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wi.sharepoint.com/sites/A121514-project/Shared Documents/03 Project documents/"/>
    </mc:Choice>
  </mc:AlternateContent>
  <xr:revisionPtr revIDLastSave="0" documentId="8_{1176F688-3E6A-4687-A378-7260D738E3CA}" xr6:coauthVersionLast="46" xr6:coauthVersionMax="46" xr10:uidLastSave="{00000000-0000-0000-0000-000000000000}"/>
  <bookViews>
    <workbookView xWindow="-108" yWindow="-108" windowWidth="23256" windowHeight="12576" tabRatio="903" firstSheet="2" activeTab="17" xr2:uid="{00000000-000D-0000-FFFF-FFFF00000000}"/>
  </bookViews>
  <sheets>
    <sheet name="Enhedspriser + tid" sheetId="32" r:id="rId1"/>
    <sheet name="Prisoverslag total" sheetId="18" r:id="rId2"/>
    <sheet name="Prisoverslag Fase 1" sheetId="34" r:id="rId3"/>
    <sheet name="Prisoverslag Fase 2" sheetId="35" r:id="rId4"/>
    <sheet name="Prisoverslag Fase 3" sheetId="36" r:id="rId5"/>
    <sheet name="Ø1" sheetId="20" r:id="rId6"/>
    <sheet name="Ø2" sheetId="21" r:id="rId7"/>
    <sheet name="Ø3" sheetId="22" r:id="rId8"/>
    <sheet name="Ø4" sheetId="23" r:id="rId9"/>
    <sheet name="Ø5" sheetId="24" r:id="rId10"/>
    <sheet name="Ø6" sheetId="25" r:id="rId11"/>
    <sheet name="Ø7" sheetId="26" r:id="rId12"/>
    <sheet name="Ø8" sheetId="27" r:id="rId13"/>
    <sheet name="Ø9" sheetId="28" r:id="rId14"/>
    <sheet name="graf salg 500" sheetId="30" r:id="rId15"/>
    <sheet name="graf salg 750" sheetId="31" r:id="rId16"/>
    <sheet name="graf salg 1250" sheetId="33" r:id="rId17"/>
    <sheet name="Cash timing" sheetId="1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N182" i="19" l="1"/>
  <c r="OM182" i="19"/>
  <c r="OL182" i="19"/>
  <c r="OK182" i="19"/>
  <c r="OJ182" i="19"/>
  <c r="OI182" i="19"/>
  <c r="OH182" i="19"/>
  <c r="OG182" i="19"/>
  <c r="OF182" i="19"/>
  <c r="OE182" i="19"/>
  <c r="OD182" i="19"/>
  <c r="OC182" i="19"/>
  <c r="OB182" i="19"/>
  <c r="OA182" i="19"/>
  <c r="NZ182" i="19"/>
  <c r="NY182" i="19"/>
  <c r="NX182" i="19"/>
  <c r="NW182" i="19"/>
  <c r="NV182" i="19"/>
  <c r="NU182" i="19"/>
  <c r="NT182" i="19"/>
  <c r="NS182" i="19"/>
  <c r="NR182" i="19"/>
  <c r="NQ182" i="19"/>
  <c r="NP182" i="19"/>
  <c r="NO182" i="19"/>
  <c r="NN182" i="19"/>
  <c r="NM182" i="19"/>
  <c r="NL182" i="19"/>
  <c r="NK182" i="19"/>
  <c r="NJ182" i="19"/>
  <c r="NI182" i="19"/>
  <c r="NH182" i="19"/>
  <c r="NG182" i="19"/>
  <c r="NF182" i="19"/>
  <c r="NE182" i="19"/>
  <c r="ND182" i="19"/>
  <c r="NC182" i="19"/>
  <c r="NB182" i="19"/>
  <c r="NA182" i="19"/>
  <c r="MZ182" i="19"/>
  <c r="MY182" i="19"/>
  <c r="MX182" i="19"/>
  <c r="MW182" i="19"/>
  <c r="MV182" i="19"/>
  <c r="MU182" i="19"/>
  <c r="MT182" i="19"/>
  <c r="MS182" i="19"/>
  <c r="MR182" i="19"/>
  <c r="MQ182" i="19"/>
  <c r="MP182" i="19"/>
  <c r="MO182" i="19"/>
  <c r="MN182" i="19"/>
  <c r="MM182" i="19"/>
  <c r="ML182" i="19"/>
  <c r="MK182" i="19"/>
  <c r="MJ182" i="19"/>
  <c r="MI182" i="19"/>
  <c r="MH182" i="19"/>
  <c r="MG182" i="19"/>
  <c r="MF182" i="19"/>
  <c r="ME182" i="19"/>
  <c r="MD182" i="19"/>
  <c r="MC182" i="19"/>
  <c r="MB182" i="19"/>
  <c r="MA182" i="19"/>
  <c r="LZ182" i="19"/>
  <c r="LY182" i="19"/>
  <c r="LX182" i="19"/>
  <c r="LW182" i="19"/>
  <c r="LV182" i="19"/>
  <c r="LU182" i="19"/>
  <c r="LT182" i="19"/>
  <c r="LS182" i="19"/>
  <c r="LR182" i="19"/>
  <c r="LQ182" i="19"/>
  <c r="LP182" i="19"/>
  <c r="LO182" i="19"/>
  <c r="LN182" i="19"/>
  <c r="LM182" i="19"/>
  <c r="LL182" i="19"/>
  <c r="LK182" i="19"/>
  <c r="LJ182" i="19"/>
  <c r="LI182" i="19"/>
  <c r="LH182" i="19"/>
  <c r="LG182" i="19"/>
  <c r="LF182" i="19"/>
  <c r="LE182" i="19"/>
  <c r="LD182" i="19"/>
  <c r="LC182" i="19"/>
  <c r="LB182" i="19"/>
  <c r="LA182" i="19"/>
  <c r="KZ182" i="19"/>
  <c r="KY182" i="19"/>
  <c r="KX182" i="19"/>
  <c r="KW182" i="19"/>
  <c r="KV182" i="19"/>
  <c r="KU182" i="19"/>
  <c r="KT182" i="19"/>
  <c r="KS182" i="19"/>
  <c r="KR182" i="19"/>
  <c r="KQ182" i="19"/>
  <c r="KP182" i="19"/>
  <c r="KO182" i="19"/>
  <c r="KN182" i="19"/>
  <c r="KM182" i="19"/>
  <c r="KL182" i="19"/>
  <c r="KK182" i="19"/>
  <c r="KJ182" i="19"/>
  <c r="KI182" i="19"/>
  <c r="KH182" i="19"/>
  <c r="KG182" i="19"/>
  <c r="KF182" i="19"/>
  <c r="KE182" i="19"/>
  <c r="KD182" i="19"/>
  <c r="KC182" i="19"/>
  <c r="KB182" i="19"/>
  <c r="KA182" i="19"/>
  <c r="JZ182" i="19"/>
  <c r="JY182" i="19"/>
  <c r="JX182" i="19"/>
  <c r="JW182" i="19"/>
  <c r="JV182" i="19"/>
  <c r="JU182" i="19"/>
  <c r="JT182" i="19"/>
  <c r="JS182" i="19"/>
  <c r="JR182" i="19"/>
  <c r="JQ182" i="19"/>
  <c r="JP182" i="19"/>
  <c r="JO182" i="19"/>
  <c r="JN182" i="19"/>
  <c r="JM182" i="19"/>
  <c r="JL182" i="19"/>
  <c r="JK182" i="19"/>
  <c r="JJ182" i="19"/>
  <c r="JI182" i="19"/>
  <c r="JH182" i="19"/>
  <c r="JG182" i="19"/>
  <c r="JF182" i="19"/>
  <c r="JE182" i="19"/>
  <c r="JD182" i="19"/>
  <c r="JC182" i="19"/>
  <c r="JB182" i="19"/>
  <c r="JA182" i="19"/>
  <c r="IZ182" i="19"/>
  <c r="IY182" i="19"/>
  <c r="IX182" i="19"/>
  <c r="IW182" i="19"/>
  <c r="IV182" i="19"/>
  <c r="IU182" i="19"/>
  <c r="IT182" i="19"/>
  <c r="IS182" i="19"/>
  <c r="IR182" i="19"/>
  <c r="IQ182" i="19"/>
  <c r="IP182" i="19"/>
  <c r="IO182" i="19"/>
  <c r="IN182" i="19"/>
  <c r="IM182" i="19"/>
  <c r="IL182" i="19"/>
  <c r="IK182" i="19"/>
  <c r="IJ182" i="19"/>
  <c r="II182" i="19"/>
  <c r="IH182" i="19"/>
  <c r="IG182" i="19"/>
  <c r="IF182" i="19"/>
  <c r="IE182" i="19"/>
  <c r="ID182" i="19"/>
  <c r="IC182" i="19"/>
  <c r="IB182" i="19"/>
  <c r="IA182" i="19"/>
  <c r="HZ182" i="19"/>
  <c r="HY182" i="19"/>
  <c r="HX182" i="19"/>
  <c r="HW182" i="19"/>
  <c r="HV182" i="19"/>
  <c r="HU182" i="19"/>
  <c r="HT182" i="19"/>
  <c r="HS182" i="19"/>
  <c r="HR182" i="19"/>
  <c r="HQ182" i="19"/>
  <c r="HP182" i="19"/>
  <c r="HO182" i="19"/>
  <c r="HN182" i="19"/>
  <c r="HM182" i="19"/>
  <c r="HL182" i="19"/>
  <c r="HK182" i="19"/>
  <c r="HJ182" i="19"/>
  <c r="HI182" i="19"/>
  <c r="HH182" i="19"/>
  <c r="HG182" i="19"/>
  <c r="HF182" i="19"/>
  <c r="HE182" i="19"/>
  <c r="HD182" i="19"/>
  <c r="HC182" i="19"/>
  <c r="HB182" i="19"/>
  <c r="HA182" i="19"/>
  <c r="GZ182" i="19"/>
  <c r="GY182" i="19"/>
  <c r="GX182" i="19"/>
  <c r="GW182" i="19"/>
  <c r="GV182" i="19"/>
  <c r="GU182" i="19"/>
  <c r="GT182" i="19"/>
  <c r="GS182" i="19"/>
  <c r="GR182" i="19"/>
  <c r="GQ182" i="19"/>
  <c r="GP182" i="19"/>
  <c r="GO182" i="19"/>
  <c r="GN182" i="19"/>
  <c r="GM182" i="19"/>
  <c r="GL182" i="19"/>
  <c r="GK182" i="19"/>
  <c r="GJ182" i="19"/>
  <c r="GI182" i="19"/>
  <c r="GH182" i="19"/>
  <c r="GG182" i="19"/>
  <c r="GF182" i="19"/>
  <c r="GE182" i="19"/>
  <c r="GD182" i="19"/>
  <c r="GC182" i="19"/>
  <c r="GB182" i="19"/>
  <c r="GA182" i="19"/>
  <c r="FZ182" i="19"/>
  <c r="FY182" i="19"/>
  <c r="FX182" i="19"/>
  <c r="FW182" i="19"/>
  <c r="FV182" i="19"/>
  <c r="FU182" i="19"/>
  <c r="FT182" i="19"/>
  <c r="FS182" i="19"/>
  <c r="FR182" i="19"/>
  <c r="FQ182" i="19"/>
  <c r="FP182" i="19"/>
  <c r="FO182" i="19"/>
  <c r="FN182" i="19"/>
  <c r="FM182" i="19"/>
  <c r="FL182" i="19"/>
  <c r="FK182" i="19"/>
  <c r="FJ182" i="19"/>
  <c r="FI182" i="19"/>
  <c r="FH182" i="19"/>
  <c r="FG182" i="19"/>
  <c r="FF182" i="19"/>
  <c r="FE182" i="19"/>
  <c r="FD182" i="19"/>
  <c r="FC182" i="19"/>
  <c r="FB182" i="19"/>
  <c r="FA182" i="19"/>
  <c r="EZ182" i="19"/>
  <c r="EY182" i="19"/>
  <c r="EX182" i="19"/>
  <c r="EW182" i="19"/>
  <c r="EV182" i="19"/>
  <c r="EU182" i="19"/>
  <c r="ET182" i="19"/>
  <c r="ES182" i="19"/>
  <c r="ER182" i="19"/>
  <c r="EQ182" i="19"/>
  <c r="EP182" i="19"/>
  <c r="EO182" i="19"/>
  <c r="EN182" i="19"/>
  <c r="EM182" i="19"/>
  <c r="EL182" i="19"/>
  <c r="EK182" i="19"/>
  <c r="EJ182" i="19"/>
  <c r="EI182" i="19"/>
  <c r="EH182" i="19"/>
  <c r="EG182" i="19"/>
  <c r="EF182" i="19"/>
  <c r="EE182" i="19"/>
  <c r="ED182" i="19"/>
  <c r="EC182" i="19"/>
  <c r="EB182" i="19"/>
  <c r="EA182" i="19"/>
  <c r="DZ182" i="19"/>
  <c r="DY182" i="19"/>
  <c r="DX182" i="19"/>
  <c r="DW182" i="19"/>
  <c r="DV182" i="19"/>
  <c r="DU182" i="19"/>
  <c r="DT182" i="19"/>
  <c r="DS182" i="19"/>
  <c r="DR182" i="19"/>
  <c r="DQ182" i="19"/>
  <c r="DP182" i="19"/>
  <c r="DO182" i="19"/>
  <c r="DN182" i="19"/>
  <c r="DM182" i="19"/>
  <c r="DL182" i="19"/>
  <c r="DK182" i="19"/>
  <c r="DJ182" i="19"/>
  <c r="DI182" i="19"/>
  <c r="DH182" i="19"/>
  <c r="DG182" i="19"/>
  <c r="DF182" i="19"/>
  <c r="DE182" i="19"/>
  <c r="DD182" i="19"/>
  <c r="DC182" i="19"/>
  <c r="DB182" i="19"/>
  <c r="DA182" i="19"/>
  <c r="CZ182" i="19"/>
  <c r="CY182" i="19"/>
  <c r="CX182" i="19"/>
  <c r="CW182" i="19"/>
  <c r="CV182" i="19"/>
  <c r="CU182" i="19"/>
  <c r="CT182" i="19"/>
  <c r="CS182" i="19"/>
  <c r="CR182" i="19"/>
  <c r="CQ182" i="19"/>
  <c r="CP182" i="19"/>
  <c r="CO182" i="19"/>
  <c r="CN182" i="19"/>
  <c r="CM182" i="19"/>
  <c r="CL182" i="19"/>
  <c r="CK182" i="19"/>
  <c r="CJ182" i="19"/>
  <c r="CI182" i="19"/>
  <c r="CH182" i="19"/>
  <c r="CG182" i="19"/>
  <c r="CF182" i="19"/>
  <c r="CE182" i="19"/>
  <c r="CD182" i="19"/>
  <c r="CC182" i="19"/>
  <c r="CB182" i="19"/>
  <c r="CA182" i="19"/>
  <c r="BZ182" i="19"/>
  <c r="BY182" i="19"/>
  <c r="BX182" i="19"/>
  <c r="BW182" i="19"/>
  <c r="BV182" i="19"/>
  <c r="BU182" i="19"/>
  <c r="BT182" i="19"/>
  <c r="BS182" i="19"/>
  <c r="BR182" i="19"/>
  <c r="BQ182" i="19"/>
  <c r="BP182" i="19"/>
  <c r="BO182" i="19"/>
  <c r="BN182" i="19"/>
  <c r="BM182" i="19"/>
  <c r="BL182" i="19"/>
  <c r="BK182" i="19"/>
  <c r="BJ182" i="19"/>
  <c r="BI182" i="19"/>
  <c r="BH182" i="19"/>
  <c r="BG182" i="19"/>
  <c r="BF182" i="19"/>
  <c r="BE182" i="19"/>
  <c r="BD182" i="19"/>
  <c r="BC182" i="19"/>
  <c r="BB182" i="19"/>
  <c r="BA182" i="19"/>
  <c r="AZ182" i="19"/>
  <c r="AY182" i="19"/>
  <c r="AX182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C13" i="36"/>
  <c r="E8" i="36"/>
  <c r="G8" i="36" s="1"/>
  <c r="E7" i="36"/>
  <c r="E6" i="36"/>
  <c r="G6" i="36" s="1"/>
  <c r="E8" i="35"/>
  <c r="E7" i="35"/>
  <c r="E6" i="35"/>
  <c r="J32" i="34"/>
  <c r="C9" i="36"/>
  <c r="C8" i="36"/>
  <c r="C7" i="36"/>
  <c r="C6" i="36"/>
  <c r="C17" i="36"/>
  <c r="C11" i="36"/>
  <c r="C10" i="36"/>
  <c r="G64" i="36"/>
  <c r="J64" i="36" s="1"/>
  <c r="K64" i="36" s="1"/>
  <c r="G83" i="34"/>
  <c r="J83" i="34" s="1"/>
  <c r="K79" i="34" s="1"/>
  <c r="I83" i="34"/>
  <c r="L77" i="35"/>
  <c r="L77" i="36"/>
  <c r="G94" i="36"/>
  <c r="G91" i="36"/>
  <c r="G88" i="36"/>
  <c r="J88" i="36" s="1"/>
  <c r="K87" i="36" s="1"/>
  <c r="G85" i="36"/>
  <c r="J85" i="36" s="1"/>
  <c r="K84" i="36" s="1"/>
  <c r="G82" i="36"/>
  <c r="J82" i="36" s="1"/>
  <c r="G81" i="36"/>
  <c r="G80" i="36"/>
  <c r="G53" i="36"/>
  <c r="G52" i="36"/>
  <c r="G51" i="36"/>
  <c r="G46" i="36"/>
  <c r="G94" i="35"/>
  <c r="G91" i="35"/>
  <c r="J91" i="35" s="1"/>
  <c r="K90" i="35" s="1"/>
  <c r="G88" i="35"/>
  <c r="G85" i="35"/>
  <c r="J85" i="35" s="1"/>
  <c r="K84" i="35" s="1"/>
  <c r="G82" i="35"/>
  <c r="G81" i="35"/>
  <c r="G80" i="35"/>
  <c r="J80" i="35" s="1"/>
  <c r="C9" i="35"/>
  <c r="C8" i="35"/>
  <c r="C7" i="35"/>
  <c r="C6" i="35"/>
  <c r="G53" i="35"/>
  <c r="G52" i="35"/>
  <c r="G51" i="35"/>
  <c r="G46" i="35"/>
  <c r="G45" i="35"/>
  <c r="G94" i="34"/>
  <c r="J94" i="34" s="1"/>
  <c r="K93" i="34" s="1"/>
  <c r="G91" i="34"/>
  <c r="G88" i="34"/>
  <c r="G85" i="34"/>
  <c r="G82" i="34"/>
  <c r="J82" i="34"/>
  <c r="G81" i="34"/>
  <c r="G80" i="34"/>
  <c r="J80" i="34" s="1"/>
  <c r="G53" i="34"/>
  <c r="J53" i="34" s="1"/>
  <c r="G52" i="34"/>
  <c r="G51" i="34"/>
  <c r="G45" i="34"/>
  <c r="J45" i="34" s="1"/>
  <c r="E8" i="34"/>
  <c r="E7" i="34"/>
  <c r="E6" i="34"/>
  <c r="C9" i="34"/>
  <c r="C8" i="34"/>
  <c r="C7" i="34"/>
  <c r="C6" i="34"/>
  <c r="J94" i="36"/>
  <c r="K93" i="36" s="1"/>
  <c r="J91" i="36"/>
  <c r="K90" i="36" s="1"/>
  <c r="J81" i="36"/>
  <c r="J80" i="36"/>
  <c r="G68" i="36"/>
  <c r="J68" i="36" s="1"/>
  <c r="K67" i="36" s="1"/>
  <c r="C18" i="36" s="1"/>
  <c r="I62" i="36"/>
  <c r="G62" i="36"/>
  <c r="J62" i="36" s="1"/>
  <c r="K62" i="36" s="1"/>
  <c r="J61" i="36"/>
  <c r="K60" i="36"/>
  <c r="J54" i="36"/>
  <c r="K54" i="36" s="1"/>
  <c r="J53" i="36"/>
  <c r="J52" i="36"/>
  <c r="J51" i="36"/>
  <c r="J48" i="36"/>
  <c r="J47" i="36"/>
  <c r="J46" i="36"/>
  <c r="J45" i="36"/>
  <c r="G44" i="36"/>
  <c r="J44" i="36" s="1"/>
  <c r="J43" i="36"/>
  <c r="J42" i="36"/>
  <c r="B17" i="36"/>
  <c r="E12" i="36"/>
  <c r="E11" i="36"/>
  <c r="G7" i="36"/>
  <c r="J94" i="35"/>
  <c r="K93" i="35" s="1"/>
  <c r="J88" i="35"/>
  <c r="K87" i="35" s="1"/>
  <c r="J82" i="35"/>
  <c r="J81" i="35"/>
  <c r="G68" i="35"/>
  <c r="J68" i="35" s="1"/>
  <c r="K67" i="35" s="1"/>
  <c r="C18" i="35" s="1"/>
  <c r="I62" i="35"/>
  <c r="G62" i="35"/>
  <c r="J62" i="35" s="1"/>
  <c r="K62" i="35" s="1"/>
  <c r="C13" i="35" s="1"/>
  <c r="J61" i="35"/>
  <c r="K60" i="35" s="1"/>
  <c r="C11" i="35" s="1"/>
  <c r="J54" i="35"/>
  <c r="K54" i="35" s="1"/>
  <c r="C10" i="35" s="1"/>
  <c r="J53" i="35"/>
  <c r="J52" i="35"/>
  <c r="J51" i="35"/>
  <c r="G48" i="35"/>
  <c r="J48" i="35" s="1"/>
  <c r="J47" i="35"/>
  <c r="J46" i="35"/>
  <c r="J45" i="35"/>
  <c r="J44" i="35"/>
  <c r="G43" i="35"/>
  <c r="J43" i="35" s="1"/>
  <c r="J42" i="35"/>
  <c r="B17" i="35"/>
  <c r="E11" i="35"/>
  <c r="E12" i="35" s="1"/>
  <c r="G8" i="35"/>
  <c r="G7" i="35"/>
  <c r="G6" i="35"/>
  <c r="G64" i="35"/>
  <c r="J64" i="35" s="1"/>
  <c r="K64" i="35" s="1"/>
  <c r="J91" i="34"/>
  <c r="K90" i="34" s="1"/>
  <c r="J88" i="34"/>
  <c r="K87" i="34" s="1"/>
  <c r="J85" i="34"/>
  <c r="K84" i="34" s="1"/>
  <c r="J81" i="34"/>
  <c r="G68" i="34"/>
  <c r="J68" i="34" s="1"/>
  <c r="K67" i="34" s="1"/>
  <c r="C18" i="34" s="1"/>
  <c r="G64" i="34"/>
  <c r="J64" i="34" s="1"/>
  <c r="K64" i="34" s="1"/>
  <c r="I62" i="34"/>
  <c r="G62" i="34"/>
  <c r="J62" i="34" s="1"/>
  <c r="K62" i="34" s="1"/>
  <c r="C13" i="34" s="1"/>
  <c r="J61" i="34"/>
  <c r="K60" i="34"/>
  <c r="J54" i="34"/>
  <c r="K54" i="34" s="1"/>
  <c r="C10" i="34" s="1"/>
  <c r="J52" i="34"/>
  <c r="J51" i="34"/>
  <c r="J48" i="34"/>
  <c r="J47" i="34"/>
  <c r="G47" i="34"/>
  <c r="J46" i="34"/>
  <c r="J44" i="34"/>
  <c r="J43" i="34"/>
  <c r="J42" i="34"/>
  <c r="G42" i="34"/>
  <c r="B17" i="34"/>
  <c r="E11" i="34"/>
  <c r="E12" i="34" s="1"/>
  <c r="C11" i="34"/>
  <c r="G8" i="34"/>
  <c r="G7" i="34"/>
  <c r="C16" i="34"/>
  <c r="G6" i="34"/>
  <c r="E8" i="18"/>
  <c r="G8" i="18" s="1"/>
  <c r="C200" i="19"/>
  <c r="C209" i="19" s="1"/>
  <c r="C199" i="19"/>
  <c r="C208" i="19" s="1"/>
  <c r="C191" i="19"/>
  <c r="C190" i="19"/>
  <c r="C189" i="19"/>
  <c r="C198" i="19" s="1"/>
  <c r="C163" i="19"/>
  <c r="D175" i="19" s="1"/>
  <c r="B154" i="19"/>
  <c r="B144" i="19"/>
  <c r="B134" i="19"/>
  <c r="B124" i="19"/>
  <c r="B114" i="19"/>
  <c r="B104" i="19"/>
  <c r="B94" i="19"/>
  <c r="B84" i="19"/>
  <c r="B74" i="19"/>
  <c r="I7" i="21"/>
  <c r="I7" i="22"/>
  <c r="I7" i="23"/>
  <c r="I7" i="24"/>
  <c r="I7" i="25"/>
  <c r="K7" i="25" s="1"/>
  <c r="I7" i="26"/>
  <c r="K7" i="26" s="1"/>
  <c r="I7" i="27"/>
  <c r="I7" i="28"/>
  <c r="K7" i="28" s="1"/>
  <c r="I7" i="20"/>
  <c r="K7" i="20" s="1"/>
  <c r="J7" i="21"/>
  <c r="K7" i="21"/>
  <c r="K7" i="22"/>
  <c r="J7" i="22"/>
  <c r="J7" i="23"/>
  <c r="K7" i="23"/>
  <c r="J7" i="24"/>
  <c r="K7" i="24"/>
  <c r="J7" i="25"/>
  <c r="J7" i="26"/>
  <c r="J7" i="27"/>
  <c r="J7" i="28"/>
  <c r="J7" i="20"/>
  <c r="I62" i="18"/>
  <c r="I41" i="28"/>
  <c r="I41" i="27"/>
  <c r="I42" i="26"/>
  <c r="I41" i="25"/>
  <c r="I44" i="24"/>
  <c r="I40" i="23"/>
  <c r="I39" i="22"/>
  <c r="I42" i="21"/>
  <c r="I58" i="20"/>
  <c r="I79" i="20"/>
  <c r="C207" i="19" l="1"/>
  <c r="C16" i="36"/>
  <c r="K41" i="36"/>
  <c r="K79" i="35"/>
  <c r="K77" i="35" s="1"/>
  <c r="C17" i="35" s="1"/>
  <c r="K77" i="34"/>
  <c r="K41" i="34"/>
  <c r="K50" i="36"/>
  <c r="K79" i="36"/>
  <c r="K77" i="36" s="1"/>
  <c r="K41" i="35"/>
  <c r="K50" i="35"/>
  <c r="C16" i="35"/>
  <c r="K50" i="34"/>
  <c r="K7" i="27"/>
  <c r="B8" i="19"/>
  <c r="B9" i="19"/>
  <c r="B5" i="19"/>
  <c r="E11" i="18"/>
  <c r="E12" i="18" s="1"/>
  <c r="I39" i="23"/>
  <c r="I37" i="23"/>
  <c r="I40" i="21"/>
  <c r="C17" i="34" l="1"/>
  <c r="E39" i="36"/>
  <c r="K38" i="36" s="1"/>
  <c r="E34" i="36" s="1"/>
  <c r="J33" i="36" s="1"/>
  <c r="K31" i="36" s="1"/>
  <c r="C12" i="36" s="1"/>
  <c r="E39" i="34"/>
  <c r="E39" i="35"/>
  <c r="K38" i="34"/>
  <c r="E34" i="34" s="1"/>
  <c r="J33" i="34" s="1"/>
  <c r="K31" i="34" s="1"/>
  <c r="I62" i="23"/>
  <c r="F63" i="28"/>
  <c r="F63" i="27"/>
  <c r="F65" i="26"/>
  <c r="F64" i="25"/>
  <c r="F67" i="24"/>
  <c r="F62" i="23"/>
  <c r="F61" i="22"/>
  <c r="F64" i="21"/>
  <c r="F82" i="20"/>
  <c r="I25" i="28"/>
  <c r="I25" i="27"/>
  <c r="I25" i="26"/>
  <c r="I25" i="25"/>
  <c r="I26" i="24"/>
  <c r="I25" i="23"/>
  <c r="I25" i="22"/>
  <c r="I25" i="21"/>
  <c r="I33" i="20"/>
  <c r="C15" i="36" l="1"/>
  <c r="C5" i="36"/>
  <c r="K71" i="36"/>
  <c r="K38" i="35"/>
  <c r="E34" i="35" s="1"/>
  <c r="C12" i="34"/>
  <c r="K71" i="34"/>
  <c r="D4" i="19"/>
  <c r="I58" i="21"/>
  <c r="J6" i="28"/>
  <c r="J5" i="28"/>
  <c r="I6" i="28"/>
  <c r="G6" i="28"/>
  <c r="I5" i="28"/>
  <c r="G63" i="28" s="1"/>
  <c r="J6" i="27"/>
  <c r="J5" i="27"/>
  <c r="I6" i="27"/>
  <c r="G6" i="27"/>
  <c r="I5" i="27"/>
  <c r="G63" i="27" s="1"/>
  <c r="J6" i="26"/>
  <c r="J5" i="26"/>
  <c r="I6" i="26"/>
  <c r="G6" i="26"/>
  <c r="I5" i="26"/>
  <c r="J6" i="25"/>
  <c r="K6" i="25" s="1"/>
  <c r="B123" i="19" s="1"/>
  <c r="J5" i="25"/>
  <c r="I6" i="25"/>
  <c r="G6" i="25"/>
  <c r="I5" i="25"/>
  <c r="J6" i="24"/>
  <c r="J5" i="24"/>
  <c r="I6" i="24"/>
  <c r="G6" i="24"/>
  <c r="I5" i="24"/>
  <c r="J6" i="23"/>
  <c r="J5" i="23"/>
  <c r="I6" i="23"/>
  <c r="G6" i="23"/>
  <c r="I5" i="23"/>
  <c r="J6" i="22"/>
  <c r="K6" i="22" s="1"/>
  <c r="B93" i="19" s="1"/>
  <c r="J5" i="22"/>
  <c r="K5" i="22" s="1"/>
  <c r="B92" i="19" s="1"/>
  <c r="I6" i="22"/>
  <c r="G6" i="22"/>
  <c r="I5" i="22"/>
  <c r="J6" i="21"/>
  <c r="J5" i="21"/>
  <c r="I5" i="21"/>
  <c r="G64" i="21" s="1"/>
  <c r="I6" i="21"/>
  <c r="G6" i="21"/>
  <c r="D60" i="19"/>
  <c r="D53" i="19"/>
  <c r="D46" i="19"/>
  <c r="D39" i="19"/>
  <c r="D32" i="19"/>
  <c r="D25" i="19"/>
  <c r="D18" i="19"/>
  <c r="D11" i="19"/>
  <c r="J33" i="35" l="1"/>
  <c r="K31" i="35" s="1"/>
  <c r="C19" i="36"/>
  <c r="C21" i="36"/>
  <c r="C15" i="34"/>
  <c r="C5" i="34"/>
  <c r="K5" i="27"/>
  <c r="B142" i="19" s="1"/>
  <c r="K5" i="24"/>
  <c r="B112" i="19" s="1"/>
  <c r="K6" i="27"/>
  <c r="B143" i="19" s="1"/>
  <c r="G42" i="26"/>
  <c r="J42" i="26" s="1"/>
  <c r="K42" i="26" s="1"/>
  <c r="C11" i="26" s="1"/>
  <c r="G68" i="26"/>
  <c r="G71" i="26"/>
  <c r="G40" i="23"/>
  <c r="J40" i="23" s="1"/>
  <c r="K40" i="23" s="1"/>
  <c r="C11" i="23" s="1"/>
  <c r="G62" i="23"/>
  <c r="G65" i="23"/>
  <c r="G68" i="23"/>
  <c r="K6" i="21"/>
  <c r="B83" i="19" s="1"/>
  <c r="G41" i="25"/>
  <c r="J41" i="25" s="1"/>
  <c r="K41" i="25" s="1"/>
  <c r="C11" i="25" s="1"/>
  <c r="G67" i="25"/>
  <c r="G70" i="25"/>
  <c r="G61" i="21"/>
  <c r="G42" i="21"/>
  <c r="J42" i="21" s="1"/>
  <c r="K42" i="21" s="1"/>
  <c r="C11" i="21" s="1"/>
  <c r="G70" i="21"/>
  <c r="G67" i="21"/>
  <c r="K5" i="21"/>
  <c r="B82" i="19" s="1"/>
  <c r="K5" i="23"/>
  <c r="B102" i="19" s="1"/>
  <c r="K6" i="23"/>
  <c r="B103" i="19" s="1"/>
  <c r="G41" i="27"/>
  <c r="J41" i="27" s="1"/>
  <c r="K41" i="27" s="1"/>
  <c r="C11" i="27" s="1"/>
  <c r="G69" i="27"/>
  <c r="G66" i="27"/>
  <c r="K5" i="28"/>
  <c r="B152" i="19" s="1"/>
  <c r="G65" i="26"/>
  <c r="K6" i="24"/>
  <c r="B113" i="19" s="1"/>
  <c r="G41" i="28"/>
  <c r="J41" i="28" s="1"/>
  <c r="K41" i="28" s="1"/>
  <c r="C11" i="28" s="1"/>
  <c r="G69" i="28"/>
  <c r="G66" i="28"/>
  <c r="G39" i="22"/>
  <c r="J39" i="22" s="1"/>
  <c r="K39" i="22" s="1"/>
  <c r="C11" i="22" s="1"/>
  <c r="G64" i="22"/>
  <c r="G67" i="22"/>
  <c r="K6" i="26"/>
  <c r="B133" i="19" s="1"/>
  <c r="G61" i="22"/>
  <c r="G44" i="24"/>
  <c r="J44" i="24" s="1"/>
  <c r="K44" i="24" s="1"/>
  <c r="C12" i="24" s="1"/>
  <c r="G73" i="24"/>
  <c r="G70" i="24"/>
  <c r="K6" i="28"/>
  <c r="B153" i="19" s="1"/>
  <c r="G64" i="25"/>
  <c r="G67" i="24"/>
  <c r="K5" i="26"/>
  <c r="B132" i="19" s="1"/>
  <c r="K5" i="25"/>
  <c r="B122" i="19" s="1"/>
  <c r="K71" i="35" l="1"/>
  <c r="C12" i="35"/>
  <c r="C5" i="35"/>
  <c r="C21" i="34"/>
  <c r="C19" i="34"/>
  <c r="J6" i="20"/>
  <c r="J5" i="20"/>
  <c r="F5" i="20"/>
  <c r="I6" i="20" s="1"/>
  <c r="E7" i="18" s="1"/>
  <c r="G6" i="20"/>
  <c r="C15" i="35" l="1"/>
  <c r="C21" i="35" s="1"/>
  <c r="I5" i="20"/>
  <c r="J79" i="20"/>
  <c r="G58" i="20"/>
  <c r="J58" i="20" s="1"/>
  <c r="K58" i="20" s="1"/>
  <c r="C13" i="20" s="1"/>
  <c r="E6" i="18"/>
  <c r="G62" i="18" s="1"/>
  <c r="J62" i="18" s="1"/>
  <c r="K62" i="18" s="1"/>
  <c r="C13" i="18" s="1"/>
  <c r="G88" i="20"/>
  <c r="G91" i="18" s="1"/>
  <c r="G85" i="20"/>
  <c r="G88" i="18" s="1"/>
  <c r="G82" i="20"/>
  <c r="G85" i="18" s="1"/>
  <c r="K5" i="20"/>
  <c r="B72" i="19" s="1"/>
  <c r="K6" i="20"/>
  <c r="B73" i="19" s="1"/>
  <c r="I58" i="28"/>
  <c r="I42" i="20"/>
  <c r="J42" i="20" s="1"/>
  <c r="I59" i="28"/>
  <c r="I60" i="28"/>
  <c r="I66" i="28"/>
  <c r="I69" i="28"/>
  <c r="I72" i="28"/>
  <c r="I35" i="28"/>
  <c r="I38" i="28"/>
  <c r="I39" i="28"/>
  <c r="I40" i="28"/>
  <c r="I43" i="28"/>
  <c r="I46" i="28"/>
  <c r="I34" i="28"/>
  <c r="I59" i="27"/>
  <c r="I60" i="27"/>
  <c r="I66" i="27"/>
  <c r="I69" i="27"/>
  <c r="I72" i="27"/>
  <c r="I58" i="27"/>
  <c r="I35" i="27"/>
  <c r="I38" i="27"/>
  <c r="I39" i="27"/>
  <c r="I40" i="27"/>
  <c r="I43" i="27"/>
  <c r="I46" i="27"/>
  <c r="I34" i="27"/>
  <c r="I61" i="26"/>
  <c r="I62" i="26"/>
  <c r="I68" i="26"/>
  <c r="I71" i="26"/>
  <c r="I74" i="26"/>
  <c r="I60" i="26"/>
  <c r="I35" i="26"/>
  <c r="I36" i="26"/>
  <c r="I39" i="26"/>
  <c r="I40" i="26"/>
  <c r="I41" i="26"/>
  <c r="I44" i="26"/>
  <c r="I48" i="26"/>
  <c r="I34" i="26"/>
  <c r="I60" i="25"/>
  <c r="I61" i="25"/>
  <c r="I64" i="25"/>
  <c r="I67" i="25"/>
  <c r="I70" i="25"/>
  <c r="I73" i="25"/>
  <c r="I59" i="25"/>
  <c r="I35" i="25"/>
  <c r="I38" i="25"/>
  <c r="I39" i="25"/>
  <c r="I40" i="25"/>
  <c r="I43" i="25"/>
  <c r="I47" i="25"/>
  <c r="I34" i="25"/>
  <c r="I63" i="24"/>
  <c r="I64" i="24"/>
  <c r="I67" i="24"/>
  <c r="I70" i="24"/>
  <c r="I73" i="24"/>
  <c r="I76" i="24"/>
  <c r="I62" i="24"/>
  <c r="I36" i="24"/>
  <c r="I37" i="24"/>
  <c r="I40" i="24"/>
  <c r="I41" i="24"/>
  <c r="I42" i="24"/>
  <c r="I46" i="24"/>
  <c r="I50" i="24"/>
  <c r="I35" i="24"/>
  <c r="I58" i="23"/>
  <c r="I59" i="23"/>
  <c r="I65" i="23"/>
  <c r="I68" i="23"/>
  <c r="I71" i="23"/>
  <c r="I57" i="23"/>
  <c r="I38" i="23"/>
  <c r="I42" i="23"/>
  <c r="I45" i="23"/>
  <c r="I34" i="23"/>
  <c r="I33" i="23"/>
  <c r="I57" i="22"/>
  <c r="I58" i="22"/>
  <c r="I61" i="22"/>
  <c r="I64" i="22"/>
  <c r="I67" i="22"/>
  <c r="I70" i="22"/>
  <c r="I56" i="22"/>
  <c r="I41" i="22"/>
  <c r="I44" i="22"/>
  <c r="I36" i="22"/>
  <c r="I37" i="22"/>
  <c r="I38" i="22"/>
  <c r="I33" i="22"/>
  <c r="I64" i="21"/>
  <c r="I73" i="21"/>
  <c r="I70" i="21"/>
  <c r="I67" i="21"/>
  <c r="I60" i="21"/>
  <c r="I59" i="21"/>
  <c r="I47" i="21"/>
  <c r="I35" i="21"/>
  <c r="I34" i="21"/>
  <c r="I38" i="21"/>
  <c r="I39" i="21"/>
  <c r="I44" i="21"/>
  <c r="I33" i="21"/>
  <c r="I77" i="20"/>
  <c r="I78" i="20"/>
  <c r="I82" i="20"/>
  <c r="I85" i="20"/>
  <c r="I88" i="20"/>
  <c r="I91" i="20"/>
  <c r="I76" i="20"/>
  <c r="I64" i="20"/>
  <c r="I60" i="20"/>
  <c r="I46" i="20"/>
  <c r="I47" i="20"/>
  <c r="I48" i="20"/>
  <c r="I56" i="20"/>
  <c r="I43" i="20"/>
  <c r="D48" i="32"/>
  <c r="I63" i="27" s="1"/>
  <c r="C19" i="35" l="1"/>
  <c r="I65" i="26"/>
  <c r="I63" i="28"/>
  <c r="G43" i="20" l="1"/>
  <c r="C162" i="19" l="1"/>
  <c r="D174" i="19" s="1"/>
  <c r="C161" i="19"/>
  <c r="D173" i="19" s="1"/>
  <c r="C151" i="19"/>
  <c r="C188" i="19" s="1"/>
  <c r="C197" i="19" s="1"/>
  <c r="B65" i="19"/>
  <c r="B58" i="19"/>
  <c r="B51" i="19"/>
  <c r="B44" i="19"/>
  <c r="B37" i="19"/>
  <c r="B30" i="19"/>
  <c r="B23" i="19"/>
  <c r="B16" i="19"/>
  <c r="C206" i="19" l="1"/>
  <c r="B17" i="18"/>
  <c r="ON1" i="19" l="1"/>
  <c r="OM1" i="19"/>
  <c r="OL1" i="19"/>
  <c r="OK1" i="19"/>
  <c r="OJ1" i="19"/>
  <c r="OI1" i="19"/>
  <c r="OH1" i="19"/>
  <c r="OG1" i="19"/>
  <c r="OF1" i="19"/>
  <c r="OE1" i="19"/>
  <c r="OD1" i="19"/>
  <c r="OC1" i="19"/>
  <c r="OB1" i="19"/>
  <c r="OA1" i="19"/>
  <c r="NZ1" i="19"/>
  <c r="NY1" i="19"/>
  <c r="NX1" i="19"/>
  <c r="NW1" i="19"/>
  <c r="NV1" i="19"/>
  <c r="NU1" i="19"/>
  <c r="NT1" i="19"/>
  <c r="NS1" i="19"/>
  <c r="NR1" i="19"/>
  <c r="NQ1" i="19"/>
  <c r="NP1" i="19"/>
  <c r="NO1" i="19"/>
  <c r="NN1" i="19"/>
  <c r="NM1" i="19"/>
  <c r="NL1" i="19"/>
  <c r="NK1" i="19"/>
  <c r="NJ1" i="19"/>
  <c r="NI1" i="19"/>
  <c r="NH1" i="19"/>
  <c r="NG1" i="19"/>
  <c r="NF1" i="19"/>
  <c r="NE1" i="19"/>
  <c r="ND1" i="19"/>
  <c r="NC1" i="19"/>
  <c r="NB1" i="19"/>
  <c r="NA1" i="19"/>
  <c r="MZ1" i="19"/>
  <c r="MY1" i="19"/>
  <c r="MX1" i="19"/>
  <c r="MW1" i="19"/>
  <c r="MV1" i="19"/>
  <c r="MU1" i="19"/>
  <c r="MT1" i="19"/>
  <c r="MS1" i="19"/>
  <c r="MR1" i="19"/>
  <c r="MQ1" i="19"/>
  <c r="MP1" i="19"/>
  <c r="MO1" i="19"/>
  <c r="MN1" i="19"/>
  <c r="MM1" i="19"/>
  <c r="ML1" i="19"/>
  <c r="MK1" i="19"/>
  <c r="MJ1" i="19"/>
  <c r="MI1" i="19"/>
  <c r="MH1" i="19"/>
  <c r="MG1" i="19"/>
  <c r="MF1" i="19"/>
  <c r="ME1" i="19"/>
  <c r="MD1" i="19"/>
  <c r="MC1" i="19"/>
  <c r="MB1" i="19"/>
  <c r="MA1" i="19"/>
  <c r="LZ1" i="19"/>
  <c r="LY1" i="19"/>
  <c r="LX1" i="19"/>
  <c r="LW1" i="19"/>
  <c r="LV1" i="19"/>
  <c r="LU1" i="19"/>
  <c r="LT1" i="19"/>
  <c r="LS1" i="19"/>
  <c r="LR1" i="19"/>
  <c r="LQ1" i="19"/>
  <c r="LP1" i="19"/>
  <c r="LO1" i="19"/>
  <c r="LN1" i="19"/>
  <c r="LM1" i="19"/>
  <c r="LL1" i="19"/>
  <c r="LK1" i="19"/>
  <c r="LJ1" i="19"/>
  <c r="LI1" i="19"/>
  <c r="LH1" i="19"/>
  <c r="LG1" i="19"/>
  <c r="LF1" i="19"/>
  <c r="LE1" i="19"/>
  <c r="LD1" i="19"/>
  <c r="LC1" i="19"/>
  <c r="LB1" i="19"/>
  <c r="LA1" i="19"/>
  <c r="KZ1" i="19"/>
  <c r="KY1" i="19"/>
  <c r="KX1" i="19"/>
  <c r="KW1" i="19"/>
  <c r="KV1" i="19"/>
  <c r="KU1" i="19"/>
  <c r="KT1" i="19"/>
  <c r="KS1" i="19"/>
  <c r="KR1" i="19"/>
  <c r="KQ1" i="19"/>
  <c r="KP1" i="19"/>
  <c r="KO1" i="19"/>
  <c r="KN1" i="19"/>
  <c r="KM1" i="19"/>
  <c r="KL1" i="19"/>
  <c r="KK1" i="19"/>
  <c r="KJ1" i="19"/>
  <c r="KI1" i="19"/>
  <c r="KH1" i="19"/>
  <c r="KG1" i="19"/>
  <c r="KF1" i="19"/>
  <c r="KE1" i="19"/>
  <c r="KD1" i="19"/>
  <c r="KC1" i="19"/>
  <c r="KB1" i="19"/>
  <c r="KA1" i="19"/>
  <c r="JZ1" i="19"/>
  <c r="JY1" i="19"/>
  <c r="JX1" i="19"/>
  <c r="JW1" i="19"/>
  <c r="JV1" i="19"/>
  <c r="JU1" i="19"/>
  <c r="JT1" i="19"/>
  <c r="JS1" i="19"/>
  <c r="JR1" i="19"/>
  <c r="JQ1" i="19"/>
  <c r="JP1" i="19"/>
  <c r="JO1" i="19"/>
  <c r="JN1" i="19"/>
  <c r="JM1" i="19"/>
  <c r="JL1" i="19"/>
  <c r="JK1" i="19"/>
  <c r="JJ1" i="19"/>
  <c r="JI1" i="19"/>
  <c r="JH1" i="19"/>
  <c r="JG1" i="19"/>
  <c r="JF1" i="19"/>
  <c r="JE1" i="19"/>
  <c r="JD1" i="19"/>
  <c r="JC1" i="19"/>
  <c r="JB1" i="19"/>
  <c r="JA1" i="19"/>
  <c r="IZ1" i="19"/>
  <c r="IY1" i="19"/>
  <c r="IX1" i="19"/>
  <c r="IW1" i="19"/>
  <c r="IV1" i="19"/>
  <c r="IU1" i="19"/>
  <c r="IT1" i="19"/>
  <c r="IS1" i="19"/>
  <c r="IR1" i="19"/>
  <c r="IQ1" i="19"/>
  <c r="IP1" i="19"/>
  <c r="IO1" i="19"/>
  <c r="IN1" i="19"/>
  <c r="IM1" i="19"/>
  <c r="IL1" i="19"/>
  <c r="IK1" i="19"/>
  <c r="IJ1" i="19"/>
  <c r="II1" i="19"/>
  <c r="IH1" i="19"/>
  <c r="IG1" i="19"/>
  <c r="IF1" i="19"/>
  <c r="IE1" i="19"/>
  <c r="ID1" i="19"/>
  <c r="IC1" i="19"/>
  <c r="IB1" i="19"/>
  <c r="IA1" i="19"/>
  <c r="HZ1" i="19"/>
  <c r="HY1" i="19"/>
  <c r="HX1" i="19"/>
  <c r="HW1" i="19"/>
  <c r="HV1" i="19"/>
  <c r="HU1" i="19"/>
  <c r="HT1" i="19"/>
  <c r="HS1" i="19"/>
  <c r="HR1" i="19"/>
  <c r="HQ1" i="19"/>
  <c r="HP1" i="19"/>
  <c r="HO1" i="19"/>
  <c r="HN1" i="19"/>
  <c r="HM1" i="19"/>
  <c r="HL1" i="19"/>
  <c r="HK1" i="19"/>
  <c r="HJ1" i="19"/>
  <c r="HI1" i="19"/>
  <c r="HH1" i="19"/>
  <c r="HG1" i="19"/>
  <c r="HF1" i="19"/>
  <c r="HE1" i="19"/>
  <c r="HD1" i="19"/>
  <c r="HC1" i="19"/>
  <c r="HB1" i="19"/>
  <c r="HA1" i="19"/>
  <c r="GZ1" i="19"/>
  <c r="GY1" i="19"/>
  <c r="GX1" i="19"/>
  <c r="GW1" i="19"/>
  <c r="GV1" i="19"/>
  <c r="GU1" i="19"/>
  <c r="GT1" i="19"/>
  <c r="GS1" i="19"/>
  <c r="GR1" i="19"/>
  <c r="GQ1" i="19"/>
  <c r="GP1" i="19"/>
  <c r="GO1" i="19"/>
  <c r="GN1" i="19"/>
  <c r="GM1" i="19"/>
  <c r="GL1" i="19"/>
  <c r="GK1" i="19"/>
  <c r="GJ1" i="19"/>
  <c r="GI1" i="19"/>
  <c r="GH1" i="19"/>
  <c r="GG1" i="19"/>
  <c r="GF1" i="19"/>
  <c r="GE1" i="19"/>
  <c r="GD1" i="19"/>
  <c r="GC1" i="19"/>
  <c r="GB1" i="19"/>
  <c r="GA1" i="19"/>
  <c r="FZ1" i="19"/>
  <c r="FY1" i="19"/>
  <c r="FX1" i="19"/>
  <c r="FW1" i="19"/>
  <c r="FV1" i="19"/>
  <c r="FU1" i="19"/>
  <c r="FT1" i="19"/>
  <c r="FS1" i="19"/>
  <c r="FR1" i="19"/>
  <c r="FQ1" i="19"/>
  <c r="FP1" i="19"/>
  <c r="FO1" i="19"/>
  <c r="FN1" i="19"/>
  <c r="FM1" i="19"/>
  <c r="FL1" i="19"/>
  <c r="FK1" i="19"/>
  <c r="FJ1" i="19"/>
  <c r="FI1" i="19"/>
  <c r="FH1" i="19"/>
  <c r="FG1" i="19"/>
  <c r="FF1" i="19"/>
  <c r="FE1" i="19"/>
  <c r="FD1" i="19"/>
  <c r="FC1" i="19"/>
  <c r="FB1" i="19"/>
  <c r="FA1" i="19"/>
  <c r="EZ1" i="19"/>
  <c r="EY1" i="19"/>
  <c r="EX1" i="19"/>
  <c r="EW1" i="19"/>
  <c r="EV1" i="19"/>
  <c r="EU1" i="19"/>
  <c r="ET1" i="19"/>
  <c r="ES1" i="19"/>
  <c r="ER1" i="19"/>
  <c r="EQ1" i="19"/>
  <c r="EP1" i="19"/>
  <c r="EO1" i="19"/>
  <c r="EN1" i="19"/>
  <c r="EM1" i="19"/>
  <c r="EL1" i="19"/>
  <c r="EK1" i="19"/>
  <c r="EJ1" i="19"/>
  <c r="EI1" i="19"/>
  <c r="EH1" i="19"/>
  <c r="EG1" i="19"/>
  <c r="EF1" i="19"/>
  <c r="EE1" i="19"/>
  <c r="ED1" i="19"/>
  <c r="EC1" i="19"/>
  <c r="EB1" i="19"/>
  <c r="EA1" i="19"/>
  <c r="DZ1" i="19"/>
  <c r="DY1" i="19"/>
  <c r="DX1" i="19"/>
  <c r="DW1" i="19"/>
  <c r="DV1" i="19"/>
  <c r="DU1" i="19"/>
  <c r="DT1" i="19"/>
  <c r="DS1" i="19"/>
  <c r="DR1" i="19"/>
  <c r="DQ1" i="19"/>
  <c r="DP1" i="19"/>
  <c r="DO1" i="19"/>
  <c r="DN1" i="19"/>
  <c r="DM1" i="19"/>
  <c r="DL1" i="19"/>
  <c r="DK1" i="19"/>
  <c r="DJ1" i="19"/>
  <c r="DI1" i="19"/>
  <c r="DH1" i="19"/>
  <c r="DG1" i="19"/>
  <c r="DF1" i="19"/>
  <c r="DE1" i="19"/>
  <c r="DD1" i="19"/>
  <c r="DC1" i="19"/>
  <c r="DB1" i="19"/>
  <c r="DA1" i="19"/>
  <c r="CZ1" i="19"/>
  <c r="CY1" i="19"/>
  <c r="CX1" i="19"/>
  <c r="CW1" i="19"/>
  <c r="CV1" i="19"/>
  <c r="CU1" i="19"/>
  <c r="CT1" i="19"/>
  <c r="CS1" i="19"/>
  <c r="CR1" i="19"/>
  <c r="CQ1" i="19"/>
  <c r="CP1" i="19"/>
  <c r="CO1" i="19"/>
  <c r="CN1" i="19"/>
  <c r="CM1" i="19"/>
  <c r="CL1" i="19"/>
  <c r="CK1" i="19"/>
  <c r="CJ1" i="19"/>
  <c r="CI1" i="19"/>
  <c r="CH1" i="19"/>
  <c r="CG1" i="19"/>
  <c r="CF1" i="19"/>
  <c r="CE1" i="19"/>
  <c r="CD1" i="19"/>
  <c r="CC1" i="19"/>
  <c r="CB1" i="19"/>
  <c r="CA1" i="19"/>
  <c r="BZ1" i="19"/>
  <c r="BY1" i="19"/>
  <c r="BX1" i="19"/>
  <c r="BW1" i="19"/>
  <c r="BV1" i="19"/>
  <c r="BU1" i="19"/>
  <c r="BT1" i="19"/>
  <c r="BS1" i="19"/>
  <c r="BR1" i="19"/>
  <c r="BQ1" i="19"/>
  <c r="BP1" i="19"/>
  <c r="BO1" i="19"/>
  <c r="BN1" i="19"/>
  <c r="BM1" i="19"/>
  <c r="BL1" i="19"/>
  <c r="BK1" i="19"/>
  <c r="BJ1" i="19"/>
  <c r="BI1" i="19"/>
  <c r="BH1" i="19"/>
  <c r="BG1" i="19"/>
  <c r="BF1" i="19"/>
  <c r="BE1" i="19"/>
  <c r="BD1" i="19"/>
  <c r="BC1" i="19"/>
  <c r="BB1" i="19"/>
  <c r="BA1" i="19"/>
  <c r="AZ1" i="19"/>
  <c r="AY1" i="19"/>
  <c r="AX1" i="19"/>
  <c r="AW1" i="19"/>
  <c r="AV1" i="19"/>
  <c r="AU1" i="19"/>
  <c r="AT1" i="19"/>
  <c r="AS1" i="19"/>
  <c r="AR1" i="19"/>
  <c r="AQ1" i="19"/>
  <c r="AP1" i="19"/>
  <c r="AO1" i="19"/>
  <c r="AN1" i="19"/>
  <c r="AM1" i="19"/>
  <c r="AL1" i="19"/>
  <c r="AK1" i="19"/>
  <c r="AJ1" i="19"/>
  <c r="AI1" i="19"/>
  <c r="AH1" i="19"/>
  <c r="AG1" i="19"/>
  <c r="AF1" i="19"/>
  <c r="AE1" i="19"/>
  <c r="AD1" i="19"/>
  <c r="AC1" i="19"/>
  <c r="AB1" i="19"/>
  <c r="AA1" i="19"/>
  <c r="Z1" i="19"/>
  <c r="Y1" i="19"/>
  <c r="X1" i="19"/>
  <c r="W1" i="19"/>
  <c r="V1" i="19"/>
  <c r="U1" i="19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C160" i="19"/>
  <c r="D172" i="19" s="1"/>
  <c r="C150" i="19"/>
  <c r="C149" i="19"/>
  <c r="C148" i="19"/>
  <c r="C147" i="19"/>
  <c r="C146" i="19"/>
  <c r="C141" i="19"/>
  <c r="C140" i="19"/>
  <c r="C139" i="19"/>
  <c r="C138" i="19"/>
  <c r="C137" i="19"/>
  <c r="C136" i="19"/>
  <c r="C131" i="19"/>
  <c r="C130" i="19"/>
  <c r="C129" i="19"/>
  <c r="C128" i="19"/>
  <c r="C127" i="19"/>
  <c r="C126" i="19"/>
  <c r="C121" i="19"/>
  <c r="C120" i="19"/>
  <c r="C119" i="19"/>
  <c r="C118" i="19"/>
  <c r="C117" i="19"/>
  <c r="C116" i="19"/>
  <c r="C111" i="19"/>
  <c r="C110" i="19"/>
  <c r="C109" i="19"/>
  <c r="C108" i="19"/>
  <c r="C107" i="19"/>
  <c r="C106" i="19"/>
  <c r="C101" i="19"/>
  <c r="C100" i="19"/>
  <c r="C99" i="19"/>
  <c r="C98" i="19"/>
  <c r="C97" i="19"/>
  <c r="C96" i="19"/>
  <c r="C91" i="19"/>
  <c r="C90" i="19"/>
  <c r="C89" i="19"/>
  <c r="C88" i="19"/>
  <c r="C87" i="19"/>
  <c r="C86" i="19"/>
  <c r="C81" i="19"/>
  <c r="C80" i="19"/>
  <c r="C79" i="19"/>
  <c r="C78" i="19"/>
  <c r="C77" i="19"/>
  <c r="C76" i="19"/>
  <c r="C71" i="19"/>
  <c r="C70" i="19"/>
  <c r="C69" i="19"/>
  <c r="C68" i="19"/>
  <c r="C67" i="19"/>
  <c r="C66" i="19"/>
  <c r="ON5" i="19"/>
  <c r="OM5" i="19"/>
  <c r="OL5" i="19"/>
  <c r="OK5" i="19"/>
  <c r="OJ5" i="19"/>
  <c r="OI5" i="19"/>
  <c r="OH5" i="19"/>
  <c r="OG5" i="19"/>
  <c r="OF5" i="19"/>
  <c r="OE5" i="19"/>
  <c r="OD5" i="19"/>
  <c r="OC5" i="19"/>
  <c r="OB5" i="19"/>
  <c r="OA5" i="19"/>
  <c r="NZ5" i="19"/>
  <c r="NY5" i="19"/>
  <c r="NX5" i="19"/>
  <c r="NW5" i="19"/>
  <c r="NV5" i="19"/>
  <c r="NU5" i="19"/>
  <c r="NT5" i="19"/>
  <c r="NS5" i="19"/>
  <c r="NR5" i="19"/>
  <c r="NQ5" i="19"/>
  <c r="NP5" i="19"/>
  <c r="NO5" i="19"/>
  <c r="NN5" i="19"/>
  <c r="NM5" i="19"/>
  <c r="NL5" i="19"/>
  <c r="NK5" i="19"/>
  <c r="NJ5" i="19"/>
  <c r="NI5" i="19"/>
  <c r="NH5" i="19"/>
  <c r="NG5" i="19"/>
  <c r="NF5" i="19"/>
  <c r="NE5" i="19"/>
  <c r="ND5" i="19"/>
  <c r="NC5" i="19"/>
  <c r="NB5" i="19"/>
  <c r="NA5" i="19"/>
  <c r="MZ5" i="19"/>
  <c r="MY5" i="19"/>
  <c r="MX5" i="19"/>
  <c r="MW5" i="19"/>
  <c r="MV5" i="19"/>
  <c r="MU5" i="19"/>
  <c r="MT5" i="19"/>
  <c r="MS5" i="19"/>
  <c r="MR5" i="19"/>
  <c r="MQ5" i="19"/>
  <c r="MP5" i="19"/>
  <c r="MO5" i="19"/>
  <c r="MN5" i="19"/>
  <c r="MM5" i="19"/>
  <c r="ML5" i="19"/>
  <c r="MK5" i="19"/>
  <c r="MJ5" i="19"/>
  <c r="MI5" i="19"/>
  <c r="MH5" i="19"/>
  <c r="MG5" i="19"/>
  <c r="MF5" i="19"/>
  <c r="ME5" i="19"/>
  <c r="MD5" i="19"/>
  <c r="MC5" i="19"/>
  <c r="MB5" i="19"/>
  <c r="MA5" i="19"/>
  <c r="LZ5" i="19"/>
  <c r="LY5" i="19"/>
  <c r="LX5" i="19"/>
  <c r="LW5" i="19"/>
  <c r="LV5" i="19"/>
  <c r="LU5" i="19"/>
  <c r="LT5" i="19"/>
  <c r="LS5" i="19"/>
  <c r="LR5" i="19"/>
  <c r="LQ5" i="19"/>
  <c r="LP5" i="19"/>
  <c r="LO5" i="19"/>
  <c r="LN5" i="19"/>
  <c r="LM5" i="19"/>
  <c r="LL5" i="19"/>
  <c r="LK5" i="19"/>
  <c r="LJ5" i="19"/>
  <c r="LI5" i="19"/>
  <c r="LH5" i="19"/>
  <c r="LG5" i="19"/>
  <c r="LF5" i="19"/>
  <c r="LE5" i="19"/>
  <c r="LD5" i="19"/>
  <c r="LC5" i="19"/>
  <c r="LB5" i="19"/>
  <c r="LA5" i="19"/>
  <c r="KZ5" i="19"/>
  <c r="KY5" i="19"/>
  <c r="KX5" i="19"/>
  <c r="KW5" i="19"/>
  <c r="KV5" i="19"/>
  <c r="KU5" i="19"/>
  <c r="KT5" i="19"/>
  <c r="KS5" i="19"/>
  <c r="KR5" i="19"/>
  <c r="KQ5" i="19"/>
  <c r="KP5" i="19"/>
  <c r="KO5" i="19"/>
  <c r="KN5" i="19"/>
  <c r="KM5" i="19"/>
  <c r="KL5" i="19"/>
  <c r="KK5" i="19"/>
  <c r="KJ5" i="19"/>
  <c r="KI5" i="19"/>
  <c r="KH5" i="19"/>
  <c r="KG5" i="19"/>
  <c r="KF5" i="19"/>
  <c r="KE5" i="19"/>
  <c r="KD5" i="19"/>
  <c r="KC5" i="19"/>
  <c r="KB5" i="19"/>
  <c r="KA5" i="19"/>
  <c r="JZ5" i="19"/>
  <c r="JY5" i="19"/>
  <c r="JX5" i="19"/>
  <c r="JW5" i="19"/>
  <c r="JV5" i="19"/>
  <c r="JU5" i="19"/>
  <c r="JT5" i="19"/>
  <c r="JS5" i="19"/>
  <c r="JR5" i="19"/>
  <c r="JQ5" i="19"/>
  <c r="JP5" i="19"/>
  <c r="JO5" i="19"/>
  <c r="JN5" i="19"/>
  <c r="JM5" i="19"/>
  <c r="JL5" i="19"/>
  <c r="JK5" i="19"/>
  <c r="JJ5" i="19"/>
  <c r="JI5" i="19"/>
  <c r="JH5" i="19"/>
  <c r="JG5" i="19"/>
  <c r="JF5" i="19"/>
  <c r="JE5" i="19"/>
  <c r="JD5" i="19"/>
  <c r="JC5" i="19"/>
  <c r="JB5" i="19"/>
  <c r="JA5" i="19"/>
  <c r="IZ5" i="19"/>
  <c r="B61" i="19"/>
  <c r="B54" i="19"/>
  <c r="B47" i="19"/>
  <c r="B40" i="19"/>
  <c r="B33" i="19"/>
  <c r="B26" i="19"/>
  <c r="B19" i="19"/>
  <c r="B12" i="19"/>
  <c r="IY5" i="19"/>
  <c r="IX5" i="19"/>
  <c r="IW5" i="19"/>
  <c r="IV5" i="19"/>
  <c r="IU5" i="19"/>
  <c r="IT5" i="19"/>
  <c r="IS5" i="19"/>
  <c r="IR5" i="19"/>
  <c r="IQ5" i="19"/>
  <c r="IP5" i="19"/>
  <c r="IO5" i="19"/>
  <c r="IN5" i="19"/>
  <c r="IM5" i="19"/>
  <c r="IL5" i="19"/>
  <c r="IK5" i="19"/>
  <c r="IJ5" i="19"/>
  <c r="II5" i="19"/>
  <c r="IH5" i="19"/>
  <c r="IG5" i="19"/>
  <c r="IF5" i="19"/>
  <c r="IE5" i="19"/>
  <c r="ID5" i="19"/>
  <c r="IC5" i="19"/>
  <c r="IB5" i="19"/>
  <c r="IA5" i="19"/>
  <c r="HZ5" i="19"/>
  <c r="HY5" i="19"/>
  <c r="HX5" i="19"/>
  <c r="HW5" i="19"/>
  <c r="HV5" i="19"/>
  <c r="HU5" i="19"/>
  <c r="HT5" i="19"/>
  <c r="HS5" i="19"/>
  <c r="HR5" i="19"/>
  <c r="HQ5" i="19"/>
  <c r="HP5" i="19"/>
  <c r="HO5" i="19"/>
  <c r="HN5" i="19"/>
  <c r="HM5" i="19"/>
  <c r="HL5" i="19"/>
  <c r="HK5" i="19"/>
  <c r="HJ5" i="19"/>
  <c r="HI5" i="19"/>
  <c r="HH5" i="19"/>
  <c r="HG5" i="19"/>
  <c r="HF5" i="19"/>
  <c r="HE5" i="19"/>
  <c r="HD5" i="19"/>
  <c r="HC5" i="19"/>
  <c r="HB5" i="19"/>
  <c r="HA5" i="19"/>
  <c r="GZ5" i="19"/>
  <c r="GY5" i="19"/>
  <c r="GX5" i="19"/>
  <c r="GW5" i="19"/>
  <c r="GV5" i="19"/>
  <c r="GU5" i="19"/>
  <c r="GT5" i="19"/>
  <c r="GS5" i="19"/>
  <c r="GR5" i="19"/>
  <c r="GQ5" i="19"/>
  <c r="GP5" i="19"/>
  <c r="GO5" i="19"/>
  <c r="GN5" i="19"/>
  <c r="GM5" i="19"/>
  <c r="GL5" i="19"/>
  <c r="GK5" i="19"/>
  <c r="GJ5" i="19"/>
  <c r="GI5" i="19"/>
  <c r="GH5" i="19"/>
  <c r="GG5" i="19"/>
  <c r="GF5" i="19"/>
  <c r="GE5" i="19"/>
  <c r="GD5" i="19"/>
  <c r="GC5" i="19"/>
  <c r="GB5" i="19"/>
  <c r="GA5" i="19"/>
  <c r="FZ5" i="19"/>
  <c r="FY5" i="19"/>
  <c r="FX5" i="19"/>
  <c r="FW5" i="19"/>
  <c r="FV5" i="19"/>
  <c r="FU5" i="19"/>
  <c r="FT5" i="19"/>
  <c r="FS5" i="19"/>
  <c r="FR5" i="19"/>
  <c r="FQ5" i="19"/>
  <c r="FP5" i="19"/>
  <c r="FO5" i="19"/>
  <c r="FN5" i="19"/>
  <c r="FM5" i="19"/>
  <c r="FL5" i="19"/>
  <c r="FK5" i="19"/>
  <c r="FJ5" i="19"/>
  <c r="FI5" i="19"/>
  <c r="FH5" i="19"/>
  <c r="FG5" i="19"/>
  <c r="FF5" i="19"/>
  <c r="FE5" i="19"/>
  <c r="FD5" i="19"/>
  <c r="FC5" i="19"/>
  <c r="FB5" i="19"/>
  <c r="FA5" i="19"/>
  <c r="EZ5" i="19"/>
  <c r="EY5" i="19"/>
  <c r="EX5" i="19"/>
  <c r="EW5" i="19"/>
  <c r="EV5" i="19"/>
  <c r="EU5" i="19"/>
  <c r="ET5" i="19"/>
  <c r="ES5" i="19"/>
  <c r="ER5" i="19"/>
  <c r="EQ5" i="19"/>
  <c r="EP5" i="19"/>
  <c r="EO5" i="19"/>
  <c r="EN5" i="19"/>
  <c r="EM5" i="19"/>
  <c r="EL5" i="19"/>
  <c r="EK5" i="19"/>
  <c r="EJ5" i="19"/>
  <c r="EI5" i="19"/>
  <c r="EH5" i="19"/>
  <c r="EG5" i="19"/>
  <c r="EF5" i="19"/>
  <c r="EE5" i="19"/>
  <c r="ED5" i="19"/>
  <c r="EC5" i="19"/>
  <c r="EB5" i="19"/>
  <c r="EA5" i="19"/>
  <c r="DZ5" i="19"/>
  <c r="DY5" i="19"/>
  <c r="DX5" i="19"/>
  <c r="DW5" i="19"/>
  <c r="DV5" i="19"/>
  <c r="DU5" i="19"/>
  <c r="DT5" i="19"/>
  <c r="DS5" i="19"/>
  <c r="DR5" i="19"/>
  <c r="DQ5" i="19"/>
  <c r="DP5" i="19"/>
  <c r="DO5" i="19"/>
  <c r="DN5" i="19"/>
  <c r="DM5" i="19"/>
  <c r="DL5" i="19"/>
  <c r="DK5" i="19"/>
  <c r="DJ5" i="19"/>
  <c r="DI5" i="19"/>
  <c r="DH5" i="19"/>
  <c r="DG5" i="19"/>
  <c r="DF5" i="19"/>
  <c r="DE5" i="19"/>
  <c r="DD5" i="19"/>
  <c r="DC5" i="19"/>
  <c r="DB5" i="19"/>
  <c r="DA5" i="19"/>
  <c r="CZ5" i="19"/>
  <c r="CY5" i="19"/>
  <c r="CX5" i="19"/>
  <c r="CW5" i="19"/>
  <c r="CV5" i="19"/>
  <c r="CU5" i="19"/>
  <c r="CT5" i="19"/>
  <c r="CS5" i="19"/>
  <c r="CR5" i="19"/>
  <c r="CQ5" i="19"/>
  <c r="CP5" i="19"/>
  <c r="CO5" i="19"/>
  <c r="CN5" i="19"/>
  <c r="CM5" i="19"/>
  <c r="CL5" i="19"/>
  <c r="CK5" i="19"/>
  <c r="CJ5" i="19"/>
  <c r="CI5" i="19"/>
  <c r="CH5" i="19"/>
  <c r="CG5" i="19"/>
  <c r="CF5" i="19"/>
  <c r="CE5" i="19"/>
  <c r="CD5" i="19"/>
  <c r="CC5" i="19"/>
  <c r="CB5" i="19"/>
  <c r="CA5" i="19"/>
  <c r="BZ5" i="19"/>
  <c r="BY5" i="19"/>
  <c r="BX5" i="19"/>
  <c r="BW5" i="19"/>
  <c r="BV5" i="19"/>
  <c r="BU5" i="19"/>
  <c r="BT5" i="19"/>
  <c r="BS5" i="19"/>
  <c r="BR5" i="19"/>
  <c r="BQ5" i="19"/>
  <c r="BP5" i="19"/>
  <c r="BO5" i="19"/>
  <c r="BN5" i="19"/>
  <c r="BM5" i="19"/>
  <c r="BL5" i="19"/>
  <c r="BK5" i="19"/>
  <c r="BJ5" i="19"/>
  <c r="BI5" i="19"/>
  <c r="BH5" i="19"/>
  <c r="BG5" i="19"/>
  <c r="BF5" i="19"/>
  <c r="BE5" i="19"/>
  <c r="BD5" i="19"/>
  <c r="BC5" i="19"/>
  <c r="BB5" i="19"/>
  <c r="BA5" i="19"/>
  <c r="AZ5" i="19"/>
  <c r="AY5" i="19"/>
  <c r="AX5" i="19"/>
  <c r="AW5" i="19"/>
  <c r="AV5" i="19"/>
  <c r="AU5" i="19"/>
  <c r="AT5" i="19"/>
  <c r="AS5" i="19"/>
  <c r="AR5" i="19"/>
  <c r="AQ5" i="19"/>
  <c r="AP5" i="19"/>
  <c r="AO5" i="19"/>
  <c r="AN5" i="19"/>
  <c r="AM5" i="19"/>
  <c r="AL5" i="19"/>
  <c r="AK5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C157" i="19" l="1"/>
  <c r="D169" i="19" s="1"/>
  <c r="C185" i="19"/>
  <c r="C158" i="19"/>
  <c r="D170" i="19" s="1"/>
  <c r="C186" i="19"/>
  <c r="C159" i="19"/>
  <c r="D171" i="19" s="1"/>
  <c r="C187" i="19"/>
  <c r="C196" i="19" s="1"/>
  <c r="B64" i="19"/>
  <c r="B36" i="19"/>
  <c r="B43" i="19"/>
  <c r="B15" i="19"/>
  <c r="B57" i="19"/>
  <c r="B29" i="19"/>
  <c r="B50" i="19"/>
  <c r="B22" i="19"/>
  <c r="A5" i="19"/>
  <c r="B56" i="19"/>
  <c r="B55" i="19"/>
  <c r="B7" i="19"/>
  <c r="B6" i="19"/>
  <c r="B35" i="19"/>
  <c r="B34" i="19"/>
  <c r="B28" i="19"/>
  <c r="B27" i="19"/>
  <c r="B63" i="19"/>
  <c r="B62" i="19"/>
  <c r="B14" i="19"/>
  <c r="B13" i="19"/>
  <c r="B42" i="19"/>
  <c r="B41" i="19"/>
  <c r="B21" i="19"/>
  <c r="B20" i="19"/>
  <c r="B49" i="19"/>
  <c r="B48" i="19"/>
  <c r="Q23" i="24"/>
  <c r="G38" i="22"/>
  <c r="G48" i="20"/>
  <c r="G40" i="21"/>
  <c r="K54" i="18"/>
  <c r="J54" i="18"/>
  <c r="G47" i="18"/>
  <c r="J47" i="18" s="1"/>
  <c r="G43" i="18"/>
  <c r="J43" i="18" s="1"/>
  <c r="G42" i="18"/>
  <c r="C195" i="19" l="1"/>
  <c r="C205" i="19"/>
  <c r="C194" i="19"/>
  <c r="OK8" i="19"/>
  <c r="OG8" i="19"/>
  <c r="OC8" i="19"/>
  <c r="NY8" i="19"/>
  <c r="NU8" i="19"/>
  <c r="NQ8" i="19"/>
  <c r="NM8" i="19"/>
  <c r="NI8" i="19"/>
  <c r="NE8" i="19"/>
  <c r="NA8" i="19"/>
  <c r="MW8" i="19"/>
  <c r="MS8" i="19"/>
  <c r="MO8" i="19"/>
  <c r="MK8" i="19"/>
  <c r="MG8" i="19"/>
  <c r="MC8" i="19"/>
  <c r="LY8" i="19"/>
  <c r="LU8" i="19"/>
  <c r="LQ8" i="19"/>
  <c r="LM8" i="19"/>
  <c r="LI8" i="19"/>
  <c r="LE8" i="19"/>
  <c r="LA8" i="19"/>
  <c r="KW8" i="19"/>
  <c r="KS8" i="19"/>
  <c r="KO8" i="19"/>
  <c r="KK8" i="19"/>
  <c r="KG8" i="19"/>
  <c r="KC8" i="19"/>
  <c r="JY8" i="19"/>
  <c r="JU8" i="19"/>
  <c r="JQ8" i="19"/>
  <c r="JM8" i="19"/>
  <c r="JI8" i="19"/>
  <c r="JE8" i="19"/>
  <c r="JA8" i="19"/>
  <c r="OM8" i="19"/>
  <c r="OI8" i="19"/>
  <c r="OE8" i="19"/>
  <c r="OA8" i="19"/>
  <c r="NW8" i="19"/>
  <c r="NS8" i="19"/>
  <c r="NO8" i="19"/>
  <c r="NK8" i="19"/>
  <c r="NG8" i="19"/>
  <c r="NC8" i="19"/>
  <c r="MY8" i="19"/>
  <c r="MU8" i="19"/>
  <c r="MQ8" i="19"/>
  <c r="MM8" i="19"/>
  <c r="MI8" i="19"/>
  <c r="ME8" i="19"/>
  <c r="MA8" i="19"/>
  <c r="LW8" i="19"/>
  <c r="LS8" i="19"/>
  <c r="LO8" i="19"/>
  <c r="LK8" i="19"/>
  <c r="LG8" i="19"/>
  <c r="LC8" i="19"/>
  <c r="KY8" i="19"/>
  <c r="KU8" i="19"/>
  <c r="KQ8" i="19"/>
  <c r="KM8" i="19"/>
  <c r="KI8" i="19"/>
  <c r="KE8" i="19"/>
  <c r="KA8" i="19"/>
  <c r="JW8" i="19"/>
  <c r="JS8" i="19"/>
  <c r="JO8" i="19"/>
  <c r="JK8" i="19"/>
  <c r="JG8" i="19"/>
  <c r="JC8" i="19"/>
  <c r="ON8" i="19"/>
  <c r="OF8" i="19"/>
  <c r="NX8" i="19"/>
  <c r="NP8" i="19"/>
  <c r="NH8" i="19"/>
  <c r="MZ8" i="19"/>
  <c r="MR8" i="19"/>
  <c r="MJ8" i="19"/>
  <c r="MB8" i="19"/>
  <c r="LT8" i="19"/>
  <c r="LL8" i="19"/>
  <c r="LD8" i="19"/>
  <c r="KV8" i="19"/>
  <c r="KN8" i="19"/>
  <c r="KF8" i="19"/>
  <c r="JX8" i="19"/>
  <c r="JP8" i="19"/>
  <c r="JH8" i="19"/>
  <c r="IZ8" i="19"/>
  <c r="E8" i="19"/>
  <c r="OL8" i="19"/>
  <c r="OD8" i="19"/>
  <c r="NV8" i="19"/>
  <c r="NN8" i="19"/>
  <c r="NF8" i="19"/>
  <c r="MX8" i="19"/>
  <c r="MP8" i="19"/>
  <c r="MH8" i="19"/>
  <c r="LZ8" i="19"/>
  <c r="LR8" i="19"/>
  <c r="LJ8" i="19"/>
  <c r="LB8" i="19"/>
  <c r="KT8" i="19"/>
  <c r="KL8" i="19"/>
  <c r="KD8" i="19"/>
  <c r="JV8" i="19"/>
  <c r="JN8" i="19"/>
  <c r="JF8" i="19"/>
  <c r="OJ8" i="19"/>
  <c r="OB8" i="19"/>
  <c r="NT8" i="19"/>
  <c r="NL8" i="19"/>
  <c r="ND8" i="19"/>
  <c r="MV8" i="19"/>
  <c r="MN8" i="19"/>
  <c r="MF8" i="19"/>
  <c r="LX8" i="19"/>
  <c r="LP8" i="19"/>
  <c r="LH8" i="19"/>
  <c r="KZ8" i="19"/>
  <c r="KR8" i="19"/>
  <c r="KJ8" i="19"/>
  <c r="KB8" i="19"/>
  <c r="JT8" i="19"/>
  <c r="JL8" i="19"/>
  <c r="JD8" i="19"/>
  <c r="OH8" i="19"/>
  <c r="NB8" i="19"/>
  <c r="LV8" i="19"/>
  <c r="KP8" i="19"/>
  <c r="JJ8" i="19"/>
  <c r="NZ8" i="19"/>
  <c r="MT8" i="19"/>
  <c r="LN8" i="19"/>
  <c r="KH8" i="19"/>
  <c r="JB8" i="19"/>
  <c r="NR8" i="19"/>
  <c r="ML8" i="19"/>
  <c r="LF8" i="19"/>
  <c r="JZ8" i="19"/>
  <c r="NJ8" i="19"/>
  <c r="MD8" i="19"/>
  <c r="KX8" i="19"/>
  <c r="JR8" i="19"/>
  <c r="JK6" i="19"/>
  <c r="JK7" i="19" s="1"/>
  <c r="KA6" i="19"/>
  <c r="KA7" i="19" s="1"/>
  <c r="KQ6" i="19"/>
  <c r="KQ7" i="19" s="1"/>
  <c r="LG6" i="19"/>
  <c r="LG7" i="19" s="1"/>
  <c r="LW6" i="19"/>
  <c r="LW7" i="19" s="1"/>
  <c r="MM6" i="19"/>
  <c r="MM7" i="19" s="1"/>
  <c r="NC6" i="19"/>
  <c r="NC7" i="19" s="1"/>
  <c r="NS6" i="19"/>
  <c r="NS7" i="19" s="1"/>
  <c r="OI6" i="19"/>
  <c r="OI7" i="19" s="1"/>
  <c r="JA6" i="19"/>
  <c r="JA7" i="19" s="1"/>
  <c r="JQ6" i="19"/>
  <c r="JQ7" i="19" s="1"/>
  <c r="KG6" i="19"/>
  <c r="KG7" i="19" s="1"/>
  <c r="KW6" i="19"/>
  <c r="KW7" i="19" s="1"/>
  <c r="LM6" i="19"/>
  <c r="LM7" i="19" s="1"/>
  <c r="MC6" i="19"/>
  <c r="MC7" i="19" s="1"/>
  <c r="MS6" i="19"/>
  <c r="MS7" i="19" s="1"/>
  <c r="NI6" i="19"/>
  <c r="NI7" i="19" s="1"/>
  <c r="NY6" i="19"/>
  <c r="NY7" i="19" s="1"/>
  <c r="JL6" i="19"/>
  <c r="JL7" i="19" s="1"/>
  <c r="KB6" i="19"/>
  <c r="KB7" i="19" s="1"/>
  <c r="KR6" i="19"/>
  <c r="KR7" i="19" s="1"/>
  <c r="LH6" i="19"/>
  <c r="LH7" i="19" s="1"/>
  <c r="LX6" i="19"/>
  <c r="LX7" i="19" s="1"/>
  <c r="MN6" i="19"/>
  <c r="MN7" i="19" s="1"/>
  <c r="ND6" i="19"/>
  <c r="ND7" i="19" s="1"/>
  <c r="NT6" i="19"/>
  <c r="NT7" i="19" s="1"/>
  <c r="OJ6" i="19"/>
  <c r="OJ7" i="19" s="1"/>
  <c r="JJ6" i="19"/>
  <c r="JJ7" i="19" s="1"/>
  <c r="JZ6" i="19"/>
  <c r="JZ7" i="19" s="1"/>
  <c r="KP6" i="19"/>
  <c r="KP7" i="19" s="1"/>
  <c r="LF6" i="19"/>
  <c r="LF7" i="19" s="1"/>
  <c r="LV6" i="19"/>
  <c r="ML6" i="19"/>
  <c r="ML7" i="19" s="1"/>
  <c r="NB6" i="19"/>
  <c r="NB7" i="19" s="1"/>
  <c r="NR6" i="19"/>
  <c r="NR7" i="19" s="1"/>
  <c r="OH6" i="19"/>
  <c r="OH7" i="19" s="1"/>
  <c r="JO6" i="19"/>
  <c r="JO7" i="19" s="1"/>
  <c r="KE6" i="19"/>
  <c r="KE7" i="19" s="1"/>
  <c r="KU6" i="19"/>
  <c r="KU7" i="19" s="1"/>
  <c r="LK6" i="19"/>
  <c r="LK7" i="19" s="1"/>
  <c r="MA6" i="19"/>
  <c r="MA7" i="19" s="1"/>
  <c r="MQ6" i="19"/>
  <c r="NG6" i="19"/>
  <c r="NG7" i="19" s="1"/>
  <c r="NW6" i="19"/>
  <c r="NW7" i="19" s="1"/>
  <c r="OM6" i="19"/>
  <c r="OM7" i="19" s="1"/>
  <c r="JE6" i="19"/>
  <c r="JE7" i="19" s="1"/>
  <c r="JU6" i="19"/>
  <c r="JU7" i="19" s="1"/>
  <c r="KK6" i="19"/>
  <c r="KK7" i="19" s="1"/>
  <c r="LA6" i="19"/>
  <c r="LA7" i="19" s="1"/>
  <c r="LQ6" i="19"/>
  <c r="LQ7" i="19" s="1"/>
  <c r="MG6" i="19"/>
  <c r="MG7" i="19" s="1"/>
  <c r="MW6" i="19"/>
  <c r="MW7" i="19" s="1"/>
  <c r="NM6" i="19"/>
  <c r="NM7" i="19" s="1"/>
  <c r="OC6" i="19"/>
  <c r="OC7" i="19" s="1"/>
  <c r="IZ6" i="19"/>
  <c r="IZ7" i="19" s="1"/>
  <c r="JP6" i="19"/>
  <c r="JP7" i="19" s="1"/>
  <c r="KF6" i="19"/>
  <c r="KF7" i="19" s="1"/>
  <c r="KV6" i="19"/>
  <c r="KV7" i="19" s="1"/>
  <c r="LL6" i="19"/>
  <c r="LL7" i="19" s="1"/>
  <c r="MB6" i="19"/>
  <c r="MB7" i="19" s="1"/>
  <c r="MR6" i="19"/>
  <c r="MR7" i="19" s="1"/>
  <c r="NH6" i="19"/>
  <c r="NX6" i="19"/>
  <c r="NX7" i="19" s="1"/>
  <c r="ON6" i="19"/>
  <c r="ON7" i="19" s="1"/>
  <c r="JN6" i="19"/>
  <c r="JN7" i="19" s="1"/>
  <c r="KD6" i="19"/>
  <c r="KD7" i="19" s="1"/>
  <c r="KT6" i="19"/>
  <c r="KT7" i="19" s="1"/>
  <c r="LJ6" i="19"/>
  <c r="LJ7" i="19" s="1"/>
  <c r="LZ6" i="19"/>
  <c r="LZ7" i="19" s="1"/>
  <c r="MP6" i="19"/>
  <c r="MP7" i="19" s="1"/>
  <c r="NF6" i="19"/>
  <c r="NV6" i="19"/>
  <c r="NV7" i="19" s="1"/>
  <c r="OL6" i="19"/>
  <c r="OL7" i="19" s="1"/>
  <c r="JG6" i="19"/>
  <c r="JG7" i="19" s="1"/>
  <c r="LC6" i="19"/>
  <c r="LC7" i="19" s="1"/>
  <c r="MI6" i="19"/>
  <c r="MI7" i="19" s="1"/>
  <c r="NO6" i="19"/>
  <c r="NO7" i="19" s="1"/>
  <c r="JM6" i="19"/>
  <c r="JM7" i="19" s="1"/>
  <c r="KS6" i="19"/>
  <c r="KS7" i="19" s="1"/>
  <c r="LY6" i="19"/>
  <c r="LY7" i="19" s="1"/>
  <c r="NE6" i="19"/>
  <c r="NE7" i="19" s="1"/>
  <c r="OK6" i="19"/>
  <c r="OK7" i="19" s="1"/>
  <c r="JH6" i="19"/>
  <c r="JH7" i="19" s="1"/>
  <c r="KN6" i="19"/>
  <c r="KN7" i="19" s="1"/>
  <c r="LT6" i="19"/>
  <c r="LT7" i="19" s="1"/>
  <c r="MZ6" i="19"/>
  <c r="OF6" i="19"/>
  <c r="OF7" i="19" s="1"/>
  <c r="JF6" i="19"/>
  <c r="JF7" i="19" s="1"/>
  <c r="KL6" i="19"/>
  <c r="KL7" i="19" s="1"/>
  <c r="LR6" i="19"/>
  <c r="LR7" i="19" s="1"/>
  <c r="NN6" i="19"/>
  <c r="NN7" i="19" s="1"/>
  <c r="JC6" i="19"/>
  <c r="JC7" i="19" s="1"/>
  <c r="JS6" i="19"/>
  <c r="JS7" i="19" s="1"/>
  <c r="KI6" i="19"/>
  <c r="KI7" i="19" s="1"/>
  <c r="KY6" i="19"/>
  <c r="KY7" i="19" s="1"/>
  <c r="LO6" i="19"/>
  <c r="LO7" i="19" s="1"/>
  <c r="ME6" i="19"/>
  <c r="ME7" i="19" s="1"/>
  <c r="MU6" i="19"/>
  <c r="MU7" i="19" s="1"/>
  <c r="NK6" i="19"/>
  <c r="NK7" i="19" s="1"/>
  <c r="OA6" i="19"/>
  <c r="OA7" i="19" s="1"/>
  <c r="JI6" i="19"/>
  <c r="JI7" i="19" s="1"/>
  <c r="JY6" i="19"/>
  <c r="JY7" i="19" s="1"/>
  <c r="KO6" i="19"/>
  <c r="KO7" i="19" s="1"/>
  <c r="LE6" i="19"/>
  <c r="LU6" i="19"/>
  <c r="LU7" i="19" s="1"/>
  <c r="MK6" i="19"/>
  <c r="MK7" i="19" s="1"/>
  <c r="NA6" i="19"/>
  <c r="NA7" i="19" s="1"/>
  <c r="NQ6" i="19"/>
  <c r="OG6" i="19"/>
  <c r="OG7" i="19" s="1"/>
  <c r="JD6" i="19"/>
  <c r="JD7" i="19" s="1"/>
  <c r="JT6" i="19"/>
  <c r="JT7" i="19" s="1"/>
  <c r="KJ6" i="19"/>
  <c r="KZ6" i="19"/>
  <c r="KZ7" i="19" s="1"/>
  <c r="LP6" i="19"/>
  <c r="LP7" i="19" s="1"/>
  <c r="MF6" i="19"/>
  <c r="MF7" i="19" s="1"/>
  <c r="MV6" i="19"/>
  <c r="MV7" i="19" s="1"/>
  <c r="NL6" i="19"/>
  <c r="NL7" i="19" s="1"/>
  <c r="OB6" i="19"/>
  <c r="OB7" i="19" s="1"/>
  <c r="JB6" i="19"/>
  <c r="JB7" i="19" s="1"/>
  <c r="JR6" i="19"/>
  <c r="JR7" i="19" s="1"/>
  <c r="KH6" i="19"/>
  <c r="KH7" i="19" s="1"/>
  <c r="KX6" i="19"/>
  <c r="KX7" i="19" s="1"/>
  <c r="LN6" i="19"/>
  <c r="LN7" i="19" s="1"/>
  <c r="MD6" i="19"/>
  <c r="MD7" i="19" s="1"/>
  <c r="MT6" i="19"/>
  <c r="NJ6" i="19"/>
  <c r="NJ7" i="19" s="1"/>
  <c r="NZ6" i="19"/>
  <c r="NZ7" i="19" s="1"/>
  <c r="JW6" i="19"/>
  <c r="JW7" i="19" s="1"/>
  <c r="KM6" i="19"/>
  <c r="KM7" i="19" s="1"/>
  <c r="LS6" i="19"/>
  <c r="LS7" i="19" s="1"/>
  <c r="MY6" i="19"/>
  <c r="MY7" i="19" s="1"/>
  <c r="OE6" i="19"/>
  <c r="KC6" i="19"/>
  <c r="KC7" i="19" s="1"/>
  <c r="LI6" i="19"/>
  <c r="LI7" i="19" s="1"/>
  <c r="MO6" i="19"/>
  <c r="MO7" i="19" s="1"/>
  <c r="NU6" i="19"/>
  <c r="JX6" i="19"/>
  <c r="JX7" i="19" s="1"/>
  <c r="LD6" i="19"/>
  <c r="LD7" i="19" s="1"/>
  <c r="MJ6" i="19"/>
  <c r="MJ7" i="19" s="1"/>
  <c r="NP6" i="19"/>
  <c r="NP7" i="19" s="1"/>
  <c r="JV6" i="19"/>
  <c r="JV7" i="19" s="1"/>
  <c r="LB6" i="19"/>
  <c r="LB7" i="19" s="1"/>
  <c r="MH6" i="19"/>
  <c r="MH7" i="19" s="1"/>
  <c r="MX6" i="19"/>
  <c r="MX7" i="19" s="1"/>
  <c r="OD6" i="19"/>
  <c r="OD7" i="19" s="1"/>
  <c r="IY8" i="19"/>
  <c r="IU8" i="19"/>
  <c r="IQ8" i="19"/>
  <c r="IM8" i="19"/>
  <c r="II8" i="19"/>
  <c r="IE8" i="19"/>
  <c r="IA8" i="19"/>
  <c r="HW8" i="19"/>
  <c r="HS8" i="19"/>
  <c r="HO8" i="19"/>
  <c r="HK8" i="19"/>
  <c r="HG8" i="19"/>
  <c r="HC8" i="19"/>
  <c r="GY8" i="19"/>
  <c r="GU8" i="19"/>
  <c r="GQ8" i="19"/>
  <c r="GM8" i="19"/>
  <c r="GI8" i="19"/>
  <c r="GE8" i="19"/>
  <c r="GA8" i="19"/>
  <c r="FW8" i="19"/>
  <c r="FS8" i="19"/>
  <c r="FO8" i="19"/>
  <c r="FK8" i="19"/>
  <c r="FG8" i="19"/>
  <c r="FC8" i="19"/>
  <c r="EY8" i="19"/>
  <c r="EU8" i="19"/>
  <c r="EQ8" i="19"/>
  <c r="EM8" i="19"/>
  <c r="EI8" i="19"/>
  <c r="EE8" i="19"/>
  <c r="EA8" i="19"/>
  <c r="DW8" i="19"/>
  <c r="DS8" i="19"/>
  <c r="DO8" i="19"/>
  <c r="DK8" i="19"/>
  <c r="DG8" i="19"/>
  <c r="DC8" i="19"/>
  <c r="CY8" i="19"/>
  <c r="CU8" i="19"/>
  <c r="CQ8" i="19"/>
  <c r="CM8" i="19"/>
  <c r="CI8" i="19"/>
  <c r="CE8" i="19"/>
  <c r="CA8" i="19"/>
  <c r="BW8" i="19"/>
  <c r="BS8" i="19"/>
  <c r="BO8" i="19"/>
  <c r="BK8" i="19"/>
  <c r="BG8" i="19"/>
  <c r="BC8" i="19"/>
  <c r="AY8" i="19"/>
  <c r="AU8" i="19"/>
  <c r="AQ8" i="19"/>
  <c r="AM8" i="19"/>
  <c r="AI8" i="19"/>
  <c r="AE8" i="19"/>
  <c r="AA8" i="19"/>
  <c r="W8" i="19"/>
  <c r="S8" i="19"/>
  <c r="O8" i="19"/>
  <c r="K8" i="19"/>
  <c r="G8" i="19"/>
  <c r="IX8" i="19"/>
  <c r="IT8" i="19"/>
  <c r="IP8" i="19"/>
  <c r="IL8" i="19"/>
  <c r="IH8" i="19"/>
  <c r="ID8" i="19"/>
  <c r="HZ8" i="19"/>
  <c r="HV8" i="19"/>
  <c r="HR8" i="19"/>
  <c r="HN8" i="19"/>
  <c r="HJ8" i="19"/>
  <c r="HF8" i="19"/>
  <c r="HB8" i="19"/>
  <c r="GX8" i="19"/>
  <c r="GT8" i="19"/>
  <c r="GP8" i="19"/>
  <c r="GL8" i="19"/>
  <c r="GH8" i="19"/>
  <c r="GD8" i="19"/>
  <c r="FZ8" i="19"/>
  <c r="FV8" i="19"/>
  <c r="FR8" i="19"/>
  <c r="FN8" i="19"/>
  <c r="FJ8" i="19"/>
  <c r="FF8" i="19"/>
  <c r="FB8" i="19"/>
  <c r="EX8" i="19"/>
  <c r="ET8" i="19"/>
  <c r="EP8" i="19"/>
  <c r="EL8" i="19"/>
  <c r="EH8" i="19"/>
  <c r="ED8" i="19"/>
  <c r="DZ8" i="19"/>
  <c r="DV8" i="19"/>
  <c r="DR8" i="19"/>
  <c r="DN8" i="19"/>
  <c r="DJ8" i="19"/>
  <c r="DF8" i="19"/>
  <c r="DB8" i="19"/>
  <c r="CX8" i="19"/>
  <c r="CT8" i="19"/>
  <c r="CP8" i="19"/>
  <c r="CL8" i="19"/>
  <c r="CH8" i="19"/>
  <c r="CD8" i="19"/>
  <c r="BZ8" i="19"/>
  <c r="BV8" i="19"/>
  <c r="BR8" i="19"/>
  <c r="BN8" i="19"/>
  <c r="BJ8" i="19"/>
  <c r="BF8" i="19"/>
  <c r="BB8" i="19"/>
  <c r="AX8" i="19"/>
  <c r="AT8" i="19"/>
  <c r="AP8" i="19"/>
  <c r="AL8" i="19"/>
  <c r="AH8" i="19"/>
  <c r="AD8" i="19"/>
  <c r="Z8" i="19"/>
  <c r="V8" i="19"/>
  <c r="R8" i="19"/>
  <c r="N8" i="19"/>
  <c r="J8" i="19"/>
  <c r="F8" i="19"/>
  <c r="IW8" i="19"/>
  <c r="IS8" i="19"/>
  <c r="IO8" i="19"/>
  <c r="IK8" i="19"/>
  <c r="IG8" i="19"/>
  <c r="IC8" i="19"/>
  <c r="HY8" i="19"/>
  <c r="HU8" i="19"/>
  <c r="HQ8" i="19"/>
  <c r="HM8" i="19"/>
  <c r="HI8" i="19"/>
  <c r="HE8" i="19"/>
  <c r="HA8" i="19"/>
  <c r="GW8" i="19"/>
  <c r="GS8" i="19"/>
  <c r="GO8" i="19"/>
  <c r="GK8" i="19"/>
  <c r="GG8" i="19"/>
  <c r="GC8" i="19"/>
  <c r="FY8" i="19"/>
  <c r="FU8" i="19"/>
  <c r="FQ8" i="19"/>
  <c r="FM8" i="19"/>
  <c r="FI8" i="19"/>
  <c r="FE8" i="19"/>
  <c r="FA8" i="19"/>
  <c r="EW8" i="19"/>
  <c r="ES8" i="19"/>
  <c r="EO8" i="19"/>
  <c r="EK8" i="19"/>
  <c r="EG8" i="19"/>
  <c r="EC8" i="19"/>
  <c r="DY8" i="19"/>
  <c r="DU8" i="19"/>
  <c r="DQ8" i="19"/>
  <c r="DM8" i="19"/>
  <c r="DI8" i="19"/>
  <c r="DE8" i="19"/>
  <c r="DA8" i="19"/>
  <c r="CW8" i="19"/>
  <c r="CS8" i="19"/>
  <c r="CO8" i="19"/>
  <c r="CK8" i="19"/>
  <c r="CG8" i="19"/>
  <c r="CC8" i="19"/>
  <c r="BY8" i="19"/>
  <c r="BU8" i="19"/>
  <c r="BQ8" i="19"/>
  <c r="BM8" i="19"/>
  <c r="BI8" i="19"/>
  <c r="BE8" i="19"/>
  <c r="BA8" i="19"/>
  <c r="AW8" i="19"/>
  <c r="AS8" i="19"/>
  <c r="AO8" i="19"/>
  <c r="AK8" i="19"/>
  <c r="AG8" i="19"/>
  <c r="AC8" i="19"/>
  <c r="Y8" i="19"/>
  <c r="U8" i="19"/>
  <c r="Q8" i="19"/>
  <c r="M8" i="19"/>
  <c r="I8" i="19"/>
  <c r="IV8" i="19"/>
  <c r="IF8" i="19"/>
  <c r="HP8" i="19"/>
  <c r="GZ8" i="19"/>
  <c r="GJ8" i="19"/>
  <c r="FT8" i="19"/>
  <c r="FD8" i="19"/>
  <c r="EN8" i="19"/>
  <c r="DX8" i="19"/>
  <c r="DH8" i="19"/>
  <c r="CR8" i="19"/>
  <c r="CB8" i="19"/>
  <c r="BL8" i="19"/>
  <c r="AV8" i="19"/>
  <c r="AF8" i="19"/>
  <c r="P8" i="19"/>
  <c r="IR8" i="19"/>
  <c r="IB8" i="19"/>
  <c r="HL8" i="19"/>
  <c r="GV8" i="19"/>
  <c r="GF8" i="19"/>
  <c r="FP8" i="19"/>
  <c r="EZ8" i="19"/>
  <c r="EJ8" i="19"/>
  <c r="DT8" i="19"/>
  <c r="DD8" i="19"/>
  <c r="CN8" i="19"/>
  <c r="BX8" i="19"/>
  <c r="BH8" i="19"/>
  <c r="AR8" i="19"/>
  <c r="AB8" i="19"/>
  <c r="L8" i="19"/>
  <c r="IN8" i="19"/>
  <c r="HX8" i="19"/>
  <c r="HH8" i="19"/>
  <c r="GR8" i="19"/>
  <c r="GB8" i="19"/>
  <c r="FL8" i="19"/>
  <c r="EV8" i="19"/>
  <c r="EF8" i="19"/>
  <c r="DP8" i="19"/>
  <c r="CZ8" i="19"/>
  <c r="CJ8" i="19"/>
  <c r="BT8" i="19"/>
  <c r="BD8" i="19"/>
  <c r="AN8" i="19"/>
  <c r="X8" i="19"/>
  <c r="H8" i="19"/>
  <c r="IJ8" i="19"/>
  <c r="FX8" i="19"/>
  <c r="DL8" i="19"/>
  <c r="AZ8" i="19"/>
  <c r="HT8" i="19"/>
  <c r="FH8" i="19"/>
  <c r="CV8" i="19"/>
  <c r="AJ8" i="19"/>
  <c r="HD8" i="19"/>
  <c r="ER8" i="19"/>
  <c r="CF8" i="19"/>
  <c r="T8" i="19"/>
  <c r="GN8" i="19"/>
  <c r="EB8" i="19"/>
  <c r="BP8" i="19"/>
  <c r="HT6" i="19"/>
  <c r="HT7" i="19" s="1"/>
  <c r="GN6" i="19"/>
  <c r="GN7" i="19" s="1"/>
  <c r="IR6" i="19"/>
  <c r="IR7" i="19" s="1"/>
  <c r="HL6" i="19"/>
  <c r="HL7" i="19" s="1"/>
  <c r="GF6" i="19"/>
  <c r="GF7" i="19" s="1"/>
  <c r="DU6" i="19"/>
  <c r="IJ6" i="19"/>
  <c r="IJ7" i="19" s="1"/>
  <c r="HD6" i="19"/>
  <c r="HD7" i="19" s="1"/>
  <c r="FX6" i="19"/>
  <c r="FX7" i="19" s="1"/>
  <c r="IB6" i="19"/>
  <c r="GV6" i="19"/>
  <c r="GV7" i="19" s="1"/>
  <c r="FQ6" i="19"/>
  <c r="FQ7" i="19" s="1"/>
  <c r="FA6" i="19"/>
  <c r="EK6" i="19"/>
  <c r="EK7" i="19" s="1"/>
  <c r="DE6" i="19"/>
  <c r="DE7" i="19" s="1"/>
  <c r="M6" i="19"/>
  <c r="M7" i="19" s="1"/>
  <c r="CO6" i="19"/>
  <c r="AG6" i="19"/>
  <c r="AG7" i="19" s="1"/>
  <c r="CS6" i="19"/>
  <c r="CS7" i="19" s="1"/>
  <c r="AK6" i="19"/>
  <c r="AK7" i="19" s="1"/>
  <c r="CW6" i="19"/>
  <c r="V6" i="19"/>
  <c r="V7" i="19" s="1"/>
  <c r="W6" i="19"/>
  <c r="W7" i="19" s="1"/>
  <c r="AE6" i="19"/>
  <c r="AE7" i="19" s="1"/>
  <c r="AM6" i="19"/>
  <c r="Q6" i="19"/>
  <c r="Q7" i="19" s="1"/>
  <c r="BR6" i="19"/>
  <c r="BR7" i="19" s="1"/>
  <c r="CX6" i="19"/>
  <c r="CX7" i="19" s="1"/>
  <c r="ED6" i="19"/>
  <c r="ED7" i="19" s="1"/>
  <c r="FJ6" i="19"/>
  <c r="H6" i="19"/>
  <c r="H7" i="19" s="1"/>
  <c r="P6" i="19"/>
  <c r="P7" i="19" s="1"/>
  <c r="X6" i="19"/>
  <c r="AF6" i="19"/>
  <c r="AF7" i="19" s="1"/>
  <c r="AN6" i="19"/>
  <c r="AN7" i="19" s="1"/>
  <c r="AV6" i="19"/>
  <c r="AV7" i="19" s="1"/>
  <c r="BD6" i="19"/>
  <c r="BL6" i="19"/>
  <c r="BL7" i="19" s="1"/>
  <c r="BT6" i="19"/>
  <c r="BT7" i="19" s="1"/>
  <c r="CB6" i="19"/>
  <c r="CB7" i="19" s="1"/>
  <c r="GR6" i="19"/>
  <c r="GR7" i="19" s="1"/>
  <c r="HX6" i="19"/>
  <c r="HX7" i="19" s="1"/>
  <c r="FU6" i="19"/>
  <c r="FU7" i="19" s="1"/>
  <c r="GC6" i="19"/>
  <c r="GC7" i="19" s="1"/>
  <c r="GK6" i="19"/>
  <c r="GK7" i="19" s="1"/>
  <c r="GS6" i="19"/>
  <c r="GS7" i="19" s="1"/>
  <c r="HA6" i="19"/>
  <c r="HA7" i="19" s="1"/>
  <c r="HI6" i="19"/>
  <c r="HI7" i="19" s="1"/>
  <c r="HQ6" i="19"/>
  <c r="HQ7" i="19" s="1"/>
  <c r="HY6" i="19"/>
  <c r="IG6" i="19"/>
  <c r="IG7" i="19" s="1"/>
  <c r="IO6" i="19"/>
  <c r="IO7" i="19" s="1"/>
  <c r="IW6" i="19"/>
  <c r="BE6" i="19"/>
  <c r="DQ6" i="19"/>
  <c r="DQ7" i="19" s="1"/>
  <c r="Z6" i="19"/>
  <c r="Z7" i="19" s="1"/>
  <c r="AT6" i="19"/>
  <c r="AT7" i="19" s="1"/>
  <c r="BN6" i="19"/>
  <c r="BN7" i="19" s="1"/>
  <c r="CL6" i="19"/>
  <c r="CL7" i="19" s="1"/>
  <c r="DF6" i="19"/>
  <c r="DF7" i="19" s="1"/>
  <c r="DZ6" i="19"/>
  <c r="EX6" i="19"/>
  <c r="FR6" i="19"/>
  <c r="FR7" i="19" s="1"/>
  <c r="FW6" i="19"/>
  <c r="FW7" i="19" s="1"/>
  <c r="GQ6" i="19"/>
  <c r="GQ7" i="19" s="1"/>
  <c r="HO6" i="19"/>
  <c r="HO7" i="19" s="1"/>
  <c r="IA6" i="19"/>
  <c r="IA7" i="19" s="1"/>
  <c r="II6" i="19"/>
  <c r="II7" i="19" s="1"/>
  <c r="AU6" i="19"/>
  <c r="BK6" i="19"/>
  <c r="BK7" i="19" s="1"/>
  <c r="CA6" i="19"/>
  <c r="CA7" i="19" s="1"/>
  <c r="CQ6" i="19"/>
  <c r="CQ7" i="19" s="1"/>
  <c r="DG6" i="19"/>
  <c r="DG7" i="19" s="1"/>
  <c r="DW6" i="19"/>
  <c r="EM6" i="19"/>
  <c r="EM7" i="19" s="1"/>
  <c r="FC6" i="19"/>
  <c r="FC7" i="19" s="1"/>
  <c r="CR6" i="19"/>
  <c r="CR7" i="19" s="1"/>
  <c r="DH6" i="19"/>
  <c r="DH7" i="19" s="1"/>
  <c r="DX6" i="19"/>
  <c r="DX7" i="19" s="1"/>
  <c r="EN6" i="19"/>
  <c r="EN7" i="19" s="1"/>
  <c r="FD6" i="19"/>
  <c r="DP6" i="19"/>
  <c r="DP7" i="19" s="1"/>
  <c r="FL6" i="19"/>
  <c r="FL7" i="19" s="1"/>
  <c r="BY6" i="19"/>
  <c r="BY7" i="19" s="1"/>
  <c r="CC6" i="19"/>
  <c r="CC7" i="19" s="1"/>
  <c r="N6" i="19"/>
  <c r="G6" i="19"/>
  <c r="G7" i="19" s="1"/>
  <c r="HP6" i="19"/>
  <c r="HP7" i="19" s="1"/>
  <c r="FZ6" i="19"/>
  <c r="FZ7" i="19" s="1"/>
  <c r="GP6" i="19"/>
  <c r="GP7" i="19" s="1"/>
  <c r="HF6" i="19"/>
  <c r="HF7" i="19" s="1"/>
  <c r="ID6" i="19"/>
  <c r="ID7" i="19" s="1"/>
  <c r="R6" i="19"/>
  <c r="CD6" i="19"/>
  <c r="CD7" i="19" s="1"/>
  <c r="FN6" i="19"/>
  <c r="FN7" i="19" s="1"/>
  <c r="GE6" i="19"/>
  <c r="GE7" i="19" s="1"/>
  <c r="HG6" i="19"/>
  <c r="IE6" i="19"/>
  <c r="IE7" i="19" s="1"/>
  <c r="BW6" i="19"/>
  <c r="BW7" i="19" s="1"/>
  <c r="DS6" i="19"/>
  <c r="DS7" i="19" s="1"/>
  <c r="FO6" i="19"/>
  <c r="DT6" i="19"/>
  <c r="DT7" i="19" s="1"/>
  <c r="FP6" i="19"/>
  <c r="FP7" i="19" s="1"/>
  <c r="AS6" i="19"/>
  <c r="AS7" i="19" s="1"/>
  <c r="DI6" i="19"/>
  <c r="BA6" i="19"/>
  <c r="DM6" i="19"/>
  <c r="DM7" i="19" s="1"/>
  <c r="AW6" i="19"/>
  <c r="AW7" i="19" s="1"/>
  <c r="EC6" i="19"/>
  <c r="EC7" i="19" s="1"/>
  <c r="FT6" i="19"/>
  <c r="GZ6" i="19"/>
  <c r="GZ7" i="19" s="1"/>
  <c r="IF6" i="19"/>
  <c r="IF7" i="19" s="1"/>
  <c r="U6" i="19"/>
  <c r="U7" i="19" s="1"/>
  <c r="I6" i="19"/>
  <c r="I7" i="19" s="1"/>
  <c r="BU6" i="19"/>
  <c r="BU7" i="19" s="1"/>
  <c r="EG6" i="19"/>
  <c r="EG7" i="19" s="1"/>
  <c r="FV6" i="19"/>
  <c r="FV7" i="19" s="1"/>
  <c r="GD6" i="19"/>
  <c r="GL6" i="19"/>
  <c r="GL7" i="19" s="1"/>
  <c r="GT6" i="19"/>
  <c r="GT7" i="19" s="1"/>
  <c r="HB6" i="19"/>
  <c r="HB7" i="19" s="1"/>
  <c r="HJ6" i="19"/>
  <c r="HR6" i="19"/>
  <c r="HR7" i="19" s="1"/>
  <c r="HZ6" i="19"/>
  <c r="HZ7" i="19" s="1"/>
  <c r="IH6" i="19"/>
  <c r="IP6" i="19"/>
  <c r="IP7" i="19" s="1"/>
  <c r="IX6" i="19"/>
  <c r="IX7" i="19" s="1"/>
  <c r="AD6" i="19"/>
  <c r="AD7" i="19" s="1"/>
  <c r="AX6" i="19"/>
  <c r="AX7" i="19" s="1"/>
  <c r="BV6" i="19"/>
  <c r="CP6" i="19"/>
  <c r="CP7" i="19" s="1"/>
  <c r="DJ6" i="19"/>
  <c r="DJ7" i="19" s="1"/>
  <c r="EH6" i="19"/>
  <c r="EH7" i="19" s="1"/>
  <c r="FB6" i="19"/>
  <c r="FS6" i="19"/>
  <c r="FS7" i="19" s="1"/>
  <c r="GA6" i="19"/>
  <c r="GA7" i="19" s="1"/>
  <c r="GY6" i="19"/>
  <c r="GY7" i="19" s="1"/>
  <c r="HK6" i="19"/>
  <c r="HS6" i="19"/>
  <c r="HS7" i="19" s="1"/>
  <c r="IM6" i="19"/>
  <c r="IM7" i="19" s="1"/>
  <c r="AY6" i="19"/>
  <c r="BO6" i="19"/>
  <c r="BO7" i="19" s="1"/>
  <c r="CE6" i="19"/>
  <c r="CE7" i="19" s="1"/>
  <c r="CU6" i="19"/>
  <c r="CU7" i="19" s="1"/>
  <c r="DK6" i="19"/>
  <c r="DK7" i="19" s="1"/>
  <c r="EA6" i="19"/>
  <c r="EA7" i="19" s="1"/>
  <c r="EQ6" i="19"/>
  <c r="EQ7" i="19" s="1"/>
  <c r="FG6" i="19"/>
  <c r="FG7" i="19" s="1"/>
  <c r="CF6" i="19"/>
  <c r="CF7" i="19" s="1"/>
  <c r="CV6" i="19"/>
  <c r="DL6" i="19"/>
  <c r="DL7" i="19" s="1"/>
  <c r="EB6" i="19"/>
  <c r="EB7" i="19" s="1"/>
  <c r="ER6" i="19"/>
  <c r="ER7" i="19" s="1"/>
  <c r="FH6" i="19"/>
  <c r="FH7" i="19" s="1"/>
  <c r="CZ6" i="19"/>
  <c r="CZ7" i="19" s="1"/>
  <c r="EF6" i="19"/>
  <c r="EF7" i="19" s="1"/>
  <c r="ES6" i="19"/>
  <c r="ES7" i="19" s="1"/>
  <c r="FE6" i="19"/>
  <c r="E6" i="19"/>
  <c r="O6" i="19"/>
  <c r="O7" i="19" s="1"/>
  <c r="IV6" i="19"/>
  <c r="IV7" i="19" s="1"/>
  <c r="AO6" i="19"/>
  <c r="FM6" i="19"/>
  <c r="FM7" i="19" s="1"/>
  <c r="GX6" i="19"/>
  <c r="GX7" i="19" s="1"/>
  <c r="HV6" i="19"/>
  <c r="IL6" i="19"/>
  <c r="IL7" i="19" s="1"/>
  <c r="AP6" i="19"/>
  <c r="AP7" i="19" s="1"/>
  <c r="DB6" i="19"/>
  <c r="DB7" i="19" s="1"/>
  <c r="EP6" i="19"/>
  <c r="GM6" i="19"/>
  <c r="GM7" i="19" s="1"/>
  <c r="IQ6" i="19"/>
  <c r="IQ7" i="19" s="1"/>
  <c r="BG6" i="19"/>
  <c r="BG7" i="19" s="1"/>
  <c r="DC6" i="19"/>
  <c r="DC7" i="19" s="1"/>
  <c r="EY6" i="19"/>
  <c r="CN6" i="19"/>
  <c r="CN7" i="19" s="1"/>
  <c r="EJ6" i="19"/>
  <c r="EJ7" i="19" s="1"/>
  <c r="BI6" i="19"/>
  <c r="DY6" i="19"/>
  <c r="BM6" i="19"/>
  <c r="BM7" i="19" s="1"/>
  <c r="EO6" i="19"/>
  <c r="EO7" i="19" s="1"/>
  <c r="BQ6" i="19"/>
  <c r="BQ7" i="19" s="1"/>
  <c r="FI6" i="19"/>
  <c r="FI7" i="19" s="1"/>
  <c r="F6" i="19"/>
  <c r="F7" i="19" s="1"/>
  <c r="AL6" i="19"/>
  <c r="AL7" i="19" s="1"/>
  <c r="K6" i="19"/>
  <c r="K7" i="19" s="1"/>
  <c r="S6" i="19"/>
  <c r="AA6" i="19"/>
  <c r="AA7" i="19" s="1"/>
  <c r="AI6" i="19"/>
  <c r="AI7" i="19" s="1"/>
  <c r="AQ6" i="19"/>
  <c r="BB6" i="19"/>
  <c r="CH6" i="19"/>
  <c r="CH7" i="19" s="1"/>
  <c r="DN6" i="19"/>
  <c r="DN7" i="19" s="1"/>
  <c r="ET6" i="19"/>
  <c r="AC6" i="19"/>
  <c r="L6" i="19"/>
  <c r="L7" i="19" s="1"/>
  <c r="T6" i="19"/>
  <c r="T7" i="19" s="1"/>
  <c r="AB6" i="19"/>
  <c r="AJ6" i="19"/>
  <c r="AJ7" i="19" s="1"/>
  <c r="AR6" i="19"/>
  <c r="AR7" i="19" s="1"/>
  <c r="AZ6" i="19"/>
  <c r="AZ7" i="19" s="1"/>
  <c r="BH6" i="19"/>
  <c r="BH7" i="19" s="1"/>
  <c r="BP6" i="19"/>
  <c r="BP7" i="19" s="1"/>
  <c r="BX6" i="19"/>
  <c r="BX7" i="19" s="1"/>
  <c r="GB6" i="19"/>
  <c r="GB7" i="19" s="1"/>
  <c r="HH6" i="19"/>
  <c r="HH7" i="19" s="1"/>
  <c r="IN6" i="19"/>
  <c r="IN7" i="19" s="1"/>
  <c r="FY6" i="19"/>
  <c r="FY7" i="19" s="1"/>
  <c r="GG6" i="19"/>
  <c r="GG7" i="19" s="1"/>
  <c r="GO6" i="19"/>
  <c r="GO7" i="19" s="1"/>
  <c r="GW6" i="19"/>
  <c r="HE6" i="19"/>
  <c r="HE7" i="19" s="1"/>
  <c r="HM6" i="19"/>
  <c r="HM7" i="19" s="1"/>
  <c r="HU6" i="19"/>
  <c r="HU7" i="19" s="1"/>
  <c r="IC6" i="19"/>
  <c r="IC7" i="19" s="1"/>
  <c r="IK6" i="19"/>
  <c r="IK7" i="19" s="1"/>
  <c r="IS6" i="19"/>
  <c r="IS7" i="19" s="1"/>
  <c r="Y6" i="19"/>
  <c r="Y7" i="19" s="1"/>
  <c r="CK6" i="19"/>
  <c r="EW6" i="19"/>
  <c r="EW7" i="19" s="1"/>
  <c r="J6" i="19"/>
  <c r="J7" i="19" s="1"/>
  <c r="AH6" i="19"/>
  <c r="AH7" i="19" s="1"/>
  <c r="BF6" i="19"/>
  <c r="BZ6" i="19"/>
  <c r="BZ7" i="19" s="1"/>
  <c r="CT6" i="19"/>
  <c r="CT7" i="19" s="1"/>
  <c r="DR6" i="19"/>
  <c r="DR7" i="19" s="1"/>
  <c r="EL6" i="19"/>
  <c r="EL7" i="19" s="1"/>
  <c r="FF6" i="19"/>
  <c r="FF7" i="19" s="1"/>
  <c r="GI6" i="19"/>
  <c r="GI7" i="19" s="1"/>
  <c r="GU6" i="19"/>
  <c r="GU7" i="19" s="1"/>
  <c r="HC6" i="19"/>
  <c r="HW6" i="19"/>
  <c r="HW7" i="19" s="1"/>
  <c r="IU6" i="19"/>
  <c r="IU7" i="19" s="1"/>
  <c r="BC6" i="19"/>
  <c r="BC7" i="19" s="1"/>
  <c r="BS6" i="19"/>
  <c r="CI6" i="19"/>
  <c r="CI7" i="19" s="1"/>
  <c r="CY6" i="19"/>
  <c r="CY7" i="19" s="1"/>
  <c r="DO6" i="19"/>
  <c r="DO7" i="19" s="1"/>
  <c r="EE6" i="19"/>
  <c r="EE7" i="19" s="1"/>
  <c r="EU6" i="19"/>
  <c r="EU7" i="19" s="1"/>
  <c r="FK6" i="19"/>
  <c r="FK7" i="19" s="1"/>
  <c r="CJ6" i="19"/>
  <c r="CJ7" i="19" s="1"/>
  <c r="EV6" i="19"/>
  <c r="CG6" i="19"/>
  <c r="CG7" i="19" s="1"/>
  <c r="GJ6" i="19"/>
  <c r="GJ7" i="19" s="1"/>
  <c r="DA6" i="19"/>
  <c r="DA7" i="19" s="1"/>
  <c r="GH6" i="19"/>
  <c r="GH7" i="19" s="1"/>
  <c r="HN6" i="19"/>
  <c r="HN7" i="19" s="1"/>
  <c r="IT6" i="19"/>
  <c r="IT7" i="19" s="1"/>
  <c r="BJ6" i="19"/>
  <c r="BJ7" i="19" s="1"/>
  <c r="DV6" i="19"/>
  <c r="IY6" i="19"/>
  <c r="IY7" i="19" s="1"/>
  <c r="CM6" i="19"/>
  <c r="CM7" i="19" s="1"/>
  <c r="EI6" i="19"/>
  <c r="EI7" i="19" s="1"/>
  <c r="DD6" i="19"/>
  <c r="EZ6" i="19"/>
  <c r="EZ7" i="19" s="1"/>
  <c r="C10" i="18"/>
  <c r="J61" i="18"/>
  <c r="K60" i="18" s="1"/>
  <c r="C11" i="18" s="1"/>
  <c r="J42" i="18"/>
  <c r="J32" i="18"/>
  <c r="C6" i="28"/>
  <c r="G46" i="28" s="1"/>
  <c r="J46" i="28" s="1"/>
  <c r="K45" i="28" s="1"/>
  <c r="C16" i="28" s="1"/>
  <c r="J63" i="28"/>
  <c r="K62" i="28" s="1"/>
  <c r="G59" i="28"/>
  <c r="G72" i="28" s="1"/>
  <c r="J72" i="28" s="1"/>
  <c r="K71" i="28" s="1"/>
  <c r="G59" i="27"/>
  <c r="G72" i="27" s="1"/>
  <c r="J72" i="27" s="1"/>
  <c r="K71" i="27" s="1"/>
  <c r="G34" i="28"/>
  <c r="J34" i="28" s="1"/>
  <c r="J69" i="28"/>
  <c r="K68" i="28" s="1"/>
  <c r="J66" i="28"/>
  <c r="K65" i="28" s="1"/>
  <c r="J60" i="28"/>
  <c r="J58" i="28"/>
  <c r="J40" i="28"/>
  <c r="J39" i="28"/>
  <c r="J38" i="28"/>
  <c r="G35" i="28"/>
  <c r="J35" i="28" s="1"/>
  <c r="J69" i="27"/>
  <c r="K68" i="27" s="1"/>
  <c r="G35" i="27"/>
  <c r="J35" i="27" s="1"/>
  <c r="G34" i="27"/>
  <c r="C6" i="27"/>
  <c r="J66" i="27"/>
  <c r="K65" i="27" s="1"/>
  <c r="J60" i="27"/>
  <c r="J58" i="27"/>
  <c r="J40" i="27"/>
  <c r="J39" i="27"/>
  <c r="J38" i="27"/>
  <c r="G46" i="27"/>
  <c r="J46" i="27" s="1"/>
  <c r="K45" i="27" s="1"/>
  <c r="C16" i="27" s="1"/>
  <c r="G62" i="26"/>
  <c r="J62" i="26" s="1"/>
  <c r="G59" i="25"/>
  <c r="G80" i="18" s="1"/>
  <c r="J80" i="18" s="1"/>
  <c r="G64" i="24"/>
  <c r="G41" i="26"/>
  <c r="J41" i="26" s="1"/>
  <c r="G40" i="26"/>
  <c r="J40" i="26" s="1"/>
  <c r="G39" i="26"/>
  <c r="J39" i="26" s="1"/>
  <c r="G38" i="25"/>
  <c r="J38" i="25" s="1"/>
  <c r="G40" i="24"/>
  <c r="G36" i="26"/>
  <c r="G48" i="18" s="1"/>
  <c r="J48" i="18" s="1"/>
  <c r="C6" i="26"/>
  <c r="G48" i="26" s="1"/>
  <c r="J48" i="26" s="1"/>
  <c r="K47" i="26" s="1"/>
  <c r="C16" i="26" s="1"/>
  <c r="G74" i="26"/>
  <c r="J74" i="26" s="1"/>
  <c r="K73" i="26" s="1"/>
  <c r="J71" i="26"/>
  <c r="K70" i="26" s="1"/>
  <c r="J68" i="26"/>
  <c r="K67" i="26" s="1"/>
  <c r="J65" i="26"/>
  <c r="K64" i="26" s="1"/>
  <c r="J61" i="26"/>
  <c r="J60" i="26"/>
  <c r="G35" i="26"/>
  <c r="J35" i="26" s="1"/>
  <c r="G34" i="26"/>
  <c r="J34" i="26" s="1"/>
  <c r="C6" i="25"/>
  <c r="G47" i="25" s="1"/>
  <c r="J47" i="25" s="1"/>
  <c r="K46" i="25" s="1"/>
  <c r="C16" i="25" s="1"/>
  <c r="G35" i="25"/>
  <c r="J35" i="25" s="1"/>
  <c r="G37" i="24"/>
  <c r="J35" i="24"/>
  <c r="G73" i="25"/>
  <c r="J73" i="25" s="1"/>
  <c r="K72" i="25" s="1"/>
  <c r="J70" i="25"/>
  <c r="K69" i="25" s="1"/>
  <c r="J67" i="25"/>
  <c r="K66" i="25" s="1"/>
  <c r="J64" i="25"/>
  <c r="K63" i="25" s="1"/>
  <c r="J61" i="25"/>
  <c r="J60" i="25"/>
  <c r="G40" i="25"/>
  <c r="J40" i="25" s="1"/>
  <c r="G39" i="25"/>
  <c r="J39" i="25" s="1"/>
  <c r="G34" i="25"/>
  <c r="J34" i="25" s="1"/>
  <c r="J73" i="24"/>
  <c r="K72" i="24" s="1"/>
  <c r="J70" i="24"/>
  <c r="K69" i="24" s="1"/>
  <c r="J67" i="24"/>
  <c r="K66" i="24" s="1"/>
  <c r="G42" i="24"/>
  <c r="J42" i="24" s="1"/>
  <c r="G41" i="24"/>
  <c r="J41" i="24" s="1"/>
  <c r="J37" i="24"/>
  <c r="G36" i="24"/>
  <c r="J36" i="24" s="1"/>
  <c r="C6" i="24"/>
  <c r="G50" i="24" s="1"/>
  <c r="J50" i="24" s="1"/>
  <c r="K49" i="24" s="1"/>
  <c r="C17" i="24" s="1"/>
  <c r="J64" i="24"/>
  <c r="G76" i="24"/>
  <c r="J76" i="24" s="1"/>
  <c r="K75" i="24" s="1"/>
  <c r="J62" i="24"/>
  <c r="C10" i="24"/>
  <c r="G71" i="23"/>
  <c r="J71" i="23" s="1"/>
  <c r="K70" i="23" s="1"/>
  <c r="J62" i="23"/>
  <c r="K61" i="23" s="1"/>
  <c r="J64" i="21"/>
  <c r="K63" i="21" s="1"/>
  <c r="J70" i="21"/>
  <c r="K69" i="21" s="1"/>
  <c r="J67" i="21"/>
  <c r="K66" i="21" s="1"/>
  <c r="G73" i="21"/>
  <c r="J73" i="21" s="1"/>
  <c r="K72" i="21" s="1"/>
  <c r="G77" i="20"/>
  <c r="J68" i="23"/>
  <c r="K67" i="23" s="1"/>
  <c r="J65" i="23"/>
  <c r="K64" i="23" s="1"/>
  <c r="J59" i="23"/>
  <c r="J58" i="23"/>
  <c r="J57" i="23"/>
  <c r="J60" i="21"/>
  <c r="J59" i="21"/>
  <c r="J58" i="21"/>
  <c r="J78" i="20"/>
  <c r="J76" i="20"/>
  <c r="G70" i="22"/>
  <c r="J70" i="22" s="1"/>
  <c r="K69" i="22" s="1"/>
  <c r="J67" i="22"/>
  <c r="K66" i="22" s="1"/>
  <c r="J64" i="22"/>
  <c r="K63" i="22" s="1"/>
  <c r="J61" i="22"/>
  <c r="K60" i="22" s="1"/>
  <c r="J57" i="22"/>
  <c r="J58" i="22"/>
  <c r="J56" i="22"/>
  <c r="C6" i="23"/>
  <c r="G45" i="23" s="1"/>
  <c r="J45" i="23" s="1"/>
  <c r="K44" i="23" s="1"/>
  <c r="C16" i="23" s="1"/>
  <c r="C10" i="20"/>
  <c r="G34" i="21"/>
  <c r="C6" i="22"/>
  <c r="C6" i="21"/>
  <c r="C6" i="20"/>
  <c r="J39" i="23"/>
  <c r="G39" i="21"/>
  <c r="G47" i="20"/>
  <c r="G33" i="22"/>
  <c r="J38" i="23"/>
  <c r="J37" i="23"/>
  <c r="J34" i="23"/>
  <c r="G33" i="23"/>
  <c r="J33" i="23" s="1"/>
  <c r="C204" i="19" l="1"/>
  <c r="C203" i="19"/>
  <c r="G44" i="26"/>
  <c r="J44" i="26" s="1"/>
  <c r="K44" i="26" s="1"/>
  <c r="C7" i="26" s="1"/>
  <c r="G45" i="18"/>
  <c r="J45" i="18" s="1"/>
  <c r="G51" i="18"/>
  <c r="J51" i="18" s="1"/>
  <c r="J34" i="27"/>
  <c r="K33" i="27" s="1"/>
  <c r="G44" i="18"/>
  <c r="J44" i="18" s="1"/>
  <c r="G46" i="18"/>
  <c r="J46" i="18" s="1"/>
  <c r="B129" i="19"/>
  <c r="J36" i="26"/>
  <c r="K33" i="26" s="1"/>
  <c r="J59" i="27"/>
  <c r="K57" i="27" s="1"/>
  <c r="J40" i="24"/>
  <c r="K39" i="24" s="1"/>
  <c r="C9" i="24" s="1"/>
  <c r="G53" i="18"/>
  <c r="J53" i="18" s="1"/>
  <c r="G82" i="18"/>
  <c r="J82" i="18" s="1"/>
  <c r="J59" i="25"/>
  <c r="K58" i="25" s="1"/>
  <c r="K56" i="25" s="1"/>
  <c r="J59" i="28"/>
  <c r="K57" i="28" s="1"/>
  <c r="K55" i="28" s="1"/>
  <c r="J77" i="20"/>
  <c r="K75" i="20" s="1"/>
  <c r="G81" i="18"/>
  <c r="J81" i="18" s="1"/>
  <c r="G91" i="20"/>
  <c r="G94" i="18" s="1"/>
  <c r="K33" i="28"/>
  <c r="K59" i="26"/>
  <c r="K57" i="26" s="1"/>
  <c r="J88" i="18"/>
  <c r="K87" i="18" s="1"/>
  <c r="G52" i="18"/>
  <c r="J52" i="18" s="1"/>
  <c r="C6" i="18"/>
  <c r="G68" i="18" s="1"/>
  <c r="J68" i="18" s="1"/>
  <c r="K67" i="18" s="1"/>
  <c r="C18" i="18" s="1"/>
  <c r="J85" i="20"/>
  <c r="K84" i="20" s="1"/>
  <c r="J82" i="20"/>
  <c r="K81" i="20" s="1"/>
  <c r="J88" i="20"/>
  <c r="K87" i="20" s="1"/>
  <c r="G7" i="18"/>
  <c r="A6" i="19"/>
  <c r="A8" i="19"/>
  <c r="E7" i="19"/>
  <c r="OK12" i="19"/>
  <c r="OG12" i="19"/>
  <c r="OC12" i="19"/>
  <c r="NY12" i="19"/>
  <c r="NU12" i="19"/>
  <c r="NQ12" i="19"/>
  <c r="NM12" i="19"/>
  <c r="NI12" i="19"/>
  <c r="NE12" i="19"/>
  <c r="NA12" i="19"/>
  <c r="MW12" i="19"/>
  <c r="MS12" i="19"/>
  <c r="MO12" i="19"/>
  <c r="MK12" i="19"/>
  <c r="MG12" i="19"/>
  <c r="MC12" i="19"/>
  <c r="LY12" i="19"/>
  <c r="LU12" i="19"/>
  <c r="LQ12" i="19"/>
  <c r="LM12" i="19"/>
  <c r="LI12" i="19"/>
  <c r="LE12" i="19"/>
  <c r="LA12" i="19"/>
  <c r="KW12" i="19"/>
  <c r="KS12" i="19"/>
  <c r="KO12" i="19"/>
  <c r="KK12" i="19"/>
  <c r="KG12" i="19"/>
  <c r="KC12" i="19"/>
  <c r="JY12" i="19"/>
  <c r="JU12" i="19"/>
  <c r="JQ12" i="19"/>
  <c r="JM12" i="19"/>
  <c r="JI12" i="19"/>
  <c r="JE12" i="19"/>
  <c r="JA12" i="19"/>
  <c r="IW12" i="19"/>
  <c r="IS12" i="19"/>
  <c r="IO12" i="19"/>
  <c r="IK12" i="19"/>
  <c r="IG12" i="19"/>
  <c r="IC12" i="19"/>
  <c r="HY12" i="19"/>
  <c r="HU12" i="19"/>
  <c r="HQ12" i="19"/>
  <c r="HM12" i="19"/>
  <c r="HI12" i="19"/>
  <c r="HE12" i="19"/>
  <c r="HA12" i="19"/>
  <c r="GW12" i="19"/>
  <c r="GS12" i="19"/>
  <c r="GO12" i="19"/>
  <c r="GK12" i="19"/>
  <c r="GG12" i="19"/>
  <c r="GC12" i="19"/>
  <c r="FY12" i="19"/>
  <c r="FU12" i="19"/>
  <c r="FQ12" i="19"/>
  <c r="FM12" i="19"/>
  <c r="FI12" i="19"/>
  <c r="FE12" i="19"/>
  <c r="FA12" i="19"/>
  <c r="EW12" i="19"/>
  <c r="ES12" i="19"/>
  <c r="EO12" i="19"/>
  <c r="EK12" i="19"/>
  <c r="EG12" i="19"/>
  <c r="EC12" i="19"/>
  <c r="DY12" i="19"/>
  <c r="DU12" i="19"/>
  <c r="DQ12" i="19"/>
  <c r="DM12" i="19"/>
  <c r="DI12" i="19"/>
  <c r="DE12" i="19"/>
  <c r="DA12" i="19"/>
  <c r="CW12" i="19"/>
  <c r="CS12" i="19"/>
  <c r="CO12" i="19"/>
  <c r="CK12" i="19"/>
  <c r="CG12" i="19"/>
  <c r="CC12" i="19"/>
  <c r="BY12" i="19"/>
  <c r="BU12" i="19"/>
  <c r="BQ12" i="19"/>
  <c r="BM12" i="19"/>
  <c r="BI12" i="19"/>
  <c r="BE12" i="19"/>
  <c r="BA12" i="19"/>
  <c r="AW12" i="19"/>
  <c r="AS12" i="19"/>
  <c r="AO12" i="19"/>
  <c r="AK12" i="19"/>
  <c r="AG12" i="19"/>
  <c r="AC12" i="19"/>
  <c r="Y12" i="19"/>
  <c r="U12" i="19"/>
  <c r="Q12" i="19"/>
  <c r="M12" i="19"/>
  <c r="I12" i="19"/>
  <c r="E12" i="19"/>
  <c r="ON12" i="19"/>
  <c r="OJ12" i="19"/>
  <c r="OF12" i="19"/>
  <c r="OB12" i="19"/>
  <c r="NX12" i="19"/>
  <c r="NT12" i="19"/>
  <c r="NP12" i="19"/>
  <c r="NL12" i="19"/>
  <c r="NH12" i="19"/>
  <c r="ND12" i="19"/>
  <c r="MZ12" i="19"/>
  <c r="MV12" i="19"/>
  <c r="MR12" i="19"/>
  <c r="MN12" i="19"/>
  <c r="MJ12" i="19"/>
  <c r="MF12" i="19"/>
  <c r="MB12" i="19"/>
  <c r="LX12" i="19"/>
  <c r="LT12" i="19"/>
  <c r="LP12" i="19"/>
  <c r="LL12" i="19"/>
  <c r="LH12" i="19"/>
  <c r="LD12" i="19"/>
  <c r="KZ12" i="19"/>
  <c r="KV12" i="19"/>
  <c r="KR12" i="19"/>
  <c r="KN12" i="19"/>
  <c r="KJ12" i="19"/>
  <c r="KF12" i="19"/>
  <c r="KB12" i="19"/>
  <c r="JX12" i="19"/>
  <c r="JT12" i="19"/>
  <c r="JP12" i="19"/>
  <c r="JL12" i="19"/>
  <c r="JH12" i="19"/>
  <c r="JD12" i="19"/>
  <c r="IZ12" i="19"/>
  <c r="IV12" i="19"/>
  <c r="IR12" i="19"/>
  <c r="IN12" i="19"/>
  <c r="IJ12" i="19"/>
  <c r="IF12" i="19"/>
  <c r="IB12" i="19"/>
  <c r="HX12" i="19"/>
  <c r="HT12" i="19"/>
  <c r="HP12" i="19"/>
  <c r="HL12" i="19"/>
  <c r="HH12" i="19"/>
  <c r="HD12" i="19"/>
  <c r="GZ12" i="19"/>
  <c r="GV12" i="19"/>
  <c r="GR12" i="19"/>
  <c r="GN12" i="19"/>
  <c r="GJ12" i="19"/>
  <c r="GF12" i="19"/>
  <c r="GB12" i="19"/>
  <c r="FX12" i="19"/>
  <c r="FT12" i="19"/>
  <c r="FP12" i="19"/>
  <c r="FL12" i="19"/>
  <c r="FH12" i="19"/>
  <c r="FD12" i="19"/>
  <c r="EZ12" i="19"/>
  <c r="EV12" i="19"/>
  <c r="ER12" i="19"/>
  <c r="EN12" i="19"/>
  <c r="EJ12" i="19"/>
  <c r="EF12" i="19"/>
  <c r="EB12" i="19"/>
  <c r="DX12" i="19"/>
  <c r="DT12" i="19"/>
  <c r="DP12" i="19"/>
  <c r="DL12" i="19"/>
  <c r="DH12" i="19"/>
  <c r="DD12" i="19"/>
  <c r="CZ12" i="19"/>
  <c r="CV12" i="19"/>
  <c r="CR12" i="19"/>
  <c r="CN12" i="19"/>
  <c r="CJ12" i="19"/>
  <c r="CF12" i="19"/>
  <c r="CB12" i="19"/>
  <c r="BX12" i="19"/>
  <c r="BT12" i="19"/>
  <c r="BP12" i="19"/>
  <c r="BL12" i="19"/>
  <c r="BH12" i="19"/>
  <c r="BD12" i="19"/>
  <c r="AZ12" i="19"/>
  <c r="AV12" i="19"/>
  <c r="AR12" i="19"/>
  <c r="AN12" i="19"/>
  <c r="AJ12" i="19"/>
  <c r="AF12" i="19"/>
  <c r="AB12" i="19"/>
  <c r="X12" i="19"/>
  <c r="T12" i="19"/>
  <c r="P12" i="19"/>
  <c r="L12" i="19"/>
  <c r="H12" i="19"/>
  <c r="OL12" i="19"/>
  <c r="OD12" i="19"/>
  <c r="NV12" i="19"/>
  <c r="NN12" i="19"/>
  <c r="NF12" i="19"/>
  <c r="MX12" i="19"/>
  <c r="MP12" i="19"/>
  <c r="MH12" i="19"/>
  <c r="LZ12" i="19"/>
  <c r="LR12" i="19"/>
  <c r="LJ12" i="19"/>
  <c r="LB12" i="19"/>
  <c r="KT12" i="19"/>
  <c r="KL12" i="19"/>
  <c r="KD12" i="19"/>
  <c r="JV12" i="19"/>
  <c r="JN12" i="19"/>
  <c r="JF12" i="19"/>
  <c r="IX12" i="19"/>
  <c r="IP12" i="19"/>
  <c r="IH12" i="19"/>
  <c r="HZ12" i="19"/>
  <c r="HR12" i="19"/>
  <c r="HJ12" i="19"/>
  <c r="HB12" i="19"/>
  <c r="GT12" i="19"/>
  <c r="GL12" i="19"/>
  <c r="GD12" i="19"/>
  <c r="FV12" i="19"/>
  <c r="FN12" i="19"/>
  <c r="FF12" i="19"/>
  <c r="EX12" i="19"/>
  <c r="EP12" i="19"/>
  <c r="EH12" i="19"/>
  <c r="DZ12" i="19"/>
  <c r="DR12" i="19"/>
  <c r="DJ12" i="19"/>
  <c r="DB12" i="19"/>
  <c r="CT12" i="19"/>
  <c r="CL12" i="19"/>
  <c r="CD12" i="19"/>
  <c r="BV12" i="19"/>
  <c r="BN12" i="19"/>
  <c r="BF12" i="19"/>
  <c r="AX12" i="19"/>
  <c r="AP12" i="19"/>
  <c r="AH12" i="19"/>
  <c r="Z12" i="19"/>
  <c r="R12" i="19"/>
  <c r="J12" i="19"/>
  <c r="LV12" i="19"/>
  <c r="KP12" i="19"/>
  <c r="KH12" i="19"/>
  <c r="JJ12" i="19"/>
  <c r="IT12" i="19"/>
  <c r="HV12" i="19"/>
  <c r="HF12" i="19"/>
  <c r="GP12" i="19"/>
  <c r="FR12" i="19"/>
  <c r="ET12" i="19"/>
  <c r="ED12" i="19"/>
  <c r="DN12" i="19"/>
  <c r="CX12" i="19"/>
  <c r="CH12" i="19"/>
  <c r="BJ12" i="19"/>
  <c r="AL12" i="19"/>
  <c r="V12" i="19"/>
  <c r="F12" i="19"/>
  <c r="NO12" i="19"/>
  <c r="MY12" i="19"/>
  <c r="MI12" i="19"/>
  <c r="LK12" i="19"/>
  <c r="KU12" i="19"/>
  <c r="KE12" i="19"/>
  <c r="JG12" i="19"/>
  <c r="II12" i="19"/>
  <c r="HK12" i="19"/>
  <c r="GM12" i="19"/>
  <c r="FO12" i="19"/>
  <c r="EY12" i="19"/>
  <c r="EI12" i="19"/>
  <c r="DK12" i="19"/>
  <c r="CU12" i="19"/>
  <c r="BW12" i="19"/>
  <c r="BG12" i="19"/>
  <c r="AQ12" i="19"/>
  <c r="S12" i="19"/>
  <c r="OI12" i="19"/>
  <c r="OA12" i="19"/>
  <c r="NS12" i="19"/>
  <c r="NK12" i="19"/>
  <c r="NC12" i="19"/>
  <c r="MU12" i="19"/>
  <c r="MM12" i="19"/>
  <c r="ME12" i="19"/>
  <c r="LW12" i="19"/>
  <c r="LO12" i="19"/>
  <c r="LG12" i="19"/>
  <c r="KY12" i="19"/>
  <c r="KQ12" i="19"/>
  <c r="KI12" i="19"/>
  <c r="KA12" i="19"/>
  <c r="JS12" i="19"/>
  <c r="JK12" i="19"/>
  <c r="JC12" i="19"/>
  <c r="IU12" i="19"/>
  <c r="IM12" i="19"/>
  <c r="IE12" i="19"/>
  <c r="HW12" i="19"/>
  <c r="HO12" i="19"/>
  <c r="HG12" i="19"/>
  <c r="GY12" i="19"/>
  <c r="GQ12" i="19"/>
  <c r="GI12" i="19"/>
  <c r="GA12" i="19"/>
  <c r="FS12" i="19"/>
  <c r="FK12" i="19"/>
  <c r="FC12" i="19"/>
  <c r="EU12" i="19"/>
  <c r="EM12" i="19"/>
  <c r="EE12" i="19"/>
  <c r="DW12" i="19"/>
  <c r="DO12" i="19"/>
  <c r="DG12" i="19"/>
  <c r="CY12" i="19"/>
  <c r="CQ12" i="19"/>
  <c r="CI12" i="19"/>
  <c r="CA12" i="19"/>
  <c r="BS12" i="19"/>
  <c r="BK12" i="19"/>
  <c r="BC12" i="19"/>
  <c r="AU12" i="19"/>
  <c r="AM12" i="19"/>
  <c r="AE12" i="19"/>
  <c r="W12" i="19"/>
  <c r="O12" i="19"/>
  <c r="G12" i="19"/>
  <c r="MD12" i="19"/>
  <c r="KX12" i="19"/>
  <c r="JZ12" i="19"/>
  <c r="JB12" i="19"/>
  <c r="IL12" i="19"/>
  <c r="HN12" i="19"/>
  <c r="GX12" i="19"/>
  <c r="GH12" i="19"/>
  <c r="FJ12" i="19"/>
  <c r="FB12" i="19"/>
  <c r="EL12" i="19"/>
  <c r="DF12" i="19"/>
  <c r="CP12" i="19"/>
  <c r="BZ12" i="19"/>
  <c r="BB12" i="19"/>
  <c r="AT12" i="19"/>
  <c r="N12" i="19"/>
  <c r="OM12" i="19"/>
  <c r="NW12" i="19"/>
  <c r="NG12" i="19"/>
  <c r="MQ12" i="19"/>
  <c r="LS12" i="19"/>
  <c r="KM12" i="19"/>
  <c r="JW12" i="19"/>
  <c r="IY12" i="19"/>
  <c r="IQ12" i="19"/>
  <c r="HS12" i="19"/>
  <c r="HC12" i="19"/>
  <c r="GE12" i="19"/>
  <c r="FG12" i="19"/>
  <c r="EQ12" i="19"/>
  <c r="DS12" i="19"/>
  <c r="DC12" i="19"/>
  <c r="CM12" i="19"/>
  <c r="BO12" i="19"/>
  <c r="AY12" i="19"/>
  <c r="AA12" i="19"/>
  <c r="K12" i="19"/>
  <c r="OH12" i="19"/>
  <c r="NZ12" i="19"/>
  <c r="NR12" i="19"/>
  <c r="NJ12" i="19"/>
  <c r="NB12" i="19"/>
  <c r="MT12" i="19"/>
  <c r="ML12" i="19"/>
  <c r="LN12" i="19"/>
  <c r="LF12" i="19"/>
  <c r="JR12" i="19"/>
  <c r="ID12" i="19"/>
  <c r="FZ12" i="19"/>
  <c r="DV12" i="19"/>
  <c r="BR12" i="19"/>
  <c r="AD12" i="19"/>
  <c r="OE12" i="19"/>
  <c r="MA12" i="19"/>
  <c r="LC12" i="19"/>
  <c r="JO12" i="19"/>
  <c r="IA12" i="19"/>
  <c r="GU12" i="19"/>
  <c r="FW12" i="19"/>
  <c r="EA12" i="19"/>
  <c r="CE12" i="19"/>
  <c r="AI12" i="19"/>
  <c r="OM9" i="19"/>
  <c r="OM74" i="19" s="1"/>
  <c r="OI9" i="19"/>
  <c r="OI74" i="19" s="1"/>
  <c r="OE9" i="19"/>
  <c r="OE74" i="19" s="1"/>
  <c r="OA9" i="19"/>
  <c r="OA74" i="19" s="1"/>
  <c r="NW9" i="19"/>
  <c r="NW74" i="19" s="1"/>
  <c r="NS9" i="19"/>
  <c r="NS74" i="19" s="1"/>
  <c r="NO9" i="19"/>
  <c r="NO74" i="19" s="1"/>
  <c r="NK9" i="19"/>
  <c r="NK74" i="19" s="1"/>
  <c r="NG9" i="19"/>
  <c r="NG74" i="19" s="1"/>
  <c r="NC9" i="19"/>
  <c r="NC74" i="19" s="1"/>
  <c r="MY9" i="19"/>
  <c r="MY74" i="19" s="1"/>
  <c r="MU9" i="19"/>
  <c r="MU74" i="19" s="1"/>
  <c r="MQ9" i="19"/>
  <c r="MQ74" i="19" s="1"/>
  <c r="MM9" i="19"/>
  <c r="MM74" i="19" s="1"/>
  <c r="MI9" i="19"/>
  <c r="MI74" i="19" s="1"/>
  <c r="ME9" i="19"/>
  <c r="ME74" i="19" s="1"/>
  <c r="MA9" i="19"/>
  <c r="MA74" i="19" s="1"/>
  <c r="LW9" i="19"/>
  <c r="LW74" i="19" s="1"/>
  <c r="LS9" i="19"/>
  <c r="LS74" i="19" s="1"/>
  <c r="LO9" i="19"/>
  <c r="LO74" i="19" s="1"/>
  <c r="LK9" i="19"/>
  <c r="LK74" i="19" s="1"/>
  <c r="OL9" i="19"/>
  <c r="OL74" i="19" s="1"/>
  <c r="OH9" i="19"/>
  <c r="OH74" i="19" s="1"/>
  <c r="OD9" i="19"/>
  <c r="OD74" i="19" s="1"/>
  <c r="NZ9" i="19"/>
  <c r="NZ74" i="19" s="1"/>
  <c r="NV9" i="19"/>
  <c r="NV74" i="19" s="1"/>
  <c r="NR9" i="19"/>
  <c r="NR74" i="19" s="1"/>
  <c r="NN9" i="19"/>
  <c r="NN74" i="19" s="1"/>
  <c r="NJ9" i="19"/>
  <c r="NJ74" i="19" s="1"/>
  <c r="NF9" i="19"/>
  <c r="NF74" i="19" s="1"/>
  <c r="NB9" i="19"/>
  <c r="NB74" i="19" s="1"/>
  <c r="MX9" i="19"/>
  <c r="MX74" i="19" s="1"/>
  <c r="MT9" i="19"/>
  <c r="MT74" i="19" s="1"/>
  <c r="MP9" i="19"/>
  <c r="MP74" i="19" s="1"/>
  <c r="ML9" i="19"/>
  <c r="ML74" i="19" s="1"/>
  <c r="MH9" i="19"/>
  <c r="MH74" i="19" s="1"/>
  <c r="MD9" i="19"/>
  <c r="MD74" i="19" s="1"/>
  <c r="LZ9" i="19"/>
  <c r="LZ74" i="19" s="1"/>
  <c r="LV9" i="19"/>
  <c r="LV74" i="19" s="1"/>
  <c r="LR9" i="19"/>
  <c r="LR74" i="19" s="1"/>
  <c r="LN9" i="19"/>
  <c r="LN74" i="19" s="1"/>
  <c r="LJ9" i="19"/>
  <c r="LJ74" i="19" s="1"/>
  <c r="OJ9" i="19"/>
  <c r="OJ74" i="19" s="1"/>
  <c r="OB9" i="19"/>
  <c r="OB74" i="19" s="1"/>
  <c r="NT9" i="19"/>
  <c r="NT74" i="19" s="1"/>
  <c r="NL9" i="19"/>
  <c r="NL74" i="19" s="1"/>
  <c r="ND9" i="19"/>
  <c r="ND74" i="19" s="1"/>
  <c r="MV9" i="19"/>
  <c r="MV74" i="19" s="1"/>
  <c r="MN9" i="19"/>
  <c r="MN74" i="19" s="1"/>
  <c r="MF9" i="19"/>
  <c r="MF74" i="19" s="1"/>
  <c r="LX9" i="19"/>
  <c r="LX74" i="19" s="1"/>
  <c r="LP9" i="19"/>
  <c r="LP74" i="19" s="1"/>
  <c r="LH9" i="19"/>
  <c r="LH74" i="19" s="1"/>
  <c r="LD9" i="19"/>
  <c r="LD74" i="19" s="1"/>
  <c r="KZ9" i="19"/>
  <c r="KZ74" i="19" s="1"/>
  <c r="KV9" i="19"/>
  <c r="KV74" i="19" s="1"/>
  <c r="KR9" i="19"/>
  <c r="KR74" i="19" s="1"/>
  <c r="KN9" i="19"/>
  <c r="KN74" i="19" s="1"/>
  <c r="KJ9" i="19"/>
  <c r="KJ74" i="19" s="1"/>
  <c r="KF9" i="19"/>
  <c r="KF74" i="19" s="1"/>
  <c r="KB9" i="19"/>
  <c r="KB74" i="19" s="1"/>
  <c r="JX9" i="19"/>
  <c r="JX74" i="19" s="1"/>
  <c r="JT9" i="19"/>
  <c r="JT74" i="19" s="1"/>
  <c r="JP9" i="19"/>
  <c r="JP74" i="19" s="1"/>
  <c r="JL9" i="19"/>
  <c r="JL74" i="19" s="1"/>
  <c r="JH9" i="19"/>
  <c r="JH74" i="19" s="1"/>
  <c r="JD9" i="19"/>
  <c r="JD74" i="19" s="1"/>
  <c r="IZ9" i="19"/>
  <c r="IZ74" i="19" s="1"/>
  <c r="IV9" i="19"/>
  <c r="IV74" i="19" s="1"/>
  <c r="IR9" i="19"/>
  <c r="IR74" i="19" s="1"/>
  <c r="IN9" i="19"/>
  <c r="IN74" i="19" s="1"/>
  <c r="IJ9" i="19"/>
  <c r="IJ74" i="19" s="1"/>
  <c r="IF9" i="19"/>
  <c r="IF74" i="19" s="1"/>
  <c r="IB9" i="19"/>
  <c r="IB74" i="19" s="1"/>
  <c r="HX9" i="19"/>
  <c r="HX74" i="19" s="1"/>
  <c r="HT9" i="19"/>
  <c r="HT74" i="19" s="1"/>
  <c r="HP9" i="19"/>
  <c r="HP74" i="19" s="1"/>
  <c r="HL9" i="19"/>
  <c r="HL74" i="19" s="1"/>
  <c r="HH9" i="19"/>
  <c r="HH74" i="19" s="1"/>
  <c r="HD9" i="19"/>
  <c r="HD74" i="19" s="1"/>
  <c r="GZ9" i="19"/>
  <c r="GZ74" i="19" s="1"/>
  <c r="GV9" i="19"/>
  <c r="GV74" i="19" s="1"/>
  <c r="GR9" i="19"/>
  <c r="GR74" i="19" s="1"/>
  <c r="GN9" i="19"/>
  <c r="GN74" i="19" s="1"/>
  <c r="GJ9" i="19"/>
  <c r="GJ74" i="19" s="1"/>
  <c r="GF9" i="19"/>
  <c r="GF74" i="19" s="1"/>
  <c r="GB9" i="19"/>
  <c r="GB74" i="19" s="1"/>
  <c r="FX9" i="19"/>
  <c r="FX74" i="19" s="1"/>
  <c r="FT9" i="19"/>
  <c r="FT74" i="19" s="1"/>
  <c r="FP9" i="19"/>
  <c r="FP74" i="19" s="1"/>
  <c r="FL9" i="19"/>
  <c r="FL74" i="19" s="1"/>
  <c r="FH9" i="19"/>
  <c r="FH74" i="19" s="1"/>
  <c r="FD9" i="19"/>
  <c r="FD74" i="19" s="1"/>
  <c r="EZ9" i="19"/>
  <c r="EZ74" i="19" s="1"/>
  <c r="EV9" i="19"/>
  <c r="EV74" i="19" s="1"/>
  <c r="ER9" i="19"/>
  <c r="ER74" i="19" s="1"/>
  <c r="EN9" i="19"/>
  <c r="EN74" i="19" s="1"/>
  <c r="EJ9" i="19"/>
  <c r="EJ74" i="19" s="1"/>
  <c r="EF9" i="19"/>
  <c r="EF74" i="19" s="1"/>
  <c r="EB9" i="19"/>
  <c r="EB74" i="19" s="1"/>
  <c r="DX9" i="19"/>
  <c r="DX74" i="19" s="1"/>
  <c r="DT9" i="19"/>
  <c r="DT74" i="19" s="1"/>
  <c r="DP9" i="19"/>
  <c r="DP74" i="19" s="1"/>
  <c r="DL9" i="19"/>
  <c r="DL74" i="19" s="1"/>
  <c r="DH9" i="19"/>
  <c r="DH74" i="19" s="1"/>
  <c r="DD9" i="19"/>
  <c r="DD74" i="19" s="1"/>
  <c r="CZ9" i="19"/>
  <c r="CZ74" i="19" s="1"/>
  <c r="CV9" i="19"/>
  <c r="CV74" i="19" s="1"/>
  <c r="CR9" i="19"/>
  <c r="CR74" i="19" s="1"/>
  <c r="CN9" i="19"/>
  <c r="CN74" i="19" s="1"/>
  <c r="CJ9" i="19"/>
  <c r="CJ74" i="19" s="1"/>
  <c r="CF9" i="19"/>
  <c r="CF74" i="19" s="1"/>
  <c r="CB9" i="19"/>
  <c r="CB74" i="19" s="1"/>
  <c r="BX9" i="19"/>
  <c r="BX74" i="19" s="1"/>
  <c r="BT9" i="19"/>
  <c r="BT74" i="19" s="1"/>
  <c r="BP9" i="19"/>
  <c r="BP74" i="19" s="1"/>
  <c r="BL9" i="19"/>
  <c r="BL74" i="19" s="1"/>
  <c r="BH9" i="19"/>
  <c r="BH74" i="19" s="1"/>
  <c r="BD9" i="19"/>
  <c r="BD74" i="19" s="1"/>
  <c r="AZ9" i="19"/>
  <c r="AZ74" i="19" s="1"/>
  <c r="AV9" i="19"/>
  <c r="AV74" i="19" s="1"/>
  <c r="AR9" i="19"/>
  <c r="AR74" i="19" s="1"/>
  <c r="AN9" i="19"/>
  <c r="AN74" i="19" s="1"/>
  <c r="AJ9" i="19"/>
  <c r="AJ74" i="19" s="1"/>
  <c r="AF9" i="19"/>
  <c r="AF74" i="19" s="1"/>
  <c r="AB9" i="19"/>
  <c r="AB74" i="19" s="1"/>
  <c r="X9" i="19"/>
  <c r="X74" i="19" s="1"/>
  <c r="T9" i="19"/>
  <c r="T74" i="19" s="1"/>
  <c r="P9" i="19"/>
  <c r="P74" i="19" s="1"/>
  <c r="L9" i="19"/>
  <c r="L74" i="19" s="1"/>
  <c r="H9" i="19"/>
  <c r="H74" i="19" s="1"/>
  <c r="OF9" i="19"/>
  <c r="OF74" i="19" s="1"/>
  <c r="NP9" i="19"/>
  <c r="NP74" i="19" s="1"/>
  <c r="MZ9" i="19"/>
  <c r="MZ74" i="19" s="1"/>
  <c r="MB9" i="19"/>
  <c r="MB74" i="19" s="1"/>
  <c r="LL9" i="19"/>
  <c r="LL74" i="19" s="1"/>
  <c r="LB9" i="19"/>
  <c r="LB74" i="19" s="1"/>
  <c r="KP9" i="19"/>
  <c r="KP74" i="19" s="1"/>
  <c r="KH9" i="19"/>
  <c r="KH74" i="19" s="1"/>
  <c r="JZ9" i="19"/>
  <c r="JZ74" i="19" s="1"/>
  <c r="JN9" i="19"/>
  <c r="JN74" i="19" s="1"/>
  <c r="JB9" i="19"/>
  <c r="JB74" i="19" s="1"/>
  <c r="IT9" i="19"/>
  <c r="IT74" i="19" s="1"/>
  <c r="IL9" i="19"/>
  <c r="IL74" i="19" s="1"/>
  <c r="HZ9" i="19"/>
  <c r="HZ74" i="19" s="1"/>
  <c r="HN9" i="19"/>
  <c r="HN74" i="19" s="1"/>
  <c r="HB9" i="19"/>
  <c r="HB74" i="19" s="1"/>
  <c r="GT9" i="19"/>
  <c r="GT74" i="19" s="1"/>
  <c r="GH9" i="19"/>
  <c r="GH74" i="19" s="1"/>
  <c r="FZ9" i="19"/>
  <c r="FZ74" i="19" s="1"/>
  <c r="FN9" i="19"/>
  <c r="FN74" i="19" s="1"/>
  <c r="FF9" i="19"/>
  <c r="FF74" i="19" s="1"/>
  <c r="ET9" i="19"/>
  <c r="ET74" i="19" s="1"/>
  <c r="EL9" i="19"/>
  <c r="EL74" i="19" s="1"/>
  <c r="ED9" i="19"/>
  <c r="ED74" i="19" s="1"/>
  <c r="DR9" i="19"/>
  <c r="DR74" i="19" s="1"/>
  <c r="DJ9" i="19"/>
  <c r="DJ74" i="19" s="1"/>
  <c r="DB9" i="19"/>
  <c r="DB74" i="19" s="1"/>
  <c r="CP9" i="19"/>
  <c r="CP74" i="19" s="1"/>
  <c r="CH9" i="19"/>
  <c r="CH74" i="19" s="1"/>
  <c r="BZ9" i="19"/>
  <c r="BZ74" i="19" s="1"/>
  <c r="BN9" i="19"/>
  <c r="BN74" i="19" s="1"/>
  <c r="BF9" i="19"/>
  <c r="BF74" i="19" s="1"/>
  <c r="AX9" i="19"/>
  <c r="AX74" i="19" s="1"/>
  <c r="AP9" i="19"/>
  <c r="AP74" i="19" s="1"/>
  <c r="AD9" i="19"/>
  <c r="AD74" i="19" s="1"/>
  <c r="V9" i="19"/>
  <c r="V74" i="19" s="1"/>
  <c r="N9" i="19"/>
  <c r="N74" i="19" s="1"/>
  <c r="OC9" i="19"/>
  <c r="OC74" i="19" s="1"/>
  <c r="NE9" i="19"/>
  <c r="NE74" i="19" s="1"/>
  <c r="MO9" i="19"/>
  <c r="MO74" i="19" s="1"/>
  <c r="LQ9" i="19"/>
  <c r="LQ74" i="19" s="1"/>
  <c r="LE9" i="19"/>
  <c r="LE74" i="19" s="1"/>
  <c r="KS9" i="19"/>
  <c r="KS74" i="19" s="1"/>
  <c r="KK9" i="19"/>
  <c r="KK74" i="19" s="1"/>
  <c r="KC9" i="19"/>
  <c r="KC74" i="19" s="1"/>
  <c r="JQ9" i="19"/>
  <c r="JQ74" i="19" s="1"/>
  <c r="JE9" i="19"/>
  <c r="JE74" i="19" s="1"/>
  <c r="IW9" i="19"/>
  <c r="IW74" i="19" s="1"/>
  <c r="IK9" i="19"/>
  <c r="IK74" i="19" s="1"/>
  <c r="IC9" i="19"/>
  <c r="IC74" i="19" s="1"/>
  <c r="HQ9" i="19"/>
  <c r="HQ74" i="19" s="1"/>
  <c r="HI9" i="19"/>
  <c r="HI74" i="19" s="1"/>
  <c r="GW9" i="19"/>
  <c r="GW74" i="19" s="1"/>
  <c r="GO9" i="19"/>
  <c r="GO74" i="19" s="1"/>
  <c r="GG9" i="19"/>
  <c r="GG74" i="19" s="1"/>
  <c r="FU9" i="19"/>
  <c r="FU74" i="19" s="1"/>
  <c r="FM9" i="19"/>
  <c r="FM74" i="19" s="1"/>
  <c r="FE9" i="19"/>
  <c r="FE74" i="19" s="1"/>
  <c r="ES9" i="19"/>
  <c r="ES74" i="19" s="1"/>
  <c r="EK9" i="19"/>
  <c r="EK74" i="19" s="1"/>
  <c r="EC9" i="19"/>
  <c r="EC74" i="19" s="1"/>
  <c r="DQ9" i="19"/>
  <c r="DQ74" i="19" s="1"/>
  <c r="DI9" i="19"/>
  <c r="DI74" i="19" s="1"/>
  <c r="CW9" i="19"/>
  <c r="CW74" i="19" s="1"/>
  <c r="CO9" i="19"/>
  <c r="CO74" i="19" s="1"/>
  <c r="CG9" i="19"/>
  <c r="CG74" i="19" s="1"/>
  <c r="BU9" i="19"/>
  <c r="BU74" i="19" s="1"/>
  <c r="BI9" i="19"/>
  <c r="BI74" i="19" s="1"/>
  <c r="OG9" i="19"/>
  <c r="OG74" i="19" s="1"/>
  <c r="NY9" i="19"/>
  <c r="NY74" i="19" s="1"/>
  <c r="NQ9" i="19"/>
  <c r="NQ74" i="19" s="1"/>
  <c r="NI9" i="19"/>
  <c r="NI74" i="19" s="1"/>
  <c r="NA9" i="19"/>
  <c r="NA74" i="19" s="1"/>
  <c r="MS9" i="19"/>
  <c r="MS74" i="19" s="1"/>
  <c r="MK9" i="19"/>
  <c r="MK74" i="19" s="1"/>
  <c r="MC9" i="19"/>
  <c r="MC74" i="19" s="1"/>
  <c r="LU9" i="19"/>
  <c r="LU74" i="19" s="1"/>
  <c r="LM9" i="19"/>
  <c r="LM74" i="19" s="1"/>
  <c r="LG9" i="19"/>
  <c r="LG74" i="19" s="1"/>
  <c r="LC9" i="19"/>
  <c r="LC74" i="19" s="1"/>
  <c r="KY9" i="19"/>
  <c r="KY74" i="19" s="1"/>
  <c r="KU9" i="19"/>
  <c r="KU74" i="19" s="1"/>
  <c r="KQ9" i="19"/>
  <c r="KQ74" i="19" s="1"/>
  <c r="KM9" i="19"/>
  <c r="KM74" i="19" s="1"/>
  <c r="KI9" i="19"/>
  <c r="KI74" i="19" s="1"/>
  <c r="KE9" i="19"/>
  <c r="KE74" i="19" s="1"/>
  <c r="KA9" i="19"/>
  <c r="KA74" i="19" s="1"/>
  <c r="JW9" i="19"/>
  <c r="JW74" i="19" s="1"/>
  <c r="JS9" i="19"/>
  <c r="JS74" i="19" s="1"/>
  <c r="JO9" i="19"/>
  <c r="JO74" i="19" s="1"/>
  <c r="JK9" i="19"/>
  <c r="JK74" i="19" s="1"/>
  <c r="JG9" i="19"/>
  <c r="JG74" i="19" s="1"/>
  <c r="JC9" i="19"/>
  <c r="JC74" i="19" s="1"/>
  <c r="IY9" i="19"/>
  <c r="IY74" i="19" s="1"/>
  <c r="IU9" i="19"/>
  <c r="IU74" i="19" s="1"/>
  <c r="IQ9" i="19"/>
  <c r="IQ74" i="19" s="1"/>
  <c r="IM9" i="19"/>
  <c r="IM74" i="19" s="1"/>
  <c r="II9" i="19"/>
  <c r="II74" i="19" s="1"/>
  <c r="IE9" i="19"/>
  <c r="IE74" i="19" s="1"/>
  <c r="IA9" i="19"/>
  <c r="IA74" i="19" s="1"/>
  <c r="HW9" i="19"/>
  <c r="HW74" i="19" s="1"/>
  <c r="HS9" i="19"/>
  <c r="HS74" i="19" s="1"/>
  <c r="HO9" i="19"/>
  <c r="HO74" i="19" s="1"/>
  <c r="HK9" i="19"/>
  <c r="HK74" i="19" s="1"/>
  <c r="HG9" i="19"/>
  <c r="HG74" i="19" s="1"/>
  <c r="HC9" i="19"/>
  <c r="HC74" i="19" s="1"/>
  <c r="GY9" i="19"/>
  <c r="GY74" i="19" s="1"/>
  <c r="GU9" i="19"/>
  <c r="GU74" i="19" s="1"/>
  <c r="GQ9" i="19"/>
  <c r="GQ74" i="19" s="1"/>
  <c r="GM9" i="19"/>
  <c r="GM74" i="19" s="1"/>
  <c r="GI9" i="19"/>
  <c r="GI74" i="19" s="1"/>
  <c r="GE9" i="19"/>
  <c r="GE74" i="19" s="1"/>
  <c r="GA9" i="19"/>
  <c r="GA74" i="19" s="1"/>
  <c r="FW9" i="19"/>
  <c r="FW74" i="19" s="1"/>
  <c r="FS9" i="19"/>
  <c r="FS74" i="19" s="1"/>
  <c r="FO9" i="19"/>
  <c r="FO74" i="19" s="1"/>
  <c r="FK9" i="19"/>
  <c r="FK74" i="19" s="1"/>
  <c r="FG9" i="19"/>
  <c r="FG74" i="19" s="1"/>
  <c r="FC9" i="19"/>
  <c r="FC74" i="19" s="1"/>
  <c r="EY9" i="19"/>
  <c r="EY74" i="19" s="1"/>
  <c r="EU9" i="19"/>
  <c r="EU74" i="19" s="1"/>
  <c r="EQ9" i="19"/>
  <c r="EQ74" i="19" s="1"/>
  <c r="EM9" i="19"/>
  <c r="EM74" i="19" s="1"/>
  <c r="EI9" i="19"/>
  <c r="EI74" i="19" s="1"/>
  <c r="EE9" i="19"/>
  <c r="EE74" i="19" s="1"/>
  <c r="EA9" i="19"/>
  <c r="EA74" i="19" s="1"/>
  <c r="DW9" i="19"/>
  <c r="DW74" i="19" s="1"/>
  <c r="DS9" i="19"/>
  <c r="DS74" i="19" s="1"/>
  <c r="DO9" i="19"/>
  <c r="DO74" i="19" s="1"/>
  <c r="DK9" i="19"/>
  <c r="DK74" i="19" s="1"/>
  <c r="DG9" i="19"/>
  <c r="DG74" i="19" s="1"/>
  <c r="DC9" i="19"/>
  <c r="DC74" i="19" s="1"/>
  <c r="CY9" i="19"/>
  <c r="CY74" i="19" s="1"/>
  <c r="CU9" i="19"/>
  <c r="CU74" i="19" s="1"/>
  <c r="CQ9" i="19"/>
  <c r="CQ74" i="19" s="1"/>
  <c r="CM9" i="19"/>
  <c r="CM74" i="19" s="1"/>
  <c r="CI9" i="19"/>
  <c r="CI74" i="19" s="1"/>
  <c r="CE9" i="19"/>
  <c r="CE74" i="19" s="1"/>
  <c r="CA9" i="19"/>
  <c r="CA74" i="19" s="1"/>
  <c r="BW9" i="19"/>
  <c r="BW74" i="19" s="1"/>
  <c r="BS9" i="19"/>
  <c r="BS74" i="19" s="1"/>
  <c r="BO9" i="19"/>
  <c r="BO74" i="19" s="1"/>
  <c r="BK9" i="19"/>
  <c r="BK74" i="19" s="1"/>
  <c r="BG9" i="19"/>
  <c r="BG74" i="19" s="1"/>
  <c r="BC9" i="19"/>
  <c r="BC74" i="19" s="1"/>
  <c r="AY9" i="19"/>
  <c r="AY74" i="19" s="1"/>
  <c r="AU9" i="19"/>
  <c r="AU74" i="19" s="1"/>
  <c r="AQ9" i="19"/>
  <c r="AQ74" i="19" s="1"/>
  <c r="AM9" i="19"/>
  <c r="AM74" i="19" s="1"/>
  <c r="AI9" i="19"/>
  <c r="AI74" i="19" s="1"/>
  <c r="AE9" i="19"/>
  <c r="AE74" i="19" s="1"/>
  <c r="AA9" i="19"/>
  <c r="AA74" i="19" s="1"/>
  <c r="W9" i="19"/>
  <c r="W74" i="19" s="1"/>
  <c r="S9" i="19"/>
  <c r="S74" i="19" s="1"/>
  <c r="O9" i="19"/>
  <c r="K9" i="19"/>
  <c r="K74" i="19" s="1"/>
  <c r="G9" i="19"/>
  <c r="G74" i="19" s="1"/>
  <c r="ON9" i="19"/>
  <c r="ON74" i="19" s="1"/>
  <c r="NX9" i="19"/>
  <c r="NX74" i="19" s="1"/>
  <c r="NH9" i="19"/>
  <c r="NH74" i="19" s="1"/>
  <c r="MJ9" i="19"/>
  <c r="MJ74" i="19" s="1"/>
  <c r="LT9" i="19"/>
  <c r="LT74" i="19" s="1"/>
  <c r="LF9" i="19"/>
  <c r="LF74" i="19" s="1"/>
  <c r="KX9" i="19"/>
  <c r="KX74" i="19" s="1"/>
  <c r="KL9" i="19"/>
  <c r="KL74" i="19" s="1"/>
  <c r="KD9" i="19"/>
  <c r="KD74" i="19" s="1"/>
  <c r="JV9" i="19"/>
  <c r="JV74" i="19" s="1"/>
  <c r="JJ9" i="19"/>
  <c r="JJ74" i="19" s="1"/>
  <c r="IX9" i="19"/>
  <c r="IX74" i="19" s="1"/>
  <c r="IP9" i="19"/>
  <c r="IP74" i="19" s="1"/>
  <c r="ID9" i="19"/>
  <c r="ID74" i="19" s="1"/>
  <c r="HV9" i="19"/>
  <c r="HV74" i="19" s="1"/>
  <c r="HJ9" i="19"/>
  <c r="HJ74" i="19" s="1"/>
  <c r="GX9" i="19"/>
  <c r="GX74" i="19" s="1"/>
  <c r="GL9" i="19"/>
  <c r="GL74" i="19" s="1"/>
  <c r="GD9" i="19"/>
  <c r="GD74" i="19" s="1"/>
  <c r="FR9" i="19"/>
  <c r="FR74" i="19" s="1"/>
  <c r="FJ9" i="19"/>
  <c r="FJ74" i="19" s="1"/>
  <c r="FB9" i="19"/>
  <c r="FB74" i="19" s="1"/>
  <c r="EP9" i="19"/>
  <c r="EP74" i="19" s="1"/>
  <c r="EH9" i="19"/>
  <c r="EH74" i="19" s="1"/>
  <c r="DV9" i="19"/>
  <c r="DV74" i="19" s="1"/>
  <c r="DN9" i="19"/>
  <c r="DN74" i="19" s="1"/>
  <c r="DF9" i="19"/>
  <c r="DF74" i="19" s="1"/>
  <c r="CT9" i="19"/>
  <c r="CT74" i="19" s="1"/>
  <c r="CL9" i="19"/>
  <c r="CL74" i="19" s="1"/>
  <c r="CD9" i="19"/>
  <c r="CD74" i="19" s="1"/>
  <c r="BR9" i="19"/>
  <c r="BR74" i="19" s="1"/>
  <c r="BJ9" i="19"/>
  <c r="BJ74" i="19" s="1"/>
  <c r="AT9" i="19"/>
  <c r="AT74" i="19" s="1"/>
  <c r="AL9" i="19"/>
  <c r="AL74" i="19" s="1"/>
  <c r="Z9" i="19"/>
  <c r="Z74" i="19" s="1"/>
  <c r="R9" i="19"/>
  <c r="R74" i="19" s="1"/>
  <c r="J9" i="19"/>
  <c r="J74" i="19" s="1"/>
  <c r="OK9" i="19"/>
  <c r="OK74" i="19" s="1"/>
  <c r="NU9" i="19"/>
  <c r="NU74" i="19" s="1"/>
  <c r="MW9" i="19"/>
  <c r="MW74" i="19" s="1"/>
  <c r="MG9" i="19"/>
  <c r="MG74" i="19" s="1"/>
  <c r="LI9" i="19"/>
  <c r="LI74" i="19" s="1"/>
  <c r="LA9" i="19"/>
  <c r="LA74" i="19" s="1"/>
  <c r="KO9" i="19"/>
  <c r="KO74" i="19" s="1"/>
  <c r="KG9" i="19"/>
  <c r="KG74" i="19" s="1"/>
  <c r="JY9" i="19"/>
  <c r="JY74" i="19" s="1"/>
  <c r="JM9" i="19"/>
  <c r="JM74" i="19" s="1"/>
  <c r="JA9" i="19"/>
  <c r="JA74" i="19" s="1"/>
  <c r="IS9" i="19"/>
  <c r="IS74" i="19" s="1"/>
  <c r="IG9" i="19"/>
  <c r="IG74" i="19" s="1"/>
  <c r="HY9" i="19"/>
  <c r="HY74" i="19" s="1"/>
  <c r="HM9" i="19"/>
  <c r="HM74" i="19" s="1"/>
  <c r="HE9" i="19"/>
  <c r="HE74" i="19" s="1"/>
  <c r="GS9" i="19"/>
  <c r="GS74" i="19" s="1"/>
  <c r="GK9" i="19"/>
  <c r="GK74" i="19" s="1"/>
  <c r="FY9" i="19"/>
  <c r="FY74" i="19" s="1"/>
  <c r="FQ9" i="19"/>
  <c r="FQ74" i="19" s="1"/>
  <c r="FI9" i="19"/>
  <c r="FI74" i="19" s="1"/>
  <c r="EW9" i="19"/>
  <c r="EW74" i="19" s="1"/>
  <c r="EO9" i="19"/>
  <c r="EO74" i="19" s="1"/>
  <c r="EG9" i="19"/>
  <c r="EG74" i="19" s="1"/>
  <c r="DU9" i="19"/>
  <c r="DU74" i="19" s="1"/>
  <c r="DM9" i="19"/>
  <c r="DM74" i="19" s="1"/>
  <c r="DA9" i="19"/>
  <c r="DA74" i="19" s="1"/>
  <c r="CS9" i="19"/>
  <c r="CS74" i="19" s="1"/>
  <c r="CK9" i="19"/>
  <c r="CK74" i="19" s="1"/>
  <c r="BY9" i="19"/>
  <c r="BY74" i="19" s="1"/>
  <c r="BM9" i="19"/>
  <c r="BM74" i="19" s="1"/>
  <c r="BE9" i="19"/>
  <c r="BE74" i="19" s="1"/>
  <c r="MR9" i="19"/>
  <c r="MR74" i="19" s="1"/>
  <c r="KT9" i="19"/>
  <c r="KT74" i="19" s="1"/>
  <c r="JR9" i="19"/>
  <c r="JR74" i="19" s="1"/>
  <c r="JF9" i="19"/>
  <c r="JF74" i="19" s="1"/>
  <c r="IH9" i="19"/>
  <c r="IH74" i="19" s="1"/>
  <c r="HR9" i="19"/>
  <c r="HR74" i="19" s="1"/>
  <c r="HF9" i="19"/>
  <c r="HF74" i="19" s="1"/>
  <c r="GP9" i="19"/>
  <c r="GP74" i="19" s="1"/>
  <c r="FV9" i="19"/>
  <c r="FV74" i="19" s="1"/>
  <c r="EX9" i="19"/>
  <c r="EX74" i="19" s="1"/>
  <c r="DZ9" i="19"/>
  <c r="DZ74" i="19" s="1"/>
  <c r="CX9" i="19"/>
  <c r="CX74" i="19" s="1"/>
  <c r="BV9" i="19"/>
  <c r="BV74" i="19" s="1"/>
  <c r="BB9" i="19"/>
  <c r="BB74" i="19" s="1"/>
  <c r="AH9" i="19"/>
  <c r="AH74" i="19" s="1"/>
  <c r="F9" i="19"/>
  <c r="F74" i="19" s="1"/>
  <c r="NM9" i="19"/>
  <c r="NM74" i="19" s="1"/>
  <c r="LY9" i="19"/>
  <c r="LY74" i="19" s="1"/>
  <c r="KW9" i="19"/>
  <c r="KW74" i="19" s="1"/>
  <c r="JU9" i="19"/>
  <c r="JU74" i="19" s="1"/>
  <c r="JI9" i="19"/>
  <c r="JI74" i="19" s="1"/>
  <c r="IO9" i="19"/>
  <c r="IO74" i="19" s="1"/>
  <c r="HU9" i="19"/>
  <c r="HU74" i="19" s="1"/>
  <c r="HA9" i="19"/>
  <c r="HA74" i="19" s="1"/>
  <c r="GC9" i="19"/>
  <c r="GC74" i="19" s="1"/>
  <c r="FA9" i="19"/>
  <c r="FA74" i="19" s="1"/>
  <c r="DY9" i="19"/>
  <c r="DY74" i="19" s="1"/>
  <c r="DE9" i="19"/>
  <c r="DE74" i="19" s="1"/>
  <c r="CC9" i="19"/>
  <c r="CC74" i="19" s="1"/>
  <c r="BQ9" i="19"/>
  <c r="BQ74" i="19" s="1"/>
  <c r="BA9" i="19"/>
  <c r="BA74" i="19" s="1"/>
  <c r="AK9" i="19"/>
  <c r="AK74" i="19" s="1"/>
  <c r="U9" i="19"/>
  <c r="U74" i="19" s="1"/>
  <c r="E9" i="19"/>
  <c r="E74" i="19" s="1"/>
  <c r="AO9" i="19"/>
  <c r="AO74" i="19" s="1"/>
  <c r="I9" i="19"/>
  <c r="I74" i="19" s="1"/>
  <c r="AW9" i="19"/>
  <c r="AW74" i="19" s="1"/>
  <c r="AG9" i="19"/>
  <c r="AG74" i="19" s="1"/>
  <c r="Q9" i="19"/>
  <c r="Q74" i="19" s="1"/>
  <c r="AC9" i="19"/>
  <c r="AC74" i="19" s="1"/>
  <c r="M9" i="19"/>
  <c r="M74" i="19" s="1"/>
  <c r="Y9" i="19"/>
  <c r="Y74" i="19" s="1"/>
  <c r="AS9" i="19"/>
  <c r="AS74" i="19" s="1"/>
  <c r="AB7" i="19"/>
  <c r="ET7" i="19"/>
  <c r="BI7" i="19"/>
  <c r="EP7" i="19"/>
  <c r="HV7" i="19"/>
  <c r="DI7" i="19"/>
  <c r="HG7" i="19"/>
  <c r="FD7" i="19"/>
  <c r="DZ7" i="19"/>
  <c r="BD7" i="19"/>
  <c r="CW7" i="19"/>
  <c r="NF7" i="19"/>
  <c r="MZ7" i="19"/>
  <c r="LV7" i="19"/>
  <c r="AQ7" i="19"/>
  <c r="AY7" i="19"/>
  <c r="IH7" i="19"/>
  <c r="FO7" i="19"/>
  <c r="R7" i="19"/>
  <c r="AU7" i="19"/>
  <c r="IW7" i="19"/>
  <c r="X7" i="19"/>
  <c r="AM7" i="19"/>
  <c r="CO7" i="19"/>
  <c r="FA7" i="19"/>
  <c r="NH7" i="19"/>
  <c r="MQ7" i="19"/>
  <c r="DD7" i="19"/>
  <c r="DV7" i="19"/>
  <c r="EV7" i="19"/>
  <c r="BS7" i="19"/>
  <c r="HC7" i="19"/>
  <c r="BF7" i="19"/>
  <c r="CK7" i="19"/>
  <c r="GW7" i="19"/>
  <c r="AC7" i="19"/>
  <c r="BB7" i="19"/>
  <c r="S7" i="19"/>
  <c r="DY7" i="19"/>
  <c r="EY7" i="19"/>
  <c r="AO7" i="19"/>
  <c r="FE7" i="19"/>
  <c r="CV7" i="19"/>
  <c r="HK7" i="19"/>
  <c r="FB7" i="19"/>
  <c r="BV7" i="19"/>
  <c r="HJ7" i="19"/>
  <c r="GD7" i="19"/>
  <c r="FT7" i="19"/>
  <c r="BA7" i="19"/>
  <c r="N7" i="19"/>
  <c r="DW7" i="19"/>
  <c r="EX7" i="19"/>
  <c r="BE7" i="19"/>
  <c r="HY7" i="19"/>
  <c r="FJ7" i="19"/>
  <c r="IB7" i="19"/>
  <c r="DU7" i="19"/>
  <c r="NU7" i="19"/>
  <c r="OE7" i="19"/>
  <c r="MT7" i="19"/>
  <c r="KJ7" i="19"/>
  <c r="NQ7" i="19"/>
  <c r="LE7" i="19"/>
  <c r="G6" i="18"/>
  <c r="J85" i="18"/>
  <c r="K84" i="18" s="1"/>
  <c r="J91" i="18"/>
  <c r="K90" i="18" s="1"/>
  <c r="G64" i="18"/>
  <c r="J64" i="18" s="1"/>
  <c r="K64" i="18" s="1"/>
  <c r="K37" i="28"/>
  <c r="C9" i="28" s="1"/>
  <c r="G43" i="28"/>
  <c r="J43" i="28" s="1"/>
  <c r="K43" i="28" s="1"/>
  <c r="C7" i="28" s="1"/>
  <c r="K37" i="27"/>
  <c r="J63" i="27"/>
  <c r="K62" i="27" s="1"/>
  <c r="G43" i="27"/>
  <c r="J43" i="27" s="1"/>
  <c r="K43" i="27" s="1"/>
  <c r="C7" i="27" s="1"/>
  <c r="K38" i="26"/>
  <c r="C14" i="26"/>
  <c r="K37" i="25"/>
  <c r="C9" i="25" s="1"/>
  <c r="K33" i="25"/>
  <c r="G43" i="25"/>
  <c r="J43" i="25" s="1"/>
  <c r="K43" i="25" s="1"/>
  <c r="C7" i="25" s="1"/>
  <c r="K56" i="23"/>
  <c r="K54" i="23" s="1"/>
  <c r="K34" i="24"/>
  <c r="J63" i="24"/>
  <c r="K61" i="24" s="1"/>
  <c r="K59" i="24" s="1"/>
  <c r="G46" i="24"/>
  <c r="J46" i="24" s="1"/>
  <c r="K46" i="24" s="1"/>
  <c r="C7" i="24" s="1"/>
  <c r="K57" i="21"/>
  <c r="K55" i="21" s="1"/>
  <c r="K32" i="23"/>
  <c r="K55" i="22"/>
  <c r="K53" i="22" s="1"/>
  <c r="K36" i="23"/>
  <c r="G42" i="23"/>
  <c r="J42" i="23" s="1"/>
  <c r="K42" i="23" s="1"/>
  <c r="C7" i="23" s="1"/>
  <c r="G64" i="20"/>
  <c r="J64" i="20" s="1"/>
  <c r="K63" i="20" s="1"/>
  <c r="C18" i="20" s="1"/>
  <c r="G47" i="21"/>
  <c r="J47" i="21" s="1"/>
  <c r="K46" i="21" s="1"/>
  <c r="C16" i="21" s="1"/>
  <c r="G44" i="21"/>
  <c r="J44" i="21" s="1"/>
  <c r="K44" i="21" s="1"/>
  <c r="J40" i="21"/>
  <c r="J39" i="21"/>
  <c r="J38" i="21"/>
  <c r="J35" i="21"/>
  <c r="J34" i="21"/>
  <c r="J33" i="21"/>
  <c r="J56" i="20"/>
  <c r="K55" i="20" s="1"/>
  <c r="C11" i="20" s="1"/>
  <c r="J48" i="20"/>
  <c r="J47" i="20"/>
  <c r="J46" i="20"/>
  <c r="J43" i="20"/>
  <c r="J32" i="20"/>
  <c r="J38" i="22"/>
  <c r="J37" i="22"/>
  <c r="J36" i="22"/>
  <c r="J33" i="22"/>
  <c r="K32" i="22" s="1"/>
  <c r="G44" i="22"/>
  <c r="J44" i="22" s="1"/>
  <c r="K43" i="22" s="1"/>
  <c r="C16" i="22" s="1"/>
  <c r="O73" i="19" l="1"/>
  <c r="O74" i="19"/>
  <c r="K41" i="18"/>
  <c r="K50" i="18"/>
  <c r="E30" i="23"/>
  <c r="K29" i="23" s="1"/>
  <c r="B119" i="19"/>
  <c r="B109" i="19"/>
  <c r="B149" i="19"/>
  <c r="E32" i="24"/>
  <c r="B99" i="19"/>
  <c r="B139" i="19"/>
  <c r="K79" i="18"/>
  <c r="C15" i="28"/>
  <c r="B151" i="19"/>
  <c r="B131" i="19"/>
  <c r="C15" i="26"/>
  <c r="E31" i="26"/>
  <c r="K30" i="26" s="1"/>
  <c r="C9" i="26"/>
  <c r="C15" i="25"/>
  <c r="B121" i="19"/>
  <c r="C16" i="24"/>
  <c r="B111" i="19"/>
  <c r="C15" i="23"/>
  <c r="B101" i="19"/>
  <c r="B91" i="19"/>
  <c r="C15" i="22"/>
  <c r="C15" i="21"/>
  <c r="B81" i="19"/>
  <c r="J94" i="18"/>
  <c r="K93" i="18" s="1"/>
  <c r="J91" i="20"/>
  <c r="K90" i="20" s="1"/>
  <c r="K73" i="20" s="1"/>
  <c r="M73" i="19"/>
  <c r="M72" i="19"/>
  <c r="BV72" i="19"/>
  <c r="BV73" i="19"/>
  <c r="GS73" i="19"/>
  <c r="GS72" i="19"/>
  <c r="AL73" i="19"/>
  <c r="AL72" i="19"/>
  <c r="ID73" i="19"/>
  <c r="ID72" i="19"/>
  <c r="AE72" i="19"/>
  <c r="AE73" i="19"/>
  <c r="EM72" i="19"/>
  <c r="EM73" i="19"/>
  <c r="IU72" i="19"/>
  <c r="IU73" i="19"/>
  <c r="MK73" i="19"/>
  <c r="MK72" i="19"/>
  <c r="JE73" i="19"/>
  <c r="JE72" i="19"/>
  <c r="FZ73" i="19"/>
  <c r="FZ72" i="19"/>
  <c r="AR72" i="19"/>
  <c r="AR73" i="19"/>
  <c r="DT72" i="19"/>
  <c r="DT73" i="19"/>
  <c r="IB73" i="19"/>
  <c r="IB72" i="19"/>
  <c r="LD72" i="19"/>
  <c r="LD73" i="19"/>
  <c r="OL73" i="19"/>
  <c r="OL72" i="19"/>
  <c r="AC72" i="19"/>
  <c r="AC73" i="19"/>
  <c r="GP73" i="19"/>
  <c r="GP72" i="19"/>
  <c r="IS72" i="19"/>
  <c r="IS73" i="19"/>
  <c r="FJ73" i="19"/>
  <c r="FJ72" i="19"/>
  <c r="S72" i="19"/>
  <c r="S73" i="19"/>
  <c r="EQ72" i="19"/>
  <c r="EQ73" i="19"/>
  <c r="HS72" i="19"/>
  <c r="HS73" i="19"/>
  <c r="MS72" i="19"/>
  <c r="MS73" i="19"/>
  <c r="GO73" i="19"/>
  <c r="GO72" i="19"/>
  <c r="DJ72" i="19"/>
  <c r="DJ73" i="19"/>
  <c r="P72" i="19"/>
  <c r="P73" i="19"/>
  <c r="CR73" i="19"/>
  <c r="CR72" i="19"/>
  <c r="FT72" i="19"/>
  <c r="FT73" i="19"/>
  <c r="IV72" i="19"/>
  <c r="IV73" i="19"/>
  <c r="LN73" i="19"/>
  <c r="LN72" i="19"/>
  <c r="MQ72" i="19"/>
  <c r="MQ73" i="19"/>
  <c r="OM72" i="19"/>
  <c r="OM73" i="19"/>
  <c r="U72" i="19"/>
  <c r="U73" i="19"/>
  <c r="GC73" i="19"/>
  <c r="GC72" i="19"/>
  <c r="NM73" i="19"/>
  <c r="NM72" i="19"/>
  <c r="IH73" i="19"/>
  <c r="IH72" i="19"/>
  <c r="CK73" i="19"/>
  <c r="CK72" i="19"/>
  <c r="FI72" i="19"/>
  <c r="FI73" i="19"/>
  <c r="JY73" i="19"/>
  <c r="JY72" i="19"/>
  <c r="OK73" i="19"/>
  <c r="OK72" i="19"/>
  <c r="DN73" i="19"/>
  <c r="DN72" i="19"/>
  <c r="GL72" i="19"/>
  <c r="GL73" i="19"/>
  <c r="LF72" i="19"/>
  <c r="LF73" i="19"/>
  <c r="O72" i="19"/>
  <c r="BK72" i="19"/>
  <c r="BK73" i="19"/>
  <c r="CQ72" i="19"/>
  <c r="CQ73" i="19"/>
  <c r="DW72" i="19"/>
  <c r="DW73" i="19"/>
  <c r="FS72" i="19"/>
  <c r="FS73" i="19"/>
  <c r="GY72" i="19"/>
  <c r="GY73" i="19"/>
  <c r="IE72" i="19"/>
  <c r="IE73" i="19"/>
  <c r="KA72" i="19"/>
  <c r="KA73" i="19"/>
  <c r="LG72" i="19"/>
  <c r="LG73" i="19"/>
  <c r="BU73" i="19"/>
  <c r="BU72" i="19"/>
  <c r="ES73" i="19"/>
  <c r="ES72" i="19"/>
  <c r="HQ73" i="19"/>
  <c r="HQ72" i="19"/>
  <c r="NE73" i="19"/>
  <c r="NE72" i="19"/>
  <c r="BN73" i="19"/>
  <c r="BN72" i="19"/>
  <c r="EL73" i="19"/>
  <c r="EL72" i="19"/>
  <c r="JB73" i="19"/>
  <c r="JB72" i="19"/>
  <c r="MZ73" i="19"/>
  <c r="MZ72" i="19"/>
  <c r="AB72" i="19"/>
  <c r="AB73" i="19"/>
  <c r="BX72" i="19"/>
  <c r="BX73" i="19"/>
  <c r="DD72" i="19"/>
  <c r="DD73" i="19"/>
  <c r="EZ72" i="19"/>
  <c r="EZ73" i="19"/>
  <c r="GF73" i="19"/>
  <c r="GF72" i="19"/>
  <c r="HL73" i="19"/>
  <c r="HL72" i="19"/>
  <c r="JH73" i="19"/>
  <c r="JH72" i="19"/>
  <c r="KN72" i="19"/>
  <c r="KN73" i="19"/>
  <c r="NL72" i="19"/>
  <c r="NL73" i="19"/>
  <c r="LZ72" i="19"/>
  <c r="LZ73" i="19"/>
  <c r="NF72" i="19"/>
  <c r="NF73" i="19"/>
  <c r="LW72" i="19"/>
  <c r="LW73" i="19"/>
  <c r="NC72" i="19"/>
  <c r="NC73" i="19"/>
  <c r="OI72" i="19"/>
  <c r="OI73" i="19"/>
  <c r="AK73" i="19"/>
  <c r="AK72" i="19"/>
  <c r="HA73" i="19"/>
  <c r="HA72" i="19"/>
  <c r="F73" i="19"/>
  <c r="F72" i="19"/>
  <c r="JF72" i="19"/>
  <c r="JF73" i="19"/>
  <c r="CS73" i="19"/>
  <c r="CS72" i="19"/>
  <c r="FQ73" i="19"/>
  <c r="FQ72" i="19"/>
  <c r="KG72" i="19"/>
  <c r="KG73" i="19"/>
  <c r="J72" i="19"/>
  <c r="J73" i="19"/>
  <c r="CL72" i="19"/>
  <c r="CL73" i="19"/>
  <c r="GX73" i="19"/>
  <c r="GX72" i="19"/>
  <c r="KD72" i="19"/>
  <c r="KD73" i="19"/>
  <c r="ON73" i="19"/>
  <c r="ON72" i="19"/>
  <c r="AY72" i="19"/>
  <c r="AY73" i="19"/>
  <c r="CE72" i="19"/>
  <c r="CE73" i="19"/>
  <c r="DK72" i="19"/>
  <c r="DK73" i="19"/>
  <c r="FG72" i="19"/>
  <c r="FG73" i="19"/>
  <c r="GM72" i="19"/>
  <c r="GM73" i="19"/>
  <c r="II72" i="19"/>
  <c r="II73" i="19"/>
  <c r="JO72" i="19"/>
  <c r="JO73" i="19"/>
  <c r="KU72" i="19"/>
  <c r="KU73" i="19"/>
  <c r="NY72" i="19"/>
  <c r="NY73" i="19"/>
  <c r="DQ72" i="19"/>
  <c r="DQ73" i="19"/>
  <c r="IC72" i="19"/>
  <c r="IC73" i="19"/>
  <c r="LE73" i="19"/>
  <c r="LE72" i="19"/>
  <c r="AP73" i="19"/>
  <c r="AP72" i="19"/>
  <c r="ET73" i="19"/>
  <c r="ET72" i="19"/>
  <c r="HZ72" i="19"/>
  <c r="HZ73" i="19"/>
  <c r="LB72" i="19"/>
  <c r="LB73" i="19"/>
  <c r="AF72" i="19"/>
  <c r="AF73" i="19"/>
  <c r="BL72" i="19"/>
  <c r="BL73" i="19"/>
  <c r="DH73" i="19"/>
  <c r="DH72" i="19"/>
  <c r="EN72" i="19"/>
  <c r="EN73" i="19"/>
  <c r="GJ72" i="19"/>
  <c r="GJ73" i="19"/>
  <c r="HP72" i="19"/>
  <c r="HP73" i="19"/>
  <c r="JL72" i="19"/>
  <c r="JL73" i="19"/>
  <c r="KR73" i="19"/>
  <c r="KR72" i="19"/>
  <c r="MN73" i="19"/>
  <c r="MN72" i="19"/>
  <c r="MD73" i="19"/>
  <c r="MD72" i="19"/>
  <c r="NZ73" i="19"/>
  <c r="NZ72" i="19"/>
  <c r="MA72" i="19"/>
  <c r="MA73" i="19"/>
  <c r="NW72" i="19"/>
  <c r="NW73" i="19"/>
  <c r="AS72" i="19"/>
  <c r="AS73" i="19"/>
  <c r="Q73" i="19"/>
  <c r="Q72" i="19"/>
  <c r="AO73" i="19"/>
  <c r="AO72" i="19"/>
  <c r="BA72" i="19"/>
  <c r="BA73" i="19"/>
  <c r="DY73" i="19"/>
  <c r="DY72" i="19"/>
  <c r="HU72" i="19"/>
  <c r="HU73" i="19"/>
  <c r="KW72" i="19"/>
  <c r="KW73" i="19"/>
  <c r="AH73" i="19"/>
  <c r="AH72" i="19"/>
  <c r="DZ72" i="19"/>
  <c r="DZ73" i="19"/>
  <c r="HF73" i="19"/>
  <c r="HF72" i="19"/>
  <c r="JR73" i="19"/>
  <c r="JR72" i="19"/>
  <c r="BM73" i="19"/>
  <c r="BM72" i="19"/>
  <c r="DA73" i="19"/>
  <c r="DA72" i="19"/>
  <c r="EO73" i="19"/>
  <c r="EO72" i="19"/>
  <c r="FY72" i="19"/>
  <c r="FY73" i="19"/>
  <c r="HM73" i="19"/>
  <c r="HM72" i="19"/>
  <c r="JA72" i="19"/>
  <c r="JA73" i="19"/>
  <c r="KO73" i="19"/>
  <c r="KO72" i="19"/>
  <c r="MW73" i="19"/>
  <c r="MW72" i="19"/>
  <c r="R72" i="19"/>
  <c r="R73" i="19"/>
  <c r="BJ72" i="19"/>
  <c r="BJ73" i="19"/>
  <c r="CT72" i="19"/>
  <c r="CT73" i="19"/>
  <c r="EH72" i="19"/>
  <c r="EH73" i="19"/>
  <c r="FR73" i="19"/>
  <c r="FR72" i="19"/>
  <c r="HJ72" i="19"/>
  <c r="HJ73" i="19"/>
  <c r="IX73" i="19"/>
  <c r="IX72" i="19"/>
  <c r="KL73" i="19"/>
  <c r="KL72" i="19"/>
  <c r="MJ73" i="19"/>
  <c r="MJ72" i="19"/>
  <c r="G72" i="19"/>
  <c r="G73" i="19"/>
  <c r="W72" i="19"/>
  <c r="W73" i="19"/>
  <c r="AM72" i="19"/>
  <c r="AM73" i="19"/>
  <c r="BC72" i="19"/>
  <c r="BC73" i="19"/>
  <c r="BS72" i="19"/>
  <c r="BS73" i="19"/>
  <c r="CI72" i="19"/>
  <c r="CI73" i="19"/>
  <c r="CY72" i="19"/>
  <c r="CY73" i="19"/>
  <c r="DO72" i="19"/>
  <c r="DO73" i="19"/>
  <c r="EE72" i="19"/>
  <c r="EE73" i="19"/>
  <c r="EU72" i="19"/>
  <c r="EU73" i="19"/>
  <c r="FK72" i="19"/>
  <c r="FK73" i="19"/>
  <c r="GA72" i="19"/>
  <c r="GA73" i="19"/>
  <c r="GQ72" i="19"/>
  <c r="GQ73" i="19"/>
  <c r="HG72" i="19"/>
  <c r="HG73" i="19"/>
  <c r="HW72" i="19"/>
  <c r="HW73" i="19"/>
  <c r="IM72" i="19"/>
  <c r="IM73" i="19"/>
  <c r="JC72" i="19"/>
  <c r="JC73" i="19"/>
  <c r="JS72" i="19"/>
  <c r="JS73" i="19"/>
  <c r="KI72" i="19"/>
  <c r="KI73" i="19"/>
  <c r="KY72" i="19"/>
  <c r="KY73" i="19"/>
  <c r="LU73" i="19"/>
  <c r="LU72" i="19"/>
  <c r="NA73" i="19"/>
  <c r="NA72" i="19"/>
  <c r="OG72" i="19"/>
  <c r="OG73" i="19"/>
  <c r="CO72" i="19"/>
  <c r="CO73" i="19"/>
  <c r="EC72" i="19"/>
  <c r="EC73" i="19"/>
  <c r="FM73" i="19"/>
  <c r="FM72" i="19"/>
  <c r="GW72" i="19"/>
  <c r="GW73" i="19"/>
  <c r="IK72" i="19"/>
  <c r="IK73" i="19"/>
  <c r="KC73" i="19"/>
  <c r="KC72" i="19"/>
  <c r="LQ73" i="19"/>
  <c r="LQ72" i="19"/>
  <c r="N72" i="19"/>
  <c r="N73" i="19"/>
  <c r="AX72" i="19"/>
  <c r="AX73" i="19"/>
  <c r="CH73" i="19"/>
  <c r="CH72" i="19"/>
  <c r="DR72" i="19"/>
  <c r="DR73" i="19"/>
  <c r="FF73" i="19"/>
  <c r="FF72" i="19"/>
  <c r="GT72" i="19"/>
  <c r="GT73" i="19"/>
  <c r="IL73" i="19"/>
  <c r="IL72" i="19"/>
  <c r="JZ73" i="19"/>
  <c r="JZ72" i="19"/>
  <c r="LL72" i="19"/>
  <c r="LL73" i="19"/>
  <c r="OF72" i="19"/>
  <c r="OF73" i="19"/>
  <c r="T73" i="19"/>
  <c r="T72" i="19"/>
  <c r="AJ73" i="19"/>
  <c r="AJ72" i="19"/>
  <c r="AZ73" i="19"/>
  <c r="AZ72" i="19"/>
  <c r="BP73" i="19"/>
  <c r="BP72" i="19"/>
  <c r="CF73" i="19"/>
  <c r="CF72" i="19"/>
  <c r="CV73" i="19"/>
  <c r="CV72" i="19"/>
  <c r="DL73" i="19"/>
  <c r="DL72" i="19"/>
  <c r="EB73" i="19"/>
  <c r="EB72" i="19"/>
  <c r="ER73" i="19"/>
  <c r="ER72" i="19"/>
  <c r="FH73" i="19"/>
  <c r="FH72" i="19"/>
  <c r="FX73" i="19"/>
  <c r="FX72" i="19"/>
  <c r="GN73" i="19"/>
  <c r="GN72" i="19"/>
  <c r="HD72" i="19"/>
  <c r="HD73" i="19"/>
  <c r="HT72" i="19"/>
  <c r="HT73" i="19"/>
  <c r="IJ73" i="19"/>
  <c r="IJ72" i="19"/>
  <c r="IZ72" i="19"/>
  <c r="IZ73" i="19"/>
  <c r="JP73" i="19"/>
  <c r="JP72" i="19"/>
  <c r="KF72" i="19"/>
  <c r="KF73" i="19"/>
  <c r="KV73" i="19"/>
  <c r="KV72" i="19"/>
  <c r="LP72" i="19"/>
  <c r="LP73" i="19"/>
  <c r="MV72" i="19"/>
  <c r="MV73" i="19"/>
  <c r="OB73" i="19"/>
  <c r="OB72" i="19"/>
  <c r="LR72" i="19"/>
  <c r="LR73" i="19"/>
  <c r="MH72" i="19"/>
  <c r="MH73" i="19"/>
  <c r="MX72" i="19"/>
  <c r="MX73" i="19"/>
  <c r="NN72" i="19"/>
  <c r="NN73" i="19"/>
  <c r="OD72" i="19"/>
  <c r="OD73" i="19"/>
  <c r="LO72" i="19"/>
  <c r="LO73" i="19"/>
  <c r="ME72" i="19"/>
  <c r="ME73" i="19"/>
  <c r="MU72" i="19"/>
  <c r="MU73" i="19"/>
  <c r="NK72" i="19"/>
  <c r="NK73" i="19"/>
  <c r="OA72" i="19"/>
  <c r="OA73" i="19"/>
  <c r="AW73" i="19"/>
  <c r="AW72" i="19"/>
  <c r="CC73" i="19"/>
  <c r="CC72" i="19"/>
  <c r="JI73" i="19"/>
  <c r="JI72" i="19"/>
  <c r="FV72" i="19"/>
  <c r="FV73" i="19"/>
  <c r="MR72" i="19"/>
  <c r="MR73" i="19"/>
  <c r="DU72" i="19"/>
  <c r="DU73" i="19"/>
  <c r="IG73" i="19"/>
  <c r="IG72" i="19"/>
  <c r="LI73" i="19"/>
  <c r="LI72" i="19"/>
  <c r="CD73" i="19"/>
  <c r="CD72" i="19"/>
  <c r="FB73" i="19"/>
  <c r="FB72" i="19"/>
  <c r="JV72" i="19"/>
  <c r="JV73" i="19"/>
  <c r="NX73" i="19"/>
  <c r="NX72" i="19"/>
  <c r="AU72" i="19"/>
  <c r="AU73" i="19"/>
  <c r="CA72" i="19"/>
  <c r="CA73" i="19"/>
  <c r="DG72" i="19"/>
  <c r="DG73" i="19"/>
  <c r="FC72" i="19"/>
  <c r="FC73" i="19"/>
  <c r="GI72" i="19"/>
  <c r="GI73" i="19"/>
  <c r="HO72" i="19"/>
  <c r="HO73" i="19"/>
  <c r="JK72" i="19"/>
  <c r="JK73" i="19"/>
  <c r="KQ72" i="19"/>
  <c r="KQ73" i="19"/>
  <c r="NQ72" i="19"/>
  <c r="NQ73" i="19"/>
  <c r="DI73" i="19"/>
  <c r="DI72" i="19"/>
  <c r="GG73" i="19"/>
  <c r="GG72" i="19"/>
  <c r="KS73" i="19"/>
  <c r="KS72" i="19"/>
  <c r="AD73" i="19"/>
  <c r="AD72" i="19"/>
  <c r="DB72" i="19"/>
  <c r="DB73" i="19"/>
  <c r="HN73" i="19"/>
  <c r="HN72" i="19"/>
  <c r="KP73" i="19"/>
  <c r="KP72" i="19"/>
  <c r="L72" i="19"/>
  <c r="L73" i="19"/>
  <c r="BH72" i="19"/>
  <c r="BH73" i="19"/>
  <c r="CN72" i="19"/>
  <c r="CN73" i="19"/>
  <c r="EJ72" i="19"/>
  <c r="EJ73" i="19"/>
  <c r="FP73" i="19"/>
  <c r="FP72" i="19"/>
  <c r="GV73" i="19"/>
  <c r="GV72" i="19"/>
  <c r="IR72" i="19"/>
  <c r="IR73" i="19"/>
  <c r="JX73" i="19"/>
  <c r="JX72" i="19"/>
  <c r="MF72" i="19"/>
  <c r="MF73" i="19"/>
  <c r="LJ72" i="19"/>
  <c r="LJ73" i="19"/>
  <c r="MP73" i="19"/>
  <c r="MP72" i="19"/>
  <c r="NV72" i="19"/>
  <c r="NV73" i="19"/>
  <c r="MM72" i="19"/>
  <c r="MM73" i="19"/>
  <c r="NS72" i="19"/>
  <c r="NS73" i="19"/>
  <c r="I73" i="19"/>
  <c r="I72" i="19"/>
  <c r="DE73" i="19"/>
  <c r="DE72" i="19"/>
  <c r="JU73" i="19"/>
  <c r="JU72" i="19"/>
  <c r="CX73" i="19"/>
  <c r="CX72" i="19"/>
  <c r="BE72" i="19"/>
  <c r="BE73" i="19"/>
  <c r="EG73" i="19"/>
  <c r="EG72" i="19"/>
  <c r="HE72" i="19"/>
  <c r="HE73" i="19"/>
  <c r="MG73" i="19"/>
  <c r="MG72" i="19"/>
  <c r="AT73" i="19"/>
  <c r="AT72" i="19"/>
  <c r="DV72" i="19"/>
  <c r="DV73" i="19"/>
  <c r="IP73" i="19"/>
  <c r="IP72" i="19"/>
  <c r="LT73" i="19"/>
  <c r="LT72" i="19"/>
  <c r="AI72" i="19"/>
  <c r="AI73" i="19"/>
  <c r="BO72" i="19"/>
  <c r="BO73" i="19"/>
  <c r="CU72" i="19"/>
  <c r="CU73" i="19"/>
  <c r="EA72" i="19"/>
  <c r="EA73" i="19"/>
  <c r="FW72" i="19"/>
  <c r="FW73" i="19"/>
  <c r="HC72" i="19"/>
  <c r="HC73" i="19"/>
  <c r="IY72" i="19"/>
  <c r="IY73" i="19"/>
  <c r="KE72" i="19"/>
  <c r="KE73" i="19"/>
  <c r="LM73" i="19"/>
  <c r="LM72" i="19"/>
  <c r="CG72" i="19"/>
  <c r="CG73" i="19"/>
  <c r="FE73" i="19"/>
  <c r="FE72" i="19"/>
  <c r="JQ72" i="19"/>
  <c r="JQ73" i="19"/>
  <c r="OC73" i="19"/>
  <c r="OC72" i="19"/>
  <c r="BZ73" i="19"/>
  <c r="BZ72" i="19"/>
  <c r="GH72" i="19"/>
  <c r="GH73" i="19"/>
  <c r="JN72" i="19"/>
  <c r="JN73" i="19"/>
  <c r="NP73" i="19"/>
  <c r="NP72" i="19"/>
  <c r="AV73" i="19"/>
  <c r="AV72" i="19"/>
  <c r="CB72" i="19"/>
  <c r="CB73" i="19"/>
  <c r="DX72" i="19"/>
  <c r="DX73" i="19"/>
  <c r="FD72" i="19"/>
  <c r="FD73" i="19"/>
  <c r="GZ72" i="19"/>
  <c r="GZ73" i="19"/>
  <c r="IF72" i="19"/>
  <c r="IF73" i="19"/>
  <c r="KB73" i="19"/>
  <c r="KB72" i="19"/>
  <c r="LH73" i="19"/>
  <c r="LH72" i="19"/>
  <c r="NT72" i="19"/>
  <c r="NT73" i="19"/>
  <c r="MT73" i="19"/>
  <c r="MT72" i="19"/>
  <c r="NJ73" i="19"/>
  <c r="NJ72" i="19"/>
  <c r="LK72" i="19"/>
  <c r="LK73" i="19"/>
  <c r="NG72" i="19"/>
  <c r="NG73" i="19"/>
  <c r="Y73" i="19"/>
  <c r="Y72" i="19"/>
  <c r="AG73" i="19"/>
  <c r="AG72" i="19"/>
  <c r="E73" i="19"/>
  <c r="E72" i="19"/>
  <c r="BQ72" i="19"/>
  <c r="BQ73" i="19"/>
  <c r="FA73" i="19"/>
  <c r="FA72" i="19"/>
  <c r="IO72" i="19"/>
  <c r="IO73" i="19"/>
  <c r="LY73" i="19"/>
  <c r="LY72" i="19"/>
  <c r="BB73" i="19"/>
  <c r="BB72" i="19"/>
  <c r="EX72" i="19"/>
  <c r="EX73" i="19"/>
  <c r="HR72" i="19"/>
  <c r="HR73" i="19"/>
  <c r="KT72" i="19"/>
  <c r="KT73" i="19"/>
  <c r="BY72" i="19"/>
  <c r="BY73" i="19"/>
  <c r="DM72" i="19"/>
  <c r="DM73" i="19"/>
  <c r="EW73" i="19"/>
  <c r="EW72" i="19"/>
  <c r="GK73" i="19"/>
  <c r="GK72" i="19"/>
  <c r="HY73" i="19"/>
  <c r="HY72" i="19"/>
  <c r="JM73" i="19"/>
  <c r="JM72" i="19"/>
  <c r="LA72" i="19"/>
  <c r="LA73" i="19"/>
  <c r="NU73" i="19"/>
  <c r="NU72" i="19"/>
  <c r="Z72" i="19"/>
  <c r="Z73" i="19"/>
  <c r="BR73" i="19"/>
  <c r="BR72" i="19"/>
  <c r="DF73" i="19"/>
  <c r="DF72" i="19"/>
  <c r="EP72" i="19"/>
  <c r="EP73" i="19"/>
  <c r="GD73" i="19"/>
  <c r="GD72" i="19"/>
  <c r="HV73" i="19"/>
  <c r="HV72" i="19"/>
  <c r="JJ73" i="19"/>
  <c r="JJ72" i="19"/>
  <c r="KX73" i="19"/>
  <c r="KX72" i="19"/>
  <c r="NH72" i="19"/>
  <c r="NH73" i="19"/>
  <c r="K73" i="19"/>
  <c r="K72" i="19"/>
  <c r="AA73" i="19"/>
  <c r="AA72" i="19"/>
  <c r="AQ73" i="19"/>
  <c r="AQ72" i="19"/>
  <c r="BG73" i="19"/>
  <c r="BG72" i="19"/>
  <c r="BW73" i="19"/>
  <c r="BW72" i="19"/>
  <c r="CM73" i="19"/>
  <c r="CM72" i="19"/>
  <c r="DC73" i="19"/>
  <c r="DC72" i="19"/>
  <c r="DS73" i="19"/>
  <c r="DS72" i="19"/>
  <c r="EI73" i="19"/>
  <c r="EI72" i="19"/>
  <c r="EY73" i="19"/>
  <c r="EY72" i="19"/>
  <c r="FO73" i="19"/>
  <c r="FO72" i="19"/>
  <c r="GE73" i="19"/>
  <c r="GE72" i="19"/>
  <c r="GU73" i="19"/>
  <c r="GU72" i="19"/>
  <c r="HK73" i="19"/>
  <c r="HK72" i="19"/>
  <c r="IA73" i="19"/>
  <c r="IA72" i="19"/>
  <c r="IQ73" i="19"/>
  <c r="IQ72" i="19"/>
  <c r="JG73" i="19"/>
  <c r="JG72" i="19"/>
  <c r="JW73" i="19"/>
  <c r="JW72" i="19"/>
  <c r="KM73" i="19"/>
  <c r="KM72" i="19"/>
  <c r="LC73" i="19"/>
  <c r="LC72" i="19"/>
  <c r="MC72" i="19"/>
  <c r="MC73" i="19"/>
  <c r="NI72" i="19"/>
  <c r="NI73" i="19"/>
  <c r="BI72" i="19"/>
  <c r="BI73" i="19"/>
  <c r="CW72" i="19"/>
  <c r="CW73" i="19"/>
  <c r="EK73" i="19"/>
  <c r="EK72" i="19"/>
  <c r="FU73" i="19"/>
  <c r="FU72" i="19"/>
  <c r="HI73" i="19"/>
  <c r="HI72" i="19"/>
  <c r="IW73" i="19"/>
  <c r="IW72" i="19"/>
  <c r="KK73" i="19"/>
  <c r="KK72" i="19"/>
  <c r="MO73" i="19"/>
  <c r="MO72" i="19"/>
  <c r="V73" i="19"/>
  <c r="V72" i="19"/>
  <c r="BF72" i="19"/>
  <c r="BF73" i="19"/>
  <c r="CP73" i="19"/>
  <c r="CP72" i="19"/>
  <c r="ED73" i="19"/>
  <c r="ED72" i="19"/>
  <c r="FN72" i="19"/>
  <c r="FN73" i="19"/>
  <c r="HB72" i="19"/>
  <c r="HB73" i="19"/>
  <c r="IT73" i="19"/>
  <c r="IT72" i="19"/>
  <c r="KH73" i="19"/>
  <c r="KH72" i="19"/>
  <c r="MB73" i="19"/>
  <c r="MB72" i="19"/>
  <c r="H72" i="19"/>
  <c r="H73" i="19"/>
  <c r="X72" i="19"/>
  <c r="X73" i="19"/>
  <c r="AN73" i="19"/>
  <c r="AN72" i="19"/>
  <c r="BD72" i="19"/>
  <c r="BD73" i="19"/>
  <c r="BT73" i="19"/>
  <c r="BT72" i="19"/>
  <c r="CJ72" i="19"/>
  <c r="CJ73" i="19"/>
  <c r="CZ72" i="19"/>
  <c r="CZ73" i="19"/>
  <c r="DP73" i="19"/>
  <c r="DP72" i="19"/>
  <c r="EF73" i="19"/>
  <c r="EF72" i="19"/>
  <c r="EV73" i="19"/>
  <c r="EV72" i="19"/>
  <c r="FL72" i="19"/>
  <c r="FL73" i="19"/>
  <c r="GB73" i="19"/>
  <c r="GB72" i="19"/>
  <c r="GR73" i="19"/>
  <c r="GR72" i="19"/>
  <c r="HH73" i="19"/>
  <c r="HH72" i="19"/>
  <c r="HX73" i="19"/>
  <c r="HX72" i="19"/>
  <c r="IN72" i="19"/>
  <c r="IN73" i="19"/>
  <c r="JD73" i="19"/>
  <c r="JD72" i="19"/>
  <c r="JT72" i="19"/>
  <c r="JT73" i="19"/>
  <c r="KJ73" i="19"/>
  <c r="KJ72" i="19"/>
  <c r="KZ72" i="19"/>
  <c r="KZ73" i="19"/>
  <c r="LX73" i="19"/>
  <c r="LX72" i="19"/>
  <c r="ND73" i="19"/>
  <c r="ND72" i="19"/>
  <c r="OJ73" i="19"/>
  <c r="OJ72" i="19"/>
  <c r="LV72" i="19"/>
  <c r="LV73" i="19"/>
  <c r="ML73" i="19"/>
  <c r="ML72" i="19"/>
  <c r="NB73" i="19"/>
  <c r="NB72" i="19"/>
  <c r="NR73" i="19"/>
  <c r="NR72" i="19"/>
  <c r="OH73" i="19"/>
  <c r="OH72" i="19"/>
  <c r="LS73" i="19"/>
  <c r="LS72" i="19"/>
  <c r="MI73" i="19"/>
  <c r="MI72" i="19"/>
  <c r="MY73" i="19"/>
  <c r="MY72" i="19"/>
  <c r="NO73" i="19"/>
  <c r="NO72" i="19"/>
  <c r="OE73" i="19"/>
  <c r="OE72" i="19"/>
  <c r="A9" i="19"/>
  <c r="A12" i="19"/>
  <c r="A7" i="19"/>
  <c r="ON13" i="19"/>
  <c r="OJ13" i="19"/>
  <c r="OF13" i="19"/>
  <c r="OB13" i="19"/>
  <c r="NX13" i="19"/>
  <c r="NT13" i="19"/>
  <c r="NP13" i="19"/>
  <c r="NL13" i="19"/>
  <c r="NH13" i="19"/>
  <c r="ND13" i="19"/>
  <c r="MZ13" i="19"/>
  <c r="MV13" i="19"/>
  <c r="MR13" i="19"/>
  <c r="MN13" i="19"/>
  <c r="MJ13" i="19"/>
  <c r="MF13" i="19"/>
  <c r="MB13" i="19"/>
  <c r="LX13" i="19"/>
  <c r="LT13" i="19"/>
  <c r="LP13" i="19"/>
  <c r="LL13" i="19"/>
  <c r="LH13" i="19"/>
  <c r="LD13" i="19"/>
  <c r="KZ13" i="19"/>
  <c r="KV13" i="19"/>
  <c r="KR13" i="19"/>
  <c r="KN13" i="19"/>
  <c r="OL13" i="19"/>
  <c r="OH13" i="19"/>
  <c r="OD13" i="19"/>
  <c r="NZ13" i="19"/>
  <c r="NV13" i="19"/>
  <c r="NR13" i="19"/>
  <c r="NN13" i="19"/>
  <c r="NJ13" i="19"/>
  <c r="NF13" i="19"/>
  <c r="NB13" i="19"/>
  <c r="MX13" i="19"/>
  <c r="MT13" i="19"/>
  <c r="MP13" i="19"/>
  <c r="ML13" i="19"/>
  <c r="MH13" i="19"/>
  <c r="MD13" i="19"/>
  <c r="LZ13" i="19"/>
  <c r="LV13" i="19"/>
  <c r="LR13" i="19"/>
  <c r="LN13" i="19"/>
  <c r="LJ13" i="19"/>
  <c r="LF13" i="19"/>
  <c r="LB13" i="19"/>
  <c r="KX13" i="19"/>
  <c r="KT13" i="19"/>
  <c r="KP13" i="19"/>
  <c r="KL13" i="19"/>
  <c r="KH13" i="19"/>
  <c r="KD13" i="19"/>
  <c r="JZ13" i="19"/>
  <c r="JV13" i="19"/>
  <c r="OK13" i="19"/>
  <c r="OC13" i="19"/>
  <c r="NU13" i="19"/>
  <c r="NM13" i="19"/>
  <c r="NE13" i="19"/>
  <c r="MW13" i="19"/>
  <c r="MO13" i="19"/>
  <c r="MG13" i="19"/>
  <c r="LY13" i="19"/>
  <c r="LQ13" i="19"/>
  <c r="LI13" i="19"/>
  <c r="LA13" i="19"/>
  <c r="KS13" i="19"/>
  <c r="KK13" i="19"/>
  <c r="KF13" i="19"/>
  <c r="KA13" i="19"/>
  <c r="JU13" i="19"/>
  <c r="JQ13" i="19"/>
  <c r="JM13" i="19"/>
  <c r="JI13" i="19"/>
  <c r="JE13" i="19"/>
  <c r="JA13" i="19"/>
  <c r="IW13" i="19"/>
  <c r="IS13" i="19"/>
  <c r="IO13" i="19"/>
  <c r="IK13" i="19"/>
  <c r="IG13" i="19"/>
  <c r="IC13" i="19"/>
  <c r="HY13" i="19"/>
  <c r="HU13" i="19"/>
  <c r="HQ13" i="19"/>
  <c r="HM13" i="19"/>
  <c r="HI13" i="19"/>
  <c r="HE13" i="19"/>
  <c r="HA13" i="19"/>
  <c r="GW13" i="19"/>
  <c r="GS13" i="19"/>
  <c r="GO13" i="19"/>
  <c r="GK13" i="19"/>
  <c r="GG13" i="19"/>
  <c r="GC13" i="19"/>
  <c r="FY13" i="19"/>
  <c r="FU13" i="19"/>
  <c r="FQ13" i="19"/>
  <c r="FM13" i="19"/>
  <c r="FI13" i="19"/>
  <c r="FE13" i="19"/>
  <c r="FA13" i="19"/>
  <c r="EW13" i="19"/>
  <c r="ES13" i="19"/>
  <c r="EO13" i="19"/>
  <c r="EK13" i="19"/>
  <c r="EG13" i="19"/>
  <c r="EC13" i="19"/>
  <c r="DY13" i="19"/>
  <c r="DU13" i="19"/>
  <c r="DQ13" i="19"/>
  <c r="DM13" i="19"/>
  <c r="DI13" i="19"/>
  <c r="DE13" i="19"/>
  <c r="DA13" i="19"/>
  <c r="CW13" i="19"/>
  <c r="CS13" i="19"/>
  <c r="CO13" i="19"/>
  <c r="CK13" i="19"/>
  <c r="CG13" i="19"/>
  <c r="CC13" i="19"/>
  <c r="BY13" i="19"/>
  <c r="BU13" i="19"/>
  <c r="BQ13" i="19"/>
  <c r="BM13" i="19"/>
  <c r="BI13" i="19"/>
  <c r="BE13" i="19"/>
  <c r="BA13" i="19"/>
  <c r="AW13" i="19"/>
  <c r="AS13" i="19"/>
  <c r="AO13" i="19"/>
  <c r="AK13" i="19"/>
  <c r="AG13" i="19"/>
  <c r="AC13" i="19"/>
  <c r="Y13" i="19"/>
  <c r="U13" i="19"/>
  <c r="Q13" i="19"/>
  <c r="M13" i="19"/>
  <c r="I13" i="19"/>
  <c r="E13" i="19"/>
  <c r="OI13" i="19"/>
  <c r="OA13" i="19"/>
  <c r="NS13" i="19"/>
  <c r="NK13" i="19"/>
  <c r="NC13" i="19"/>
  <c r="MU13" i="19"/>
  <c r="MM13" i="19"/>
  <c r="ME13" i="19"/>
  <c r="LW13" i="19"/>
  <c r="LO13" i="19"/>
  <c r="LG13" i="19"/>
  <c r="KY13" i="19"/>
  <c r="KQ13" i="19"/>
  <c r="KJ13" i="19"/>
  <c r="KE13" i="19"/>
  <c r="JY13" i="19"/>
  <c r="JT13" i="19"/>
  <c r="JP13" i="19"/>
  <c r="JL13" i="19"/>
  <c r="JH13" i="19"/>
  <c r="JD13" i="19"/>
  <c r="IZ13" i="19"/>
  <c r="IV13" i="19"/>
  <c r="IR13" i="19"/>
  <c r="IN13" i="19"/>
  <c r="IJ13" i="19"/>
  <c r="IF13" i="19"/>
  <c r="IB13" i="19"/>
  <c r="HX13" i="19"/>
  <c r="HT13" i="19"/>
  <c r="HP13" i="19"/>
  <c r="HL13" i="19"/>
  <c r="HH13" i="19"/>
  <c r="HD13" i="19"/>
  <c r="GZ13" i="19"/>
  <c r="GV13" i="19"/>
  <c r="GR13" i="19"/>
  <c r="GN13" i="19"/>
  <c r="GJ13" i="19"/>
  <c r="GF13" i="19"/>
  <c r="GB13" i="19"/>
  <c r="FX13" i="19"/>
  <c r="FT13" i="19"/>
  <c r="FP13" i="19"/>
  <c r="FL13" i="19"/>
  <c r="FH13" i="19"/>
  <c r="FD13" i="19"/>
  <c r="EZ13" i="19"/>
  <c r="EV13" i="19"/>
  <c r="ER13" i="19"/>
  <c r="EN13" i="19"/>
  <c r="EJ13" i="19"/>
  <c r="EF13" i="19"/>
  <c r="EB13" i="19"/>
  <c r="DX13" i="19"/>
  <c r="DT13" i="19"/>
  <c r="DP13" i="19"/>
  <c r="DL13" i="19"/>
  <c r="DH13" i="19"/>
  <c r="DD13" i="19"/>
  <c r="CZ13" i="19"/>
  <c r="CV13" i="19"/>
  <c r="CR13" i="19"/>
  <c r="CN13" i="19"/>
  <c r="CJ13" i="19"/>
  <c r="CF13" i="19"/>
  <c r="CB13" i="19"/>
  <c r="BX13" i="19"/>
  <c r="BT13" i="19"/>
  <c r="BP13" i="19"/>
  <c r="BL13" i="19"/>
  <c r="BH13" i="19"/>
  <c r="BD13" i="19"/>
  <c r="AZ13" i="19"/>
  <c r="AV13" i="19"/>
  <c r="AR13" i="19"/>
  <c r="AN13" i="19"/>
  <c r="AJ13" i="19"/>
  <c r="AF13" i="19"/>
  <c r="AB13" i="19"/>
  <c r="X13" i="19"/>
  <c r="T13" i="19"/>
  <c r="P13" i="19"/>
  <c r="L13" i="19"/>
  <c r="H13" i="19"/>
  <c r="OG13" i="19"/>
  <c r="NY13" i="19"/>
  <c r="NQ13" i="19"/>
  <c r="NI13" i="19"/>
  <c r="NA13" i="19"/>
  <c r="MS13" i="19"/>
  <c r="MK13" i="19"/>
  <c r="MC13" i="19"/>
  <c r="LU13" i="19"/>
  <c r="LM13" i="19"/>
  <c r="LE13" i="19"/>
  <c r="KW13" i="19"/>
  <c r="KO13" i="19"/>
  <c r="KI13" i="19"/>
  <c r="KC13" i="19"/>
  <c r="JX13" i="19"/>
  <c r="JS13" i="19"/>
  <c r="JO13" i="19"/>
  <c r="JK13" i="19"/>
  <c r="JG13" i="19"/>
  <c r="JC13" i="19"/>
  <c r="IY13" i="19"/>
  <c r="IU13" i="19"/>
  <c r="IQ13" i="19"/>
  <c r="IM13" i="19"/>
  <c r="II13" i="19"/>
  <c r="IE13" i="19"/>
  <c r="IA13" i="19"/>
  <c r="HW13" i="19"/>
  <c r="HS13" i="19"/>
  <c r="HO13" i="19"/>
  <c r="HK13" i="19"/>
  <c r="HG13" i="19"/>
  <c r="HC13" i="19"/>
  <c r="GY13" i="19"/>
  <c r="GU13" i="19"/>
  <c r="GQ13" i="19"/>
  <c r="GM13" i="19"/>
  <c r="GI13" i="19"/>
  <c r="GE13" i="19"/>
  <c r="GA13" i="19"/>
  <c r="FW13" i="19"/>
  <c r="FS13" i="19"/>
  <c r="FO13" i="19"/>
  <c r="FK13" i="19"/>
  <c r="FG13" i="19"/>
  <c r="FC13" i="19"/>
  <c r="EY13" i="19"/>
  <c r="EU13" i="19"/>
  <c r="EQ13" i="19"/>
  <c r="EM13" i="19"/>
  <c r="EI13" i="19"/>
  <c r="EE13" i="19"/>
  <c r="EA13" i="19"/>
  <c r="NW13" i="19"/>
  <c r="MQ13" i="19"/>
  <c r="LK13" i="19"/>
  <c r="KG13" i="19"/>
  <c r="JN13" i="19"/>
  <c r="IX13" i="19"/>
  <c r="IH13" i="19"/>
  <c r="HR13" i="19"/>
  <c r="HB13" i="19"/>
  <c r="GL13" i="19"/>
  <c r="FV13" i="19"/>
  <c r="FF13" i="19"/>
  <c r="EP13" i="19"/>
  <c r="DZ13" i="19"/>
  <c r="DR13" i="19"/>
  <c r="DJ13" i="19"/>
  <c r="DB13" i="19"/>
  <c r="CT13" i="19"/>
  <c r="CL13" i="19"/>
  <c r="CD13" i="19"/>
  <c r="BV13" i="19"/>
  <c r="BN13" i="19"/>
  <c r="BF13" i="19"/>
  <c r="AX13" i="19"/>
  <c r="AP13" i="19"/>
  <c r="AH13" i="19"/>
  <c r="Z13" i="19"/>
  <c r="R13" i="19"/>
  <c r="J13" i="19"/>
  <c r="MY13" i="19"/>
  <c r="LS13" i="19"/>
  <c r="JB13" i="19"/>
  <c r="HV13" i="19"/>
  <c r="GP13" i="19"/>
  <c r="ET13" i="19"/>
  <c r="DS13" i="19"/>
  <c r="DC13" i="19"/>
  <c r="CE13" i="19"/>
  <c r="BG13" i="19"/>
  <c r="AQ13" i="19"/>
  <c r="AA13" i="19"/>
  <c r="K13" i="19"/>
  <c r="NO13" i="19"/>
  <c r="MI13" i="19"/>
  <c r="LC13" i="19"/>
  <c r="KB13" i="19"/>
  <c r="JJ13" i="19"/>
  <c r="IT13" i="19"/>
  <c r="ID13" i="19"/>
  <c r="HN13" i="19"/>
  <c r="GX13" i="19"/>
  <c r="GH13" i="19"/>
  <c r="FR13" i="19"/>
  <c r="FB13" i="19"/>
  <c r="EL13" i="19"/>
  <c r="DW13" i="19"/>
  <c r="DO13" i="19"/>
  <c r="DG13" i="19"/>
  <c r="CY13" i="19"/>
  <c r="CQ13" i="19"/>
  <c r="CI13" i="19"/>
  <c r="CA13" i="19"/>
  <c r="BS13" i="19"/>
  <c r="BK13" i="19"/>
  <c r="BC13" i="19"/>
  <c r="AU13" i="19"/>
  <c r="AM13" i="19"/>
  <c r="AE13" i="19"/>
  <c r="W13" i="19"/>
  <c r="O13" i="19"/>
  <c r="G13" i="19"/>
  <c r="OE13" i="19"/>
  <c r="KM13" i="19"/>
  <c r="IL13" i="19"/>
  <c r="HF13" i="19"/>
  <c r="FZ13" i="19"/>
  <c r="ED13" i="19"/>
  <c r="DK13" i="19"/>
  <c r="CU13" i="19"/>
  <c r="BW13" i="19"/>
  <c r="BO13" i="19"/>
  <c r="AI13" i="19"/>
  <c r="S13" i="19"/>
  <c r="OM13" i="19"/>
  <c r="NG13" i="19"/>
  <c r="MA13" i="19"/>
  <c r="KU13" i="19"/>
  <c r="JW13" i="19"/>
  <c r="JF13" i="19"/>
  <c r="IP13" i="19"/>
  <c r="HZ13" i="19"/>
  <c r="HJ13" i="19"/>
  <c r="GT13" i="19"/>
  <c r="GD13" i="19"/>
  <c r="FN13" i="19"/>
  <c r="EX13" i="19"/>
  <c r="EH13" i="19"/>
  <c r="DV13" i="19"/>
  <c r="DN13" i="19"/>
  <c r="DF13" i="19"/>
  <c r="CX13" i="19"/>
  <c r="CP13" i="19"/>
  <c r="CH13" i="19"/>
  <c r="BZ13" i="19"/>
  <c r="BR13" i="19"/>
  <c r="BJ13" i="19"/>
  <c r="BB13" i="19"/>
  <c r="AT13" i="19"/>
  <c r="AL13" i="19"/>
  <c r="AD13" i="19"/>
  <c r="V13" i="19"/>
  <c r="N13" i="19"/>
  <c r="F13" i="19"/>
  <c r="JR13" i="19"/>
  <c r="FJ13" i="19"/>
  <c r="CM13" i="19"/>
  <c r="AY13" i="19"/>
  <c r="C9" i="23"/>
  <c r="E31" i="28"/>
  <c r="K30" i="28" s="1"/>
  <c r="C8" i="28" s="1"/>
  <c r="C9" i="27"/>
  <c r="K77" i="18"/>
  <c r="C17" i="18" s="1"/>
  <c r="C7" i="21"/>
  <c r="C14" i="28"/>
  <c r="E31" i="27"/>
  <c r="K30" i="27" s="1"/>
  <c r="K55" i="27"/>
  <c r="C14" i="27"/>
  <c r="E31" i="25"/>
  <c r="K30" i="25" s="1"/>
  <c r="C8" i="25" s="1"/>
  <c r="C14" i="25"/>
  <c r="K31" i="24"/>
  <c r="C8" i="24" s="1"/>
  <c r="C15" i="24"/>
  <c r="K35" i="22"/>
  <c r="K45" i="20"/>
  <c r="C9" i="20" s="1"/>
  <c r="G60" i="20"/>
  <c r="J60" i="20" s="1"/>
  <c r="K60" i="20" s="1"/>
  <c r="C7" i="20" s="1"/>
  <c r="K41" i="20"/>
  <c r="K37" i="21"/>
  <c r="C9" i="21" s="1"/>
  <c r="C14" i="23"/>
  <c r="K32" i="21"/>
  <c r="C14" i="21"/>
  <c r="G41" i="22"/>
  <c r="J41" i="22" s="1"/>
  <c r="K41" i="22" s="1"/>
  <c r="C7" i="22" s="1"/>
  <c r="B71" i="19" l="1"/>
  <c r="L77" i="34"/>
  <c r="C8" i="27"/>
  <c r="E30" i="21"/>
  <c r="K29" i="21" s="1"/>
  <c r="C8" i="21" s="1"/>
  <c r="B89" i="19"/>
  <c r="B79" i="19"/>
  <c r="GY79" i="19" s="1"/>
  <c r="E39" i="20"/>
  <c r="K38" i="20" s="1"/>
  <c r="C8" i="23"/>
  <c r="C8" i="26"/>
  <c r="C15" i="27"/>
  <c r="B141" i="19"/>
  <c r="E26" i="25"/>
  <c r="C7" i="18"/>
  <c r="L77" i="18"/>
  <c r="C17" i="20"/>
  <c r="C16" i="20"/>
  <c r="B69" i="19"/>
  <c r="A13" i="19"/>
  <c r="BR14" i="19"/>
  <c r="ED14" i="19"/>
  <c r="DO14" i="19"/>
  <c r="HV14" i="19"/>
  <c r="HB14" i="19"/>
  <c r="GY14" i="19"/>
  <c r="MK14" i="19"/>
  <c r="BH14" i="19"/>
  <c r="EJ14" i="19"/>
  <c r="IR14" i="19"/>
  <c r="U14" i="19"/>
  <c r="BQ14" i="19"/>
  <c r="FI14" i="19"/>
  <c r="JQ14" i="19"/>
  <c r="MV14" i="19"/>
  <c r="N14" i="19"/>
  <c r="HJ14" i="19"/>
  <c r="BK14" i="19"/>
  <c r="DS14" i="19"/>
  <c r="AX14" i="19"/>
  <c r="KG14" i="19"/>
  <c r="HS14" i="19"/>
  <c r="JO14" i="19"/>
  <c r="MS14" i="19"/>
  <c r="NY14" i="19"/>
  <c r="P14" i="19"/>
  <c r="AF14" i="19"/>
  <c r="AV14" i="19"/>
  <c r="BL14" i="19"/>
  <c r="CB14" i="19"/>
  <c r="CR14" i="19"/>
  <c r="DH14" i="19"/>
  <c r="DX14" i="19"/>
  <c r="EN14" i="19"/>
  <c r="FD14" i="19"/>
  <c r="FT14" i="19"/>
  <c r="GJ14" i="19"/>
  <c r="GZ14" i="19"/>
  <c r="HP14" i="19"/>
  <c r="IF14" i="19"/>
  <c r="IV14" i="19"/>
  <c r="JL14" i="19"/>
  <c r="KE14" i="19"/>
  <c r="LG14" i="19"/>
  <c r="MM14" i="19"/>
  <c r="NS14" i="19"/>
  <c r="I14" i="19"/>
  <c r="Y14" i="19"/>
  <c r="AO14" i="19"/>
  <c r="BE14" i="19"/>
  <c r="BU14" i="19"/>
  <c r="CK14" i="19"/>
  <c r="DA14" i="19"/>
  <c r="DQ14" i="19"/>
  <c r="EG14" i="19"/>
  <c r="EW14" i="19"/>
  <c r="FM14" i="19"/>
  <c r="GC14" i="19"/>
  <c r="GS14" i="19"/>
  <c r="HI14" i="19"/>
  <c r="HY14" i="19"/>
  <c r="IO14" i="19"/>
  <c r="JE14" i="19"/>
  <c r="JU14" i="19"/>
  <c r="KS14" i="19"/>
  <c r="LY14" i="19"/>
  <c r="NE14" i="19"/>
  <c r="OK14" i="19"/>
  <c r="KH14" i="19"/>
  <c r="KX14" i="19"/>
  <c r="LN14" i="19"/>
  <c r="MD14" i="19"/>
  <c r="MT14" i="19"/>
  <c r="NJ14" i="19"/>
  <c r="NZ14" i="19"/>
  <c r="KN14" i="19"/>
  <c r="LD14" i="19"/>
  <c r="LT14" i="19"/>
  <c r="MJ14" i="19"/>
  <c r="MZ14" i="19"/>
  <c r="NP14" i="19"/>
  <c r="OF14" i="19"/>
  <c r="AY14" i="19"/>
  <c r="F14" i="19"/>
  <c r="CX14" i="19"/>
  <c r="GT14" i="19"/>
  <c r="BO14" i="19"/>
  <c r="W14" i="19"/>
  <c r="CI14" i="19"/>
  <c r="ID14" i="19"/>
  <c r="AA14" i="19"/>
  <c r="J14" i="19"/>
  <c r="BV14" i="19"/>
  <c r="EP14" i="19"/>
  <c r="NW14" i="19"/>
  <c r="FC14" i="19"/>
  <c r="GI14" i="19"/>
  <c r="IE14" i="19"/>
  <c r="JK14" i="19"/>
  <c r="LE14" i="19"/>
  <c r="NQ14" i="19"/>
  <c r="AR14" i="19"/>
  <c r="CN14" i="19"/>
  <c r="DT14" i="19"/>
  <c r="FP14" i="19"/>
  <c r="GV14" i="19"/>
  <c r="IB14" i="19"/>
  <c r="JY14" i="19"/>
  <c r="ME14" i="19"/>
  <c r="ON19" i="19"/>
  <c r="OJ19" i="19"/>
  <c r="OF19" i="19"/>
  <c r="OB19" i="19"/>
  <c r="NX19" i="19"/>
  <c r="NT19" i="19"/>
  <c r="NP19" i="19"/>
  <c r="NL19" i="19"/>
  <c r="NH19" i="19"/>
  <c r="ND19" i="19"/>
  <c r="MZ19" i="19"/>
  <c r="MV19" i="19"/>
  <c r="MR19" i="19"/>
  <c r="MN19" i="19"/>
  <c r="MJ19" i="19"/>
  <c r="MF19" i="19"/>
  <c r="MB19" i="19"/>
  <c r="LX19" i="19"/>
  <c r="LT19" i="19"/>
  <c r="LP19" i="19"/>
  <c r="LL19" i="19"/>
  <c r="LH19" i="19"/>
  <c r="LD19" i="19"/>
  <c r="KZ19" i="19"/>
  <c r="KV19" i="19"/>
  <c r="KR19" i="19"/>
  <c r="KN19" i="19"/>
  <c r="KJ19" i="19"/>
  <c r="KF19" i="19"/>
  <c r="KB19" i="19"/>
  <c r="JX19" i="19"/>
  <c r="JT19" i="19"/>
  <c r="JP19" i="19"/>
  <c r="JL19" i="19"/>
  <c r="JH19" i="19"/>
  <c r="JD19" i="19"/>
  <c r="IZ19" i="19"/>
  <c r="IV19" i="19"/>
  <c r="IR19" i="19"/>
  <c r="IN19" i="19"/>
  <c r="IJ19" i="19"/>
  <c r="IF19" i="19"/>
  <c r="IB19" i="19"/>
  <c r="HX19" i="19"/>
  <c r="HT19" i="19"/>
  <c r="HP19" i="19"/>
  <c r="HL19" i="19"/>
  <c r="HH19" i="19"/>
  <c r="HD19" i="19"/>
  <c r="GZ19" i="19"/>
  <c r="GV19" i="19"/>
  <c r="GR19" i="19"/>
  <c r="GN19" i="19"/>
  <c r="GJ19" i="19"/>
  <c r="GF19" i="19"/>
  <c r="GB19" i="19"/>
  <c r="FX19" i="19"/>
  <c r="FT19" i="19"/>
  <c r="FP19" i="19"/>
  <c r="FL19" i="19"/>
  <c r="FH19" i="19"/>
  <c r="FD19" i="19"/>
  <c r="EZ19" i="19"/>
  <c r="EV19" i="19"/>
  <c r="ER19" i="19"/>
  <c r="EN19" i="19"/>
  <c r="EJ19" i="19"/>
  <c r="EF19" i="19"/>
  <c r="EB19" i="19"/>
  <c r="DX19" i="19"/>
  <c r="DT19" i="19"/>
  <c r="DP19" i="19"/>
  <c r="DL19" i="19"/>
  <c r="DH19" i="19"/>
  <c r="DD19" i="19"/>
  <c r="CZ19" i="19"/>
  <c r="CV19" i="19"/>
  <c r="CR19" i="19"/>
  <c r="CN19" i="19"/>
  <c r="CJ19" i="19"/>
  <c r="CF19" i="19"/>
  <c r="CB19" i="19"/>
  <c r="BX19" i="19"/>
  <c r="BT19" i="19"/>
  <c r="BP19" i="19"/>
  <c r="BL19" i="19"/>
  <c r="BH19" i="19"/>
  <c r="BD19" i="19"/>
  <c r="AZ19" i="19"/>
  <c r="AV19" i="19"/>
  <c r="AR19" i="19"/>
  <c r="AN19" i="19"/>
  <c r="AJ19" i="19"/>
  <c r="AF19" i="19"/>
  <c r="AB19" i="19"/>
  <c r="X19" i="19"/>
  <c r="T19" i="19"/>
  <c r="P19" i="19"/>
  <c r="L19" i="19"/>
  <c r="H19" i="19"/>
  <c r="ON15" i="19"/>
  <c r="ON81" i="19" s="1"/>
  <c r="OJ15" i="19"/>
  <c r="OJ81" i="19" s="1"/>
  <c r="OF15" i="19"/>
  <c r="OF81" i="19" s="1"/>
  <c r="OB15" i="19"/>
  <c r="OB81" i="19" s="1"/>
  <c r="NX15" i="19"/>
  <c r="NX81" i="19" s="1"/>
  <c r="NT15" i="19"/>
  <c r="NT81" i="19" s="1"/>
  <c r="NP15" i="19"/>
  <c r="NP81" i="19" s="1"/>
  <c r="NL15" i="19"/>
  <c r="NL81" i="19" s="1"/>
  <c r="NH15" i="19"/>
  <c r="NH81" i="19" s="1"/>
  <c r="ND15" i="19"/>
  <c r="ND81" i="19" s="1"/>
  <c r="MZ15" i="19"/>
  <c r="MZ81" i="19" s="1"/>
  <c r="MV15" i="19"/>
  <c r="MV81" i="19" s="1"/>
  <c r="MR15" i="19"/>
  <c r="MR81" i="19" s="1"/>
  <c r="MN15" i="19"/>
  <c r="MN81" i="19" s="1"/>
  <c r="MJ15" i="19"/>
  <c r="MJ81" i="19" s="1"/>
  <c r="MF15" i="19"/>
  <c r="MF81" i="19" s="1"/>
  <c r="MB15" i="19"/>
  <c r="MB81" i="19" s="1"/>
  <c r="LX15" i="19"/>
  <c r="LX81" i="19" s="1"/>
  <c r="LT15" i="19"/>
  <c r="LT81" i="19" s="1"/>
  <c r="LP15" i="19"/>
  <c r="LP81" i="19" s="1"/>
  <c r="LL15" i="19"/>
  <c r="LL81" i="19" s="1"/>
  <c r="LH15" i="19"/>
  <c r="LH81" i="19" s="1"/>
  <c r="LD15" i="19"/>
  <c r="LD81" i="19" s="1"/>
  <c r="KZ15" i="19"/>
  <c r="KZ81" i="19" s="1"/>
  <c r="KV15" i="19"/>
  <c r="KV81" i="19" s="1"/>
  <c r="KR15" i="19"/>
  <c r="KR81" i="19" s="1"/>
  <c r="KN15" i="19"/>
  <c r="KN81" i="19" s="1"/>
  <c r="KJ15" i="19"/>
  <c r="KJ81" i="19" s="1"/>
  <c r="KF15" i="19"/>
  <c r="KF81" i="19" s="1"/>
  <c r="KB15" i="19"/>
  <c r="KB81" i="19" s="1"/>
  <c r="JX15" i="19"/>
  <c r="JX81" i="19" s="1"/>
  <c r="JT15" i="19"/>
  <c r="JT81" i="19" s="1"/>
  <c r="JP15" i="19"/>
  <c r="JP81" i="19" s="1"/>
  <c r="JL15" i="19"/>
  <c r="JL81" i="19" s="1"/>
  <c r="JH15" i="19"/>
  <c r="JH81" i="19" s="1"/>
  <c r="JD15" i="19"/>
  <c r="JD81" i="19" s="1"/>
  <c r="IZ15" i="19"/>
  <c r="IZ81" i="19" s="1"/>
  <c r="IV15" i="19"/>
  <c r="IV81" i="19" s="1"/>
  <c r="IR15" i="19"/>
  <c r="IR81" i="19" s="1"/>
  <c r="IN15" i="19"/>
  <c r="IN81" i="19" s="1"/>
  <c r="IJ15" i="19"/>
  <c r="IJ81" i="19" s="1"/>
  <c r="IF15" i="19"/>
  <c r="IF81" i="19" s="1"/>
  <c r="IB15" i="19"/>
  <c r="IB81" i="19" s="1"/>
  <c r="HX15" i="19"/>
  <c r="HX81" i="19" s="1"/>
  <c r="HT15" i="19"/>
  <c r="HT81" i="19" s="1"/>
  <c r="HP15" i="19"/>
  <c r="HP81" i="19" s="1"/>
  <c r="HL15" i="19"/>
  <c r="HL81" i="19" s="1"/>
  <c r="HH15" i="19"/>
  <c r="HH81" i="19" s="1"/>
  <c r="HD15" i="19"/>
  <c r="HD81" i="19" s="1"/>
  <c r="GZ15" i="19"/>
  <c r="GZ81" i="19" s="1"/>
  <c r="GV15" i="19"/>
  <c r="GV81" i="19" s="1"/>
  <c r="GR15" i="19"/>
  <c r="GR81" i="19" s="1"/>
  <c r="GN15" i="19"/>
  <c r="GN81" i="19" s="1"/>
  <c r="GJ15" i="19"/>
  <c r="GJ81" i="19" s="1"/>
  <c r="GF15" i="19"/>
  <c r="GF81" i="19" s="1"/>
  <c r="GB15" i="19"/>
  <c r="GB81" i="19" s="1"/>
  <c r="FX15" i="19"/>
  <c r="FX81" i="19" s="1"/>
  <c r="FT15" i="19"/>
  <c r="FT81" i="19" s="1"/>
  <c r="FP15" i="19"/>
  <c r="FP81" i="19" s="1"/>
  <c r="FL15" i="19"/>
  <c r="FL81" i="19" s="1"/>
  <c r="FH15" i="19"/>
  <c r="FH81" i="19" s="1"/>
  <c r="FD15" i="19"/>
  <c r="FD81" i="19" s="1"/>
  <c r="EZ15" i="19"/>
  <c r="EZ81" i="19" s="1"/>
  <c r="EV15" i="19"/>
  <c r="EV81" i="19" s="1"/>
  <c r="ER15" i="19"/>
  <c r="ER81" i="19" s="1"/>
  <c r="EN15" i="19"/>
  <c r="EN81" i="19" s="1"/>
  <c r="EJ15" i="19"/>
  <c r="EJ81" i="19" s="1"/>
  <c r="EF15" i="19"/>
  <c r="EF81" i="19" s="1"/>
  <c r="EB15" i="19"/>
  <c r="EB81" i="19" s="1"/>
  <c r="DX15" i="19"/>
  <c r="DX81" i="19" s="1"/>
  <c r="DT15" i="19"/>
  <c r="DT81" i="19" s="1"/>
  <c r="DP15" i="19"/>
  <c r="DP81" i="19" s="1"/>
  <c r="DL15" i="19"/>
  <c r="DL81" i="19" s="1"/>
  <c r="DH15" i="19"/>
  <c r="DH81" i="19" s="1"/>
  <c r="DD15" i="19"/>
  <c r="DD81" i="19" s="1"/>
  <c r="CZ15" i="19"/>
  <c r="CZ81" i="19" s="1"/>
  <c r="CV15" i="19"/>
  <c r="CV81" i="19" s="1"/>
  <c r="CR15" i="19"/>
  <c r="CR81" i="19" s="1"/>
  <c r="CN15" i="19"/>
  <c r="CN81" i="19" s="1"/>
  <c r="CJ15" i="19"/>
  <c r="CJ81" i="19" s="1"/>
  <c r="CF15" i="19"/>
  <c r="CF81" i="19" s="1"/>
  <c r="CB15" i="19"/>
  <c r="CB81" i="19" s="1"/>
  <c r="BX15" i="19"/>
  <c r="BX81" i="19" s="1"/>
  <c r="BT15" i="19"/>
  <c r="BT81" i="19" s="1"/>
  <c r="BP15" i="19"/>
  <c r="BP81" i="19" s="1"/>
  <c r="BL15" i="19"/>
  <c r="BL81" i="19" s="1"/>
  <c r="BH15" i="19"/>
  <c r="BH81" i="19" s="1"/>
  <c r="BD15" i="19"/>
  <c r="BD81" i="19" s="1"/>
  <c r="AZ15" i="19"/>
  <c r="AZ81" i="19" s="1"/>
  <c r="AV15" i="19"/>
  <c r="AV81" i="19" s="1"/>
  <c r="AR15" i="19"/>
  <c r="AR81" i="19" s="1"/>
  <c r="AN15" i="19"/>
  <c r="AN81" i="19" s="1"/>
  <c r="AJ15" i="19"/>
  <c r="AJ81" i="19" s="1"/>
  <c r="AF15" i="19"/>
  <c r="AF81" i="19" s="1"/>
  <c r="AB15" i="19"/>
  <c r="AB81" i="19" s="1"/>
  <c r="X15" i="19"/>
  <c r="X81" i="19" s="1"/>
  <c r="T15" i="19"/>
  <c r="T81" i="19" s="1"/>
  <c r="P15" i="19"/>
  <c r="P81" i="19" s="1"/>
  <c r="L15" i="19"/>
  <c r="L81" i="19" s="1"/>
  <c r="H15" i="19"/>
  <c r="H81" i="19" s="1"/>
  <c r="OM19" i="19"/>
  <c r="OI19" i="19"/>
  <c r="OE19" i="19"/>
  <c r="OA19" i="19"/>
  <c r="NW19" i="19"/>
  <c r="NS19" i="19"/>
  <c r="NO19" i="19"/>
  <c r="NK19" i="19"/>
  <c r="NG19" i="19"/>
  <c r="NC19" i="19"/>
  <c r="MY19" i="19"/>
  <c r="MU19" i="19"/>
  <c r="MQ19" i="19"/>
  <c r="MM19" i="19"/>
  <c r="MI19" i="19"/>
  <c r="ME19" i="19"/>
  <c r="MA19" i="19"/>
  <c r="LW19" i="19"/>
  <c r="LS19" i="19"/>
  <c r="OL19" i="19"/>
  <c r="OH19" i="19"/>
  <c r="OD19" i="19"/>
  <c r="NZ19" i="19"/>
  <c r="NV19" i="19"/>
  <c r="NR19" i="19"/>
  <c r="NN19" i="19"/>
  <c r="NJ19" i="19"/>
  <c r="NF19" i="19"/>
  <c r="NB19" i="19"/>
  <c r="MX19" i="19"/>
  <c r="MT19" i="19"/>
  <c r="MP19" i="19"/>
  <c r="ML19" i="19"/>
  <c r="MH19" i="19"/>
  <c r="MD19" i="19"/>
  <c r="LZ19" i="19"/>
  <c r="LV19" i="19"/>
  <c r="LR19" i="19"/>
  <c r="LN19" i="19"/>
  <c r="LJ19" i="19"/>
  <c r="LF19" i="19"/>
  <c r="LB19" i="19"/>
  <c r="KX19" i="19"/>
  <c r="KT19" i="19"/>
  <c r="KP19" i="19"/>
  <c r="KL19" i="19"/>
  <c r="KH19" i="19"/>
  <c r="KD19" i="19"/>
  <c r="JZ19" i="19"/>
  <c r="JV19" i="19"/>
  <c r="JR19" i="19"/>
  <c r="JN19" i="19"/>
  <c r="JJ19" i="19"/>
  <c r="JF19" i="19"/>
  <c r="JB19" i="19"/>
  <c r="IX19" i="19"/>
  <c r="IT19" i="19"/>
  <c r="IP19" i="19"/>
  <c r="IL19" i="19"/>
  <c r="IH19" i="19"/>
  <c r="ID19" i="19"/>
  <c r="HZ19" i="19"/>
  <c r="HV19" i="19"/>
  <c r="HR19" i="19"/>
  <c r="HN19" i="19"/>
  <c r="HJ19" i="19"/>
  <c r="HF19" i="19"/>
  <c r="HB19" i="19"/>
  <c r="GX19" i="19"/>
  <c r="GT19" i="19"/>
  <c r="GP19" i="19"/>
  <c r="GL19" i="19"/>
  <c r="GH19" i="19"/>
  <c r="GD19" i="19"/>
  <c r="FZ19" i="19"/>
  <c r="FV19" i="19"/>
  <c r="FR19" i="19"/>
  <c r="FN19" i="19"/>
  <c r="FJ19" i="19"/>
  <c r="FF19" i="19"/>
  <c r="FB19" i="19"/>
  <c r="EX19" i="19"/>
  <c r="ET19" i="19"/>
  <c r="EP19" i="19"/>
  <c r="EL19" i="19"/>
  <c r="EH19" i="19"/>
  <c r="ED19" i="19"/>
  <c r="DZ19" i="19"/>
  <c r="DV19" i="19"/>
  <c r="DR19" i="19"/>
  <c r="DN19" i="19"/>
  <c r="DJ19" i="19"/>
  <c r="DF19" i="19"/>
  <c r="DB19" i="19"/>
  <c r="CX19" i="19"/>
  <c r="CT19" i="19"/>
  <c r="CP19" i="19"/>
  <c r="CL19" i="19"/>
  <c r="CH19" i="19"/>
  <c r="CD19" i="19"/>
  <c r="BZ19" i="19"/>
  <c r="BV19" i="19"/>
  <c r="BR19" i="19"/>
  <c r="BN19" i="19"/>
  <c r="BJ19" i="19"/>
  <c r="BF19" i="19"/>
  <c r="BB19" i="19"/>
  <c r="AX19" i="19"/>
  <c r="AT19" i="19"/>
  <c r="AP19" i="19"/>
  <c r="AL19" i="19"/>
  <c r="AH19" i="19"/>
  <c r="AD19" i="19"/>
  <c r="Z19" i="19"/>
  <c r="V19" i="19"/>
  <c r="R19" i="19"/>
  <c r="N19" i="19"/>
  <c r="J19" i="19"/>
  <c r="F19" i="19"/>
  <c r="OL15" i="19"/>
  <c r="OL81" i="19" s="1"/>
  <c r="OH15" i="19"/>
  <c r="OH81" i="19" s="1"/>
  <c r="OD15" i="19"/>
  <c r="OD81" i="19" s="1"/>
  <c r="NZ15" i="19"/>
  <c r="NZ81" i="19" s="1"/>
  <c r="NV15" i="19"/>
  <c r="NV81" i="19" s="1"/>
  <c r="NR15" i="19"/>
  <c r="NR81" i="19" s="1"/>
  <c r="NN15" i="19"/>
  <c r="NN81" i="19" s="1"/>
  <c r="NJ15" i="19"/>
  <c r="NJ81" i="19" s="1"/>
  <c r="NF15" i="19"/>
  <c r="NF81" i="19" s="1"/>
  <c r="NB15" i="19"/>
  <c r="NB81" i="19" s="1"/>
  <c r="MX15" i="19"/>
  <c r="MX81" i="19" s="1"/>
  <c r="MT15" i="19"/>
  <c r="MT81" i="19" s="1"/>
  <c r="MP15" i="19"/>
  <c r="MP81" i="19" s="1"/>
  <c r="ML15" i="19"/>
  <c r="ML81" i="19" s="1"/>
  <c r="MH15" i="19"/>
  <c r="MH81" i="19" s="1"/>
  <c r="MD15" i="19"/>
  <c r="MD81" i="19" s="1"/>
  <c r="LZ15" i="19"/>
  <c r="LZ81" i="19" s="1"/>
  <c r="LV15" i="19"/>
  <c r="LV81" i="19" s="1"/>
  <c r="LR15" i="19"/>
  <c r="LR81" i="19" s="1"/>
  <c r="LN15" i="19"/>
  <c r="LN81" i="19" s="1"/>
  <c r="LJ15" i="19"/>
  <c r="LJ81" i="19" s="1"/>
  <c r="LF15" i="19"/>
  <c r="LF81" i="19" s="1"/>
  <c r="LB15" i="19"/>
  <c r="LB81" i="19" s="1"/>
  <c r="KX15" i="19"/>
  <c r="KX81" i="19" s="1"/>
  <c r="KT15" i="19"/>
  <c r="KT81" i="19" s="1"/>
  <c r="KP15" i="19"/>
  <c r="KP81" i="19" s="1"/>
  <c r="KL15" i="19"/>
  <c r="KL81" i="19" s="1"/>
  <c r="KH15" i="19"/>
  <c r="KH81" i="19" s="1"/>
  <c r="KD15" i="19"/>
  <c r="KD81" i="19" s="1"/>
  <c r="JZ15" i="19"/>
  <c r="JZ81" i="19" s="1"/>
  <c r="JV15" i="19"/>
  <c r="JV81" i="19" s="1"/>
  <c r="JR15" i="19"/>
  <c r="JR81" i="19" s="1"/>
  <c r="JN15" i="19"/>
  <c r="JN81" i="19" s="1"/>
  <c r="JJ15" i="19"/>
  <c r="JJ81" i="19" s="1"/>
  <c r="JF15" i="19"/>
  <c r="JF81" i="19" s="1"/>
  <c r="JB15" i="19"/>
  <c r="JB81" i="19" s="1"/>
  <c r="IX15" i="19"/>
  <c r="IX81" i="19" s="1"/>
  <c r="IT15" i="19"/>
  <c r="IT81" i="19" s="1"/>
  <c r="IP15" i="19"/>
  <c r="IP81" i="19" s="1"/>
  <c r="IL15" i="19"/>
  <c r="IL81" i="19" s="1"/>
  <c r="IH15" i="19"/>
  <c r="IH81" i="19" s="1"/>
  <c r="ID15" i="19"/>
  <c r="ID81" i="19" s="1"/>
  <c r="HZ15" i="19"/>
  <c r="HZ81" i="19" s="1"/>
  <c r="HV15" i="19"/>
  <c r="HV81" i="19" s="1"/>
  <c r="HR15" i="19"/>
  <c r="HR81" i="19" s="1"/>
  <c r="HN15" i="19"/>
  <c r="HN81" i="19" s="1"/>
  <c r="HJ15" i="19"/>
  <c r="HJ81" i="19" s="1"/>
  <c r="HF15" i="19"/>
  <c r="HF81" i="19" s="1"/>
  <c r="HB15" i="19"/>
  <c r="HB81" i="19" s="1"/>
  <c r="GX15" i="19"/>
  <c r="GX81" i="19" s="1"/>
  <c r="GT15" i="19"/>
  <c r="GT81" i="19" s="1"/>
  <c r="GP15" i="19"/>
  <c r="GP81" i="19" s="1"/>
  <c r="GL15" i="19"/>
  <c r="GL81" i="19" s="1"/>
  <c r="GH15" i="19"/>
  <c r="GH81" i="19" s="1"/>
  <c r="GD15" i="19"/>
  <c r="GD81" i="19" s="1"/>
  <c r="FZ15" i="19"/>
  <c r="FZ81" i="19" s="1"/>
  <c r="FV15" i="19"/>
  <c r="FV81" i="19" s="1"/>
  <c r="FR15" i="19"/>
  <c r="FR81" i="19" s="1"/>
  <c r="FN15" i="19"/>
  <c r="FN81" i="19" s="1"/>
  <c r="FJ15" i="19"/>
  <c r="FJ81" i="19" s="1"/>
  <c r="FF15" i="19"/>
  <c r="FF81" i="19" s="1"/>
  <c r="FB15" i="19"/>
  <c r="FB81" i="19" s="1"/>
  <c r="EX15" i="19"/>
  <c r="EX81" i="19" s="1"/>
  <c r="ET15" i="19"/>
  <c r="ET81" i="19" s="1"/>
  <c r="EP15" i="19"/>
  <c r="EP81" i="19" s="1"/>
  <c r="EL15" i="19"/>
  <c r="EL81" i="19" s="1"/>
  <c r="EH15" i="19"/>
  <c r="EH81" i="19" s="1"/>
  <c r="ED15" i="19"/>
  <c r="ED81" i="19" s="1"/>
  <c r="DZ15" i="19"/>
  <c r="DZ81" i="19" s="1"/>
  <c r="DV15" i="19"/>
  <c r="DV81" i="19" s="1"/>
  <c r="DR15" i="19"/>
  <c r="DR81" i="19" s="1"/>
  <c r="DN15" i="19"/>
  <c r="DN81" i="19" s="1"/>
  <c r="DJ15" i="19"/>
  <c r="DJ81" i="19" s="1"/>
  <c r="DF15" i="19"/>
  <c r="DF81" i="19" s="1"/>
  <c r="DB15" i="19"/>
  <c r="DB81" i="19" s="1"/>
  <c r="CX15" i="19"/>
  <c r="CX81" i="19" s="1"/>
  <c r="CT15" i="19"/>
  <c r="CT81" i="19" s="1"/>
  <c r="CP15" i="19"/>
  <c r="CP81" i="19" s="1"/>
  <c r="CL15" i="19"/>
  <c r="CL81" i="19" s="1"/>
  <c r="CH15" i="19"/>
  <c r="CH81" i="19" s="1"/>
  <c r="CD15" i="19"/>
  <c r="CD81" i="19" s="1"/>
  <c r="BZ15" i="19"/>
  <c r="BZ81" i="19" s="1"/>
  <c r="BV15" i="19"/>
  <c r="BV81" i="19" s="1"/>
  <c r="BR15" i="19"/>
  <c r="BR81" i="19" s="1"/>
  <c r="BN15" i="19"/>
  <c r="BN81" i="19" s="1"/>
  <c r="BJ15" i="19"/>
  <c r="BJ81" i="19" s="1"/>
  <c r="BF15" i="19"/>
  <c r="BF81" i="19" s="1"/>
  <c r="BB15" i="19"/>
  <c r="BB81" i="19" s="1"/>
  <c r="AX15" i="19"/>
  <c r="AX81" i="19" s="1"/>
  <c r="AT15" i="19"/>
  <c r="AT81" i="19" s="1"/>
  <c r="AP15" i="19"/>
  <c r="AP81" i="19" s="1"/>
  <c r="AL15" i="19"/>
  <c r="AL81" i="19" s="1"/>
  <c r="AH15" i="19"/>
  <c r="AH81" i="19" s="1"/>
  <c r="AD15" i="19"/>
  <c r="AD81" i="19" s="1"/>
  <c r="Z15" i="19"/>
  <c r="Z81" i="19" s="1"/>
  <c r="V15" i="19"/>
  <c r="V81" i="19" s="1"/>
  <c r="R15" i="19"/>
  <c r="R81" i="19" s="1"/>
  <c r="N15" i="19"/>
  <c r="N81" i="19" s="1"/>
  <c r="J15" i="19"/>
  <c r="J81" i="19" s="1"/>
  <c r="F15" i="19"/>
  <c r="F81" i="19" s="1"/>
  <c r="OC19" i="19"/>
  <c r="NM19" i="19"/>
  <c r="MW19" i="19"/>
  <c r="MG19" i="19"/>
  <c r="LQ19" i="19"/>
  <c r="LI19" i="19"/>
  <c r="LA19" i="19"/>
  <c r="KS19" i="19"/>
  <c r="KK19" i="19"/>
  <c r="KC19" i="19"/>
  <c r="JU19" i="19"/>
  <c r="JM19" i="19"/>
  <c r="JE19" i="19"/>
  <c r="IW19" i="19"/>
  <c r="IO19" i="19"/>
  <c r="IG19" i="19"/>
  <c r="HY19" i="19"/>
  <c r="HQ19" i="19"/>
  <c r="HI19" i="19"/>
  <c r="HA19" i="19"/>
  <c r="GS19" i="19"/>
  <c r="GK19" i="19"/>
  <c r="GC19" i="19"/>
  <c r="FU19" i="19"/>
  <c r="FM19" i="19"/>
  <c r="FE19" i="19"/>
  <c r="EW19" i="19"/>
  <c r="EO19" i="19"/>
  <c r="EG19" i="19"/>
  <c r="DY19" i="19"/>
  <c r="DQ19" i="19"/>
  <c r="DI19" i="19"/>
  <c r="DA19" i="19"/>
  <c r="CS19" i="19"/>
  <c r="CK19" i="19"/>
  <c r="CC19" i="19"/>
  <c r="BU19" i="19"/>
  <c r="BM19" i="19"/>
  <c r="BE19" i="19"/>
  <c r="AW19" i="19"/>
  <c r="AO19" i="19"/>
  <c r="AG19" i="19"/>
  <c r="Y19" i="19"/>
  <c r="Q19" i="19"/>
  <c r="I19" i="19"/>
  <c r="OK15" i="19"/>
  <c r="OK81" i="19" s="1"/>
  <c r="OC15" i="19"/>
  <c r="OC81" i="19" s="1"/>
  <c r="NU15" i="19"/>
  <c r="NU81" i="19" s="1"/>
  <c r="NM15" i="19"/>
  <c r="NM81" i="19" s="1"/>
  <c r="NE15" i="19"/>
  <c r="NE81" i="19" s="1"/>
  <c r="MW15" i="19"/>
  <c r="MW81" i="19" s="1"/>
  <c r="MO15" i="19"/>
  <c r="MO81" i="19" s="1"/>
  <c r="MG15" i="19"/>
  <c r="MG81" i="19" s="1"/>
  <c r="LY15" i="19"/>
  <c r="LY81" i="19" s="1"/>
  <c r="LQ15" i="19"/>
  <c r="LQ81" i="19" s="1"/>
  <c r="LI15" i="19"/>
  <c r="LI81" i="19" s="1"/>
  <c r="LA15" i="19"/>
  <c r="LA81" i="19" s="1"/>
  <c r="KS15" i="19"/>
  <c r="KS81" i="19" s="1"/>
  <c r="KK15" i="19"/>
  <c r="KK81" i="19" s="1"/>
  <c r="KC15" i="19"/>
  <c r="KC81" i="19" s="1"/>
  <c r="JU15" i="19"/>
  <c r="JU81" i="19" s="1"/>
  <c r="JM15" i="19"/>
  <c r="JM81" i="19" s="1"/>
  <c r="JE15" i="19"/>
  <c r="JE81" i="19" s="1"/>
  <c r="IW15" i="19"/>
  <c r="IW81" i="19" s="1"/>
  <c r="IO15" i="19"/>
  <c r="IO81" i="19" s="1"/>
  <c r="IG15" i="19"/>
  <c r="IG81" i="19" s="1"/>
  <c r="HY15" i="19"/>
  <c r="HY81" i="19" s="1"/>
  <c r="HQ15" i="19"/>
  <c r="HQ81" i="19" s="1"/>
  <c r="HI15" i="19"/>
  <c r="HI81" i="19" s="1"/>
  <c r="HA15" i="19"/>
  <c r="HA81" i="19" s="1"/>
  <c r="GS15" i="19"/>
  <c r="GS81" i="19" s="1"/>
  <c r="GK15" i="19"/>
  <c r="GK81" i="19" s="1"/>
  <c r="GC15" i="19"/>
  <c r="GC81" i="19" s="1"/>
  <c r="FU15" i="19"/>
  <c r="FU81" i="19" s="1"/>
  <c r="FM15" i="19"/>
  <c r="FM81" i="19" s="1"/>
  <c r="FE15" i="19"/>
  <c r="FE81" i="19" s="1"/>
  <c r="EW15" i="19"/>
  <c r="EW81" i="19" s="1"/>
  <c r="EO15" i="19"/>
  <c r="EO81" i="19" s="1"/>
  <c r="EG15" i="19"/>
  <c r="EG81" i="19" s="1"/>
  <c r="DY15" i="19"/>
  <c r="DY81" i="19" s="1"/>
  <c r="DQ15" i="19"/>
  <c r="DQ81" i="19" s="1"/>
  <c r="DI15" i="19"/>
  <c r="DI81" i="19" s="1"/>
  <c r="DA15" i="19"/>
  <c r="DA81" i="19" s="1"/>
  <c r="CS15" i="19"/>
  <c r="CS81" i="19" s="1"/>
  <c r="CK15" i="19"/>
  <c r="CK81" i="19" s="1"/>
  <c r="CC15" i="19"/>
  <c r="CC81" i="19" s="1"/>
  <c r="BU15" i="19"/>
  <c r="BU81" i="19" s="1"/>
  <c r="BM15" i="19"/>
  <c r="BM81" i="19" s="1"/>
  <c r="BE15" i="19"/>
  <c r="BE81" i="19" s="1"/>
  <c r="AW15" i="19"/>
  <c r="AW81" i="19" s="1"/>
  <c r="AO15" i="19"/>
  <c r="AO81" i="19" s="1"/>
  <c r="AG15" i="19"/>
  <c r="AG81" i="19" s="1"/>
  <c r="Y15" i="19"/>
  <c r="Y81" i="19" s="1"/>
  <c r="Q15" i="19"/>
  <c r="Q81" i="19" s="1"/>
  <c r="I15" i="19"/>
  <c r="NY19" i="19"/>
  <c r="NI19" i="19"/>
  <c r="MS19" i="19"/>
  <c r="MC19" i="19"/>
  <c r="LO19" i="19"/>
  <c r="LG19" i="19"/>
  <c r="KY19" i="19"/>
  <c r="KQ19" i="19"/>
  <c r="KI19" i="19"/>
  <c r="KA19" i="19"/>
  <c r="JS19" i="19"/>
  <c r="JK19" i="19"/>
  <c r="JC19" i="19"/>
  <c r="IU19" i="19"/>
  <c r="IM19" i="19"/>
  <c r="IE19" i="19"/>
  <c r="HW19" i="19"/>
  <c r="HO19" i="19"/>
  <c r="HG19" i="19"/>
  <c r="GY19" i="19"/>
  <c r="GQ19" i="19"/>
  <c r="GI19" i="19"/>
  <c r="GA19" i="19"/>
  <c r="FS19" i="19"/>
  <c r="FK19" i="19"/>
  <c r="FC19" i="19"/>
  <c r="EU19" i="19"/>
  <c r="EM19" i="19"/>
  <c r="EE19" i="19"/>
  <c r="DW19" i="19"/>
  <c r="DO19" i="19"/>
  <c r="DG19" i="19"/>
  <c r="CY19" i="19"/>
  <c r="CQ19" i="19"/>
  <c r="CI19" i="19"/>
  <c r="CA19" i="19"/>
  <c r="BS19" i="19"/>
  <c r="BK19" i="19"/>
  <c r="BC19" i="19"/>
  <c r="AU19" i="19"/>
  <c r="AM19" i="19"/>
  <c r="AE19" i="19"/>
  <c r="W19" i="19"/>
  <c r="O19" i="19"/>
  <c r="G19" i="19"/>
  <c r="OI15" i="19"/>
  <c r="OI81" i="19" s="1"/>
  <c r="OA15" i="19"/>
  <c r="OA81" i="19" s="1"/>
  <c r="NS15" i="19"/>
  <c r="NS81" i="19" s="1"/>
  <c r="NK15" i="19"/>
  <c r="NK81" i="19" s="1"/>
  <c r="NC15" i="19"/>
  <c r="NC81" i="19" s="1"/>
  <c r="MU15" i="19"/>
  <c r="MU81" i="19" s="1"/>
  <c r="MM15" i="19"/>
  <c r="MM81" i="19" s="1"/>
  <c r="ME15" i="19"/>
  <c r="ME81" i="19" s="1"/>
  <c r="LW15" i="19"/>
  <c r="LW81" i="19" s="1"/>
  <c r="LO15" i="19"/>
  <c r="LO81" i="19" s="1"/>
  <c r="LG15" i="19"/>
  <c r="LG81" i="19" s="1"/>
  <c r="KY15" i="19"/>
  <c r="KY81" i="19" s="1"/>
  <c r="KQ15" i="19"/>
  <c r="KQ81" i="19" s="1"/>
  <c r="KI15" i="19"/>
  <c r="KI81" i="19" s="1"/>
  <c r="KA15" i="19"/>
  <c r="KA81" i="19" s="1"/>
  <c r="JS15" i="19"/>
  <c r="JS81" i="19" s="1"/>
  <c r="JK15" i="19"/>
  <c r="JK81" i="19" s="1"/>
  <c r="JC15" i="19"/>
  <c r="JC81" i="19" s="1"/>
  <c r="IU15" i="19"/>
  <c r="IU81" i="19" s="1"/>
  <c r="IM15" i="19"/>
  <c r="IM81" i="19" s="1"/>
  <c r="IE15" i="19"/>
  <c r="IE81" i="19" s="1"/>
  <c r="HW15" i="19"/>
  <c r="HW81" i="19" s="1"/>
  <c r="HO15" i="19"/>
  <c r="HO81" i="19" s="1"/>
  <c r="HG15" i="19"/>
  <c r="HG81" i="19" s="1"/>
  <c r="GY15" i="19"/>
  <c r="GY81" i="19" s="1"/>
  <c r="GQ15" i="19"/>
  <c r="GQ81" i="19" s="1"/>
  <c r="GI15" i="19"/>
  <c r="GI81" i="19" s="1"/>
  <c r="GA15" i="19"/>
  <c r="GA81" i="19" s="1"/>
  <c r="FS15" i="19"/>
  <c r="FS81" i="19" s="1"/>
  <c r="FK15" i="19"/>
  <c r="FK81" i="19" s="1"/>
  <c r="FC15" i="19"/>
  <c r="FC81" i="19" s="1"/>
  <c r="EU15" i="19"/>
  <c r="EU81" i="19" s="1"/>
  <c r="EM15" i="19"/>
  <c r="EM81" i="19" s="1"/>
  <c r="EE15" i="19"/>
  <c r="EE81" i="19" s="1"/>
  <c r="DW15" i="19"/>
  <c r="DW81" i="19" s="1"/>
  <c r="DO15" i="19"/>
  <c r="DO81" i="19" s="1"/>
  <c r="DG15" i="19"/>
  <c r="DG81" i="19" s="1"/>
  <c r="CY15" i="19"/>
  <c r="CY81" i="19" s="1"/>
  <c r="CQ15" i="19"/>
  <c r="CQ81" i="19" s="1"/>
  <c r="CI15" i="19"/>
  <c r="CI81" i="19" s="1"/>
  <c r="CA15" i="19"/>
  <c r="CA81" i="19" s="1"/>
  <c r="BS15" i="19"/>
  <c r="BS81" i="19" s="1"/>
  <c r="BK15" i="19"/>
  <c r="BK81" i="19" s="1"/>
  <c r="BC15" i="19"/>
  <c r="BC81" i="19" s="1"/>
  <c r="AU15" i="19"/>
  <c r="AU81" i="19" s="1"/>
  <c r="AM15" i="19"/>
  <c r="AM81" i="19" s="1"/>
  <c r="AE15" i="19"/>
  <c r="AE81" i="19" s="1"/>
  <c r="W15" i="19"/>
  <c r="W81" i="19" s="1"/>
  <c r="O15" i="19"/>
  <c r="O81" i="19" s="1"/>
  <c r="G15" i="19"/>
  <c r="G81" i="19" s="1"/>
  <c r="OK19" i="19"/>
  <c r="NU19" i="19"/>
  <c r="NE19" i="19"/>
  <c r="MO19" i="19"/>
  <c r="LY19" i="19"/>
  <c r="LM19" i="19"/>
  <c r="LE19" i="19"/>
  <c r="KW19" i="19"/>
  <c r="KO19" i="19"/>
  <c r="KG19" i="19"/>
  <c r="JY19" i="19"/>
  <c r="JQ19" i="19"/>
  <c r="JI19" i="19"/>
  <c r="JA19" i="19"/>
  <c r="IS19" i="19"/>
  <c r="IK19" i="19"/>
  <c r="IC19" i="19"/>
  <c r="HU19" i="19"/>
  <c r="HM19" i="19"/>
  <c r="HE19" i="19"/>
  <c r="GW19" i="19"/>
  <c r="GO19" i="19"/>
  <c r="GG19" i="19"/>
  <c r="FY19" i="19"/>
  <c r="FQ19" i="19"/>
  <c r="FI19" i="19"/>
  <c r="FA19" i="19"/>
  <c r="ES19" i="19"/>
  <c r="EK19" i="19"/>
  <c r="EC19" i="19"/>
  <c r="DU19" i="19"/>
  <c r="DM19" i="19"/>
  <c r="DE19" i="19"/>
  <c r="CW19" i="19"/>
  <c r="CO19" i="19"/>
  <c r="CG19" i="19"/>
  <c r="BY19" i="19"/>
  <c r="BQ19" i="19"/>
  <c r="BI19" i="19"/>
  <c r="BA19" i="19"/>
  <c r="AS19" i="19"/>
  <c r="AK19" i="19"/>
  <c r="AC19" i="19"/>
  <c r="U19" i="19"/>
  <c r="M19" i="19"/>
  <c r="E19" i="19"/>
  <c r="OG15" i="19"/>
  <c r="OG81" i="19" s="1"/>
  <c r="NY15" i="19"/>
  <c r="NY81" i="19" s="1"/>
  <c r="NQ15" i="19"/>
  <c r="NQ81" i="19" s="1"/>
  <c r="NI15" i="19"/>
  <c r="NI81" i="19" s="1"/>
  <c r="NA15" i="19"/>
  <c r="NA81" i="19" s="1"/>
  <c r="MS15" i="19"/>
  <c r="MS81" i="19" s="1"/>
  <c r="MK15" i="19"/>
  <c r="MK81" i="19" s="1"/>
  <c r="MC15" i="19"/>
  <c r="MC81" i="19" s="1"/>
  <c r="LU15" i="19"/>
  <c r="LU81" i="19" s="1"/>
  <c r="LM15" i="19"/>
  <c r="LM81" i="19" s="1"/>
  <c r="LE15" i="19"/>
  <c r="LE81" i="19" s="1"/>
  <c r="KW15" i="19"/>
  <c r="KW81" i="19" s="1"/>
  <c r="KO15" i="19"/>
  <c r="KO81" i="19" s="1"/>
  <c r="KG15" i="19"/>
  <c r="KG81" i="19" s="1"/>
  <c r="JY15" i="19"/>
  <c r="JY81" i="19" s="1"/>
  <c r="JQ15" i="19"/>
  <c r="JQ81" i="19" s="1"/>
  <c r="JI15" i="19"/>
  <c r="JI81" i="19" s="1"/>
  <c r="JA15" i="19"/>
  <c r="JA81" i="19" s="1"/>
  <c r="IS15" i="19"/>
  <c r="IS81" i="19" s="1"/>
  <c r="IK15" i="19"/>
  <c r="IK81" i="19" s="1"/>
  <c r="IC15" i="19"/>
  <c r="IC81" i="19" s="1"/>
  <c r="HU15" i="19"/>
  <c r="HU81" i="19" s="1"/>
  <c r="HM15" i="19"/>
  <c r="HM81" i="19" s="1"/>
  <c r="HE15" i="19"/>
  <c r="HE81" i="19" s="1"/>
  <c r="GW15" i="19"/>
  <c r="GW81" i="19" s="1"/>
  <c r="GO15" i="19"/>
  <c r="GO81" i="19" s="1"/>
  <c r="GG15" i="19"/>
  <c r="GG81" i="19" s="1"/>
  <c r="FY15" i="19"/>
  <c r="FY81" i="19" s="1"/>
  <c r="FQ15" i="19"/>
  <c r="FQ81" i="19" s="1"/>
  <c r="FI15" i="19"/>
  <c r="FI81" i="19" s="1"/>
  <c r="FA15" i="19"/>
  <c r="FA81" i="19" s="1"/>
  <c r="ES15" i="19"/>
  <c r="ES81" i="19" s="1"/>
  <c r="EK15" i="19"/>
  <c r="EK81" i="19" s="1"/>
  <c r="EC15" i="19"/>
  <c r="EC81" i="19" s="1"/>
  <c r="DU15" i="19"/>
  <c r="DU81" i="19" s="1"/>
  <c r="DM15" i="19"/>
  <c r="DM81" i="19" s="1"/>
  <c r="DE15" i="19"/>
  <c r="DE81" i="19" s="1"/>
  <c r="CW15" i="19"/>
  <c r="CW81" i="19" s="1"/>
  <c r="CO15" i="19"/>
  <c r="CO81" i="19" s="1"/>
  <c r="CG15" i="19"/>
  <c r="CG81" i="19" s="1"/>
  <c r="BY15" i="19"/>
  <c r="BY81" i="19" s="1"/>
  <c r="BQ15" i="19"/>
  <c r="BQ81" i="19" s="1"/>
  <c r="BI15" i="19"/>
  <c r="BI81" i="19" s="1"/>
  <c r="BA15" i="19"/>
  <c r="BA81" i="19" s="1"/>
  <c r="AS15" i="19"/>
  <c r="AS81" i="19" s="1"/>
  <c r="AK15" i="19"/>
  <c r="AK81" i="19" s="1"/>
  <c r="AC15" i="19"/>
  <c r="AC81" i="19" s="1"/>
  <c r="U15" i="19"/>
  <c r="U81" i="19" s="1"/>
  <c r="M15" i="19"/>
  <c r="M81" i="19" s="1"/>
  <c r="E15" i="19"/>
  <c r="NQ19" i="19"/>
  <c r="LK19" i="19"/>
  <c r="KE19" i="19"/>
  <c r="IY19" i="19"/>
  <c r="HS19" i="19"/>
  <c r="GM19" i="19"/>
  <c r="FG19" i="19"/>
  <c r="EA19" i="19"/>
  <c r="CU19" i="19"/>
  <c r="BO19" i="19"/>
  <c r="AI19" i="19"/>
  <c r="OM15" i="19"/>
  <c r="OM81" i="19" s="1"/>
  <c r="NG15" i="19"/>
  <c r="NG81" i="19" s="1"/>
  <c r="MA15" i="19"/>
  <c r="MA81" i="19" s="1"/>
  <c r="KU15" i="19"/>
  <c r="KU81" i="19" s="1"/>
  <c r="JO15" i="19"/>
  <c r="JO81" i="19" s="1"/>
  <c r="II15" i="19"/>
  <c r="II81" i="19" s="1"/>
  <c r="HC15" i="19"/>
  <c r="HC81" i="19" s="1"/>
  <c r="FW15" i="19"/>
  <c r="FW81" i="19" s="1"/>
  <c r="EQ15" i="19"/>
  <c r="EQ81" i="19" s="1"/>
  <c r="DK15" i="19"/>
  <c r="DK81" i="19" s="1"/>
  <c r="CE15" i="19"/>
  <c r="CE81" i="19" s="1"/>
  <c r="AY15" i="19"/>
  <c r="AY81" i="19" s="1"/>
  <c r="S15" i="19"/>
  <c r="S81" i="19" s="1"/>
  <c r="OG19" i="19"/>
  <c r="KM19" i="19"/>
  <c r="IA19" i="19"/>
  <c r="FO19" i="19"/>
  <c r="DC19" i="19"/>
  <c r="K19" i="19"/>
  <c r="MI15" i="19"/>
  <c r="MI81" i="19" s="1"/>
  <c r="JW15" i="19"/>
  <c r="JW81" i="19" s="1"/>
  <c r="GE15" i="19"/>
  <c r="GE81" i="19" s="1"/>
  <c r="DS15" i="19"/>
  <c r="DS81" i="19" s="1"/>
  <c r="BG15" i="19"/>
  <c r="BG81" i="19" s="1"/>
  <c r="NA19" i="19"/>
  <c r="LC19" i="19"/>
  <c r="JW19" i="19"/>
  <c r="IQ19" i="19"/>
  <c r="HK19" i="19"/>
  <c r="GE19" i="19"/>
  <c r="EY19" i="19"/>
  <c r="DS19" i="19"/>
  <c r="CM19" i="19"/>
  <c r="BG19" i="19"/>
  <c r="AA19" i="19"/>
  <c r="OE15" i="19"/>
  <c r="OE81" i="19" s="1"/>
  <c r="MY15" i="19"/>
  <c r="MY81" i="19" s="1"/>
  <c r="LS15" i="19"/>
  <c r="LS81" i="19" s="1"/>
  <c r="KM15" i="19"/>
  <c r="KM81" i="19" s="1"/>
  <c r="JG15" i="19"/>
  <c r="JG81" i="19" s="1"/>
  <c r="IA15" i="19"/>
  <c r="IA81" i="19" s="1"/>
  <c r="GU15" i="19"/>
  <c r="GU81" i="19" s="1"/>
  <c r="FO15" i="19"/>
  <c r="FO81" i="19" s="1"/>
  <c r="EI15" i="19"/>
  <c r="EI81" i="19" s="1"/>
  <c r="DC15" i="19"/>
  <c r="DC81" i="19" s="1"/>
  <c r="BW15" i="19"/>
  <c r="BW81" i="19" s="1"/>
  <c r="AQ15" i="19"/>
  <c r="AQ81" i="19" s="1"/>
  <c r="K15" i="19"/>
  <c r="K81" i="19" s="1"/>
  <c r="LU19" i="19"/>
  <c r="JG19" i="19"/>
  <c r="GU19" i="19"/>
  <c r="EI19" i="19"/>
  <c r="AQ19" i="19"/>
  <c r="NO15" i="19"/>
  <c r="NO81" i="19" s="1"/>
  <c r="LC15" i="19"/>
  <c r="LC81" i="19" s="1"/>
  <c r="HK15" i="19"/>
  <c r="HK81" i="19" s="1"/>
  <c r="EY15" i="19"/>
  <c r="EY81" i="19" s="1"/>
  <c r="CM15" i="19"/>
  <c r="CM81" i="19" s="1"/>
  <c r="MK19" i="19"/>
  <c r="KU19" i="19"/>
  <c r="JO19" i="19"/>
  <c r="II19" i="19"/>
  <c r="HC19" i="19"/>
  <c r="FW19" i="19"/>
  <c r="EQ19" i="19"/>
  <c r="DK19" i="19"/>
  <c r="CE19" i="19"/>
  <c r="AY19" i="19"/>
  <c r="S19" i="19"/>
  <c r="NW15" i="19"/>
  <c r="NW81" i="19" s="1"/>
  <c r="MQ15" i="19"/>
  <c r="MQ81" i="19" s="1"/>
  <c r="LK15" i="19"/>
  <c r="LK81" i="19" s="1"/>
  <c r="KE15" i="19"/>
  <c r="KE81" i="19" s="1"/>
  <c r="IY15" i="19"/>
  <c r="IY81" i="19" s="1"/>
  <c r="HS15" i="19"/>
  <c r="HS81" i="19" s="1"/>
  <c r="GM15" i="19"/>
  <c r="GM81" i="19" s="1"/>
  <c r="FG15" i="19"/>
  <c r="FG81" i="19" s="1"/>
  <c r="EA15" i="19"/>
  <c r="EA81" i="19" s="1"/>
  <c r="CU15" i="19"/>
  <c r="CU81" i="19" s="1"/>
  <c r="BO15" i="19"/>
  <c r="BO81" i="19" s="1"/>
  <c r="AI15" i="19"/>
  <c r="AI81" i="19" s="1"/>
  <c r="BW19" i="19"/>
  <c r="IQ15" i="19"/>
  <c r="IQ81" i="19" s="1"/>
  <c r="AA15" i="19"/>
  <c r="AA81" i="19" s="1"/>
  <c r="E14" i="19"/>
  <c r="BA14" i="19"/>
  <c r="CW14" i="19"/>
  <c r="CW79" i="19"/>
  <c r="EC14" i="19"/>
  <c r="FY14" i="19"/>
  <c r="HE14" i="19"/>
  <c r="IK14" i="19"/>
  <c r="KK14" i="19"/>
  <c r="MW14" i="19"/>
  <c r="KD14" i="19"/>
  <c r="LJ14" i="19"/>
  <c r="MP14" i="19"/>
  <c r="NV14" i="19"/>
  <c r="KZ14" i="19"/>
  <c r="OB14" i="19"/>
  <c r="CM14" i="19"/>
  <c r="BZ14" i="19"/>
  <c r="EX14" i="19"/>
  <c r="OM14" i="19"/>
  <c r="FZ14" i="19"/>
  <c r="OE14" i="19"/>
  <c r="CQ14" i="19"/>
  <c r="GH14" i="19"/>
  <c r="AQ14" i="19"/>
  <c r="JB14" i="19"/>
  <c r="CD14" i="19"/>
  <c r="FF14" i="19"/>
  <c r="EQ14" i="19"/>
  <c r="FW14" i="19"/>
  <c r="GM14" i="19"/>
  <c r="II14" i="19"/>
  <c r="LM14" i="19"/>
  <c r="FJ14" i="19"/>
  <c r="V14" i="19"/>
  <c r="BB14" i="19"/>
  <c r="CH14" i="19"/>
  <c r="DN14" i="19"/>
  <c r="FN14" i="19"/>
  <c r="HZ14" i="19"/>
  <c r="KU14" i="19"/>
  <c r="S14" i="19"/>
  <c r="CU14" i="19"/>
  <c r="HF14" i="19"/>
  <c r="G14" i="19"/>
  <c r="AM14" i="19"/>
  <c r="BS14" i="19"/>
  <c r="CY14" i="19"/>
  <c r="EL14" i="19"/>
  <c r="GX14" i="19"/>
  <c r="JJ14" i="19"/>
  <c r="NO14" i="19"/>
  <c r="BG14" i="19"/>
  <c r="BG79" i="19"/>
  <c r="ET14" i="19"/>
  <c r="LS14" i="19"/>
  <c r="Z14" i="19"/>
  <c r="BF14" i="19"/>
  <c r="CL14" i="19"/>
  <c r="DR14" i="19"/>
  <c r="DR79" i="19"/>
  <c r="FV14" i="19"/>
  <c r="IH14" i="19"/>
  <c r="LK14" i="19"/>
  <c r="EE14" i="19"/>
  <c r="EU14" i="19"/>
  <c r="FK14" i="19"/>
  <c r="GA14" i="19"/>
  <c r="GQ14" i="19"/>
  <c r="HG14" i="19"/>
  <c r="HW14" i="19"/>
  <c r="IM14" i="19"/>
  <c r="JC14" i="19"/>
  <c r="JS14" i="19"/>
  <c r="KO14" i="19"/>
  <c r="LU14" i="19"/>
  <c r="NA14" i="19"/>
  <c r="OG14" i="19"/>
  <c r="T14" i="19"/>
  <c r="AJ14" i="19"/>
  <c r="AZ14" i="19"/>
  <c r="BP14" i="19"/>
  <c r="CF14" i="19"/>
  <c r="CV14" i="19"/>
  <c r="DL14" i="19"/>
  <c r="EB14" i="19"/>
  <c r="ER14" i="19"/>
  <c r="FH14" i="19"/>
  <c r="FX14" i="19"/>
  <c r="GN14" i="19"/>
  <c r="HD14" i="19"/>
  <c r="HT14" i="19"/>
  <c r="IJ14" i="19"/>
  <c r="IZ14" i="19"/>
  <c r="JP79" i="19"/>
  <c r="JP14" i="19"/>
  <c r="KJ14" i="19"/>
  <c r="LO14" i="19"/>
  <c r="MU14" i="19"/>
  <c r="OA14" i="19"/>
  <c r="M14" i="19"/>
  <c r="AC79" i="19"/>
  <c r="AC14" i="19"/>
  <c r="AS14" i="19"/>
  <c r="BI14" i="19"/>
  <c r="BY14" i="19"/>
  <c r="CO14" i="19"/>
  <c r="DE14" i="19"/>
  <c r="DU14" i="19"/>
  <c r="EK14" i="19"/>
  <c r="FA14" i="19"/>
  <c r="FQ14" i="19"/>
  <c r="GG14" i="19"/>
  <c r="GW14" i="19"/>
  <c r="HM14" i="19"/>
  <c r="IC14" i="19"/>
  <c r="IS14" i="19"/>
  <c r="JI14" i="19"/>
  <c r="KA14" i="19"/>
  <c r="LA14" i="19"/>
  <c r="MG14" i="19"/>
  <c r="NM14" i="19"/>
  <c r="JV14" i="19"/>
  <c r="KL14" i="19"/>
  <c r="LB14" i="19"/>
  <c r="LR14" i="19"/>
  <c r="MH14" i="19"/>
  <c r="MX14" i="19"/>
  <c r="NN14" i="19"/>
  <c r="OD14" i="19"/>
  <c r="KR14" i="19"/>
  <c r="LH14" i="19"/>
  <c r="LX14" i="19"/>
  <c r="MN14" i="19"/>
  <c r="ND14" i="19"/>
  <c r="NT14" i="19"/>
  <c r="OJ14" i="19"/>
  <c r="AL14" i="19"/>
  <c r="EH14" i="19"/>
  <c r="JF14" i="19"/>
  <c r="NG14" i="19"/>
  <c r="KM14" i="19"/>
  <c r="BC14" i="19"/>
  <c r="FR14" i="19"/>
  <c r="LC14" i="19"/>
  <c r="DC14" i="19"/>
  <c r="AP14" i="19"/>
  <c r="DB14" i="19"/>
  <c r="JN14" i="19"/>
  <c r="EM14" i="19"/>
  <c r="FS14" i="19"/>
  <c r="HO14" i="19"/>
  <c r="IU14" i="19"/>
  <c r="KC14" i="19"/>
  <c r="L14" i="19"/>
  <c r="AB14" i="19"/>
  <c r="BX14" i="19"/>
  <c r="DD14" i="19"/>
  <c r="EZ14" i="19"/>
  <c r="GF14" i="19"/>
  <c r="HL14" i="19"/>
  <c r="JH14" i="19"/>
  <c r="KY14" i="19"/>
  <c r="NK14" i="19"/>
  <c r="AK14" i="19"/>
  <c r="CG14" i="19"/>
  <c r="DM14" i="19"/>
  <c r="ES14" i="19"/>
  <c r="GO14" i="19"/>
  <c r="HU14" i="19"/>
  <c r="JA14" i="19"/>
  <c r="LQ14" i="19"/>
  <c r="OC14" i="19"/>
  <c r="KT14" i="19"/>
  <c r="LZ14" i="19"/>
  <c r="NF14" i="19"/>
  <c r="OL14" i="19"/>
  <c r="LP14" i="19"/>
  <c r="MF14" i="19"/>
  <c r="NL14" i="19"/>
  <c r="AT14" i="19"/>
  <c r="DF14" i="19"/>
  <c r="JW14" i="19"/>
  <c r="BW14" i="19"/>
  <c r="BW79" i="19"/>
  <c r="AE14" i="19"/>
  <c r="DW14" i="19"/>
  <c r="IT14" i="19"/>
  <c r="MI14" i="19"/>
  <c r="R14" i="19"/>
  <c r="DJ14" i="19"/>
  <c r="HR14" i="19"/>
  <c r="EA14" i="19"/>
  <c r="FG14" i="19"/>
  <c r="HC14" i="19"/>
  <c r="IY14" i="19"/>
  <c r="KI14" i="19"/>
  <c r="JR14" i="19"/>
  <c r="AD14" i="19"/>
  <c r="BJ14" i="19"/>
  <c r="CP14" i="19"/>
  <c r="DV14" i="19"/>
  <c r="GD14" i="19"/>
  <c r="IP14" i="19"/>
  <c r="MA14" i="19"/>
  <c r="AI14" i="19"/>
  <c r="DK14" i="19"/>
  <c r="IL14" i="19"/>
  <c r="O14" i="19"/>
  <c r="AU14" i="19"/>
  <c r="AU79" i="19"/>
  <c r="CA14" i="19"/>
  <c r="DG14" i="19"/>
  <c r="FB14" i="19"/>
  <c r="HN14" i="19"/>
  <c r="KB14" i="19"/>
  <c r="K14" i="19"/>
  <c r="CE14" i="19"/>
  <c r="GP14" i="19"/>
  <c r="MY14" i="19"/>
  <c r="AH14" i="19"/>
  <c r="BN14" i="19"/>
  <c r="CT14" i="19"/>
  <c r="DZ14" i="19"/>
  <c r="GL14" i="19"/>
  <c r="IX14" i="19"/>
  <c r="MQ14" i="19"/>
  <c r="EI14" i="19"/>
  <c r="EY14" i="19"/>
  <c r="FO14" i="19"/>
  <c r="GE14" i="19"/>
  <c r="GU14" i="19"/>
  <c r="HK79" i="19"/>
  <c r="HK14" i="19"/>
  <c r="IA14" i="19"/>
  <c r="IQ14" i="19"/>
  <c r="JG14" i="19"/>
  <c r="JX14" i="19"/>
  <c r="KW14" i="19"/>
  <c r="MC14" i="19"/>
  <c r="NI14" i="19"/>
  <c r="H14" i="19"/>
  <c r="X14" i="19"/>
  <c r="AN14" i="19"/>
  <c r="BD14" i="19"/>
  <c r="BT14" i="19"/>
  <c r="CJ14" i="19"/>
  <c r="CZ14" i="19"/>
  <c r="DP14" i="19"/>
  <c r="EF14" i="19"/>
  <c r="EV14" i="19"/>
  <c r="FL14" i="19"/>
  <c r="FL79" i="19"/>
  <c r="GB14" i="19"/>
  <c r="GR14" i="19"/>
  <c r="HH14" i="19"/>
  <c r="HX14" i="19"/>
  <c r="IN14" i="19"/>
  <c r="JD14" i="19"/>
  <c r="JT14" i="19"/>
  <c r="KQ14" i="19"/>
  <c r="LW14" i="19"/>
  <c r="NC14" i="19"/>
  <c r="OI14" i="19"/>
  <c r="Q14" i="19"/>
  <c r="AG14" i="19"/>
  <c r="AW14" i="19"/>
  <c r="BM14" i="19"/>
  <c r="BM79" i="19"/>
  <c r="CC14" i="19"/>
  <c r="CS14" i="19"/>
  <c r="DI14" i="19"/>
  <c r="DY14" i="19"/>
  <c r="EO14" i="19"/>
  <c r="FE14" i="19"/>
  <c r="FU14" i="19"/>
  <c r="GK14" i="19"/>
  <c r="HA14" i="19"/>
  <c r="HQ14" i="19"/>
  <c r="IG14" i="19"/>
  <c r="IG79" i="19"/>
  <c r="IW14" i="19"/>
  <c r="JM14" i="19"/>
  <c r="KF14" i="19"/>
  <c r="LI14" i="19"/>
  <c r="MO14" i="19"/>
  <c r="NU14" i="19"/>
  <c r="JZ14" i="19"/>
  <c r="KP14" i="19"/>
  <c r="LF14" i="19"/>
  <c r="LV14" i="19"/>
  <c r="ML14" i="19"/>
  <c r="NB14" i="19"/>
  <c r="NR14" i="19"/>
  <c r="OH14" i="19"/>
  <c r="KV14" i="19"/>
  <c r="LL14" i="19"/>
  <c r="MB14" i="19"/>
  <c r="MR14" i="19"/>
  <c r="NH14" i="19"/>
  <c r="NX14" i="19"/>
  <c r="ON14" i="19"/>
  <c r="E39" i="18"/>
  <c r="K38" i="18" s="1"/>
  <c r="E30" i="22"/>
  <c r="K29" i="22" s="1"/>
  <c r="C9" i="22"/>
  <c r="C9" i="18" s="1"/>
  <c r="E26" i="27"/>
  <c r="E26" i="28"/>
  <c r="E26" i="26"/>
  <c r="E27" i="24"/>
  <c r="E26" i="23"/>
  <c r="C14" i="22"/>
  <c r="LV79" i="19" l="1"/>
  <c r="LI79" i="19"/>
  <c r="Q79" i="19"/>
  <c r="IQ79" i="19"/>
  <c r="EY79" i="19"/>
  <c r="IM79" i="19"/>
  <c r="GX79" i="19"/>
  <c r="KZ79" i="19"/>
  <c r="LT79" i="19"/>
  <c r="CP79" i="19"/>
  <c r="GK79" i="19"/>
  <c r="AH79" i="19"/>
  <c r="EA79" i="19"/>
  <c r="NL79" i="19"/>
  <c r="FS79" i="19"/>
  <c r="BI79" i="19"/>
  <c r="LO79" i="19"/>
  <c r="CF79" i="19"/>
  <c r="LU79" i="19"/>
  <c r="S79" i="19"/>
  <c r="KF79" i="19"/>
  <c r="FB79" i="19"/>
  <c r="KP79" i="19"/>
  <c r="GR79" i="19"/>
  <c r="AI79" i="19"/>
  <c r="NB79" i="19"/>
  <c r="BT79" i="19"/>
  <c r="GL79" i="19"/>
  <c r="HU79" i="19"/>
  <c r="L79" i="19"/>
  <c r="JS79" i="19"/>
  <c r="HZ79" i="19"/>
  <c r="AQ79" i="19"/>
  <c r="DY79" i="19"/>
  <c r="MI79" i="19"/>
  <c r="DF79" i="19"/>
  <c r="KR79" i="19"/>
  <c r="BF79" i="19"/>
  <c r="HF79" i="19"/>
  <c r="AR79" i="19"/>
  <c r="IF79" i="19"/>
  <c r="EB79" i="19"/>
  <c r="LM79" i="19"/>
  <c r="LJ79" i="19"/>
  <c r="HL79" i="19"/>
  <c r="JN79" i="19"/>
  <c r="NG79" i="19"/>
  <c r="KA79" i="19"/>
  <c r="GN79" i="19"/>
  <c r="CH79" i="19"/>
  <c r="W79" i="19"/>
  <c r="MR79" i="19"/>
  <c r="IW79" i="19"/>
  <c r="CS79" i="19"/>
  <c r="AN79" i="19"/>
  <c r="DW79" i="19"/>
  <c r="BC79" i="19"/>
  <c r="JV79" i="19"/>
  <c r="OG79" i="19"/>
  <c r="AM79" i="19"/>
  <c r="V79" i="19"/>
  <c r="CQ79" i="19"/>
  <c r="AA79" i="19"/>
  <c r="CX79" i="19"/>
  <c r="FE79" i="19"/>
  <c r="CT79" i="19"/>
  <c r="KI79" i="19"/>
  <c r="DJ79" i="19"/>
  <c r="IU79" i="19"/>
  <c r="NN79" i="19"/>
  <c r="CO79" i="19"/>
  <c r="FH79" i="19"/>
  <c r="CD79" i="19"/>
  <c r="IK79" i="19"/>
  <c r="LF79" i="19"/>
  <c r="HQ79" i="19"/>
  <c r="KQ79" i="19"/>
  <c r="MQ79" i="19"/>
  <c r="IL79" i="19"/>
  <c r="LP79" i="19"/>
  <c r="BX79" i="19"/>
  <c r="DC79" i="19"/>
  <c r="HT79" i="19"/>
  <c r="AZ79" i="19"/>
  <c r="HG79" i="19"/>
  <c r="LS79" i="19"/>
  <c r="JY79" i="19"/>
  <c r="JM79" i="19"/>
  <c r="HA79" i="19"/>
  <c r="EO79" i="19"/>
  <c r="HX79" i="19"/>
  <c r="MC79" i="19"/>
  <c r="DZ79" i="19"/>
  <c r="MY79" i="19"/>
  <c r="HN79" i="19"/>
  <c r="IT79" i="19"/>
  <c r="JW79" i="19"/>
  <c r="LZ79" i="19"/>
  <c r="AK79" i="19"/>
  <c r="HO79" i="19"/>
  <c r="OJ79" i="19"/>
  <c r="LX79" i="19"/>
  <c r="HM79" i="19"/>
  <c r="FA79" i="19"/>
  <c r="M79" i="19"/>
  <c r="ER79" i="19"/>
  <c r="JC79" i="19"/>
  <c r="LK79" i="19"/>
  <c r="CL79" i="19"/>
  <c r="ET79" i="19"/>
  <c r="KU79" i="19"/>
  <c r="CM79" i="19"/>
  <c r="FC79" i="19"/>
  <c r="KX79" i="19"/>
  <c r="LL79" i="19"/>
  <c r="NU79" i="19"/>
  <c r="CC79" i="19"/>
  <c r="OI79" i="19"/>
  <c r="JT79" i="19"/>
  <c r="EF79" i="19"/>
  <c r="IP79" i="19"/>
  <c r="BJ79" i="19"/>
  <c r="IY79" i="19"/>
  <c r="HR79" i="19"/>
  <c r="MF79" i="19"/>
  <c r="GO79" i="19"/>
  <c r="GF79" i="19"/>
  <c r="AP79" i="19"/>
  <c r="MH79" i="19"/>
  <c r="NM79" i="19"/>
  <c r="JI79" i="19"/>
  <c r="GW79" i="19"/>
  <c r="EK79" i="19"/>
  <c r="HD79" i="19"/>
  <c r="GA79" i="19"/>
  <c r="EL79" i="19"/>
  <c r="G79" i="19"/>
  <c r="GM79" i="19"/>
  <c r="FZ79" i="19"/>
  <c r="KD79" i="19"/>
  <c r="HE79" i="19"/>
  <c r="BA79" i="19"/>
  <c r="GV79" i="19"/>
  <c r="NX79" i="19"/>
  <c r="NC79" i="19"/>
  <c r="JX79" i="19"/>
  <c r="GP79" i="19"/>
  <c r="GD79" i="19"/>
  <c r="AD79" i="19"/>
  <c r="OC79" i="19"/>
  <c r="ES79" i="19"/>
  <c r="KY79" i="19"/>
  <c r="DU79" i="19"/>
  <c r="OA79" i="19"/>
  <c r="IZ79" i="19"/>
  <c r="IH79" i="19"/>
  <c r="CY79" i="19"/>
  <c r="MW79" i="19"/>
  <c r="FY79" i="19"/>
  <c r="E79" i="19"/>
  <c r="EP79" i="19"/>
  <c r="OK79" i="19"/>
  <c r="NS79" i="19"/>
  <c r="IR79" i="19"/>
  <c r="DI79" i="19"/>
  <c r="GB79" i="19"/>
  <c r="BN79" i="19"/>
  <c r="FG79" i="19"/>
  <c r="KC79" i="19"/>
  <c r="LB79" i="19"/>
  <c r="MG79" i="19"/>
  <c r="IS79" i="19"/>
  <c r="GG79" i="19"/>
  <c r="AS79" i="19"/>
  <c r="MU79" i="19"/>
  <c r="FX79" i="19"/>
  <c r="DL79" i="19"/>
  <c r="FK79" i="19"/>
  <c r="FV79" i="19"/>
  <c r="Z79" i="19"/>
  <c r="CU79" i="19"/>
  <c r="FN79" i="19"/>
  <c r="FJ79" i="19"/>
  <c r="GH79" i="19"/>
  <c r="IE79" i="19"/>
  <c r="CK79" i="19"/>
  <c r="N79" i="19"/>
  <c r="FU79" i="19"/>
  <c r="AW79" i="19"/>
  <c r="JD79" i="19"/>
  <c r="CZ79" i="19"/>
  <c r="GE79" i="19"/>
  <c r="IX79" i="19"/>
  <c r="DG79" i="19"/>
  <c r="DK79" i="19"/>
  <c r="R79" i="19"/>
  <c r="AT79" i="19"/>
  <c r="OL79" i="19"/>
  <c r="EZ79" i="19"/>
  <c r="ND79" i="19"/>
  <c r="OD79" i="19"/>
  <c r="OH79" i="19"/>
  <c r="LW79" i="19"/>
  <c r="IN79" i="19"/>
  <c r="H79" i="19"/>
  <c r="K79" i="19"/>
  <c r="DV79" i="19"/>
  <c r="JR79" i="19"/>
  <c r="AE79" i="19"/>
  <c r="JA79" i="19"/>
  <c r="DM79" i="19"/>
  <c r="JH79" i="19"/>
  <c r="DD79" i="19"/>
  <c r="LC79" i="19"/>
  <c r="EH79" i="19"/>
  <c r="MN79" i="19"/>
  <c r="LA79" i="19"/>
  <c r="IC79" i="19"/>
  <c r="FQ79" i="19"/>
  <c r="DE79" i="19"/>
  <c r="T79" i="19"/>
  <c r="KO79" i="19"/>
  <c r="HW79" i="19"/>
  <c r="EU79" i="19"/>
  <c r="JJ79" i="19"/>
  <c r="EQ79" i="19"/>
  <c r="BZ79" i="19"/>
  <c r="MP79" i="19"/>
  <c r="KK79" i="19"/>
  <c r="EC79" i="19"/>
  <c r="DT79" i="19"/>
  <c r="MD79" i="19"/>
  <c r="CB79" i="19"/>
  <c r="ON79" i="19"/>
  <c r="MB79" i="19"/>
  <c r="NR79" i="19"/>
  <c r="MO79" i="19"/>
  <c r="HH79" i="19"/>
  <c r="EV79" i="19"/>
  <c r="CJ79" i="19"/>
  <c r="X79" i="19"/>
  <c r="KW79" i="19"/>
  <c r="IA79" i="19"/>
  <c r="FO79" i="19"/>
  <c r="CE79" i="19"/>
  <c r="O79" i="19"/>
  <c r="MA79" i="19"/>
  <c r="NF79" i="19"/>
  <c r="LQ79" i="19"/>
  <c r="NK79" i="19"/>
  <c r="AB79" i="19"/>
  <c r="DB79" i="19"/>
  <c r="FR79" i="19"/>
  <c r="JF79" i="19"/>
  <c r="NT79" i="19"/>
  <c r="LH79" i="19"/>
  <c r="MX79" i="19"/>
  <c r="KL79" i="19"/>
  <c r="BP79" i="19"/>
  <c r="NO79" i="19"/>
  <c r="BB79" i="19"/>
  <c r="II79" i="19"/>
  <c r="FF79" i="19"/>
  <c r="OM79" i="19"/>
  <c r="OB79" i="19"/>
  <c r="CN79" i="19"/>
  <c r="BV79" i="19"/>
  <c r="OF79" i="19"/>
  <c r="LN79" i="19"/>
  <c r="LY79" i="19"/>
  <c r="IJ79" i="19"/>
  <c r="NA79" i="19"/>
  <c r="GQ79" i="19"/>
  <c r="EE79" i="19"/>
  <c r="BS79" i="19"/>
  <c r="EX79" i="19"/>
  <c r="GT79" i="19"/>
  <c r="U79" i="19"/>
  <c r="HV79" i="19"/>
  <c r="NH79" i="19"/>
  <c r="KV79" i="19"/>
  <c r="ML79" i="19"/>
  <c r="JZ79" i="19"/>
  <c r="AG79" i="19"/>
  <c r="DP79" i="19"/>
  <c r="BD79" i="19"/>
  <c r="NI79" i="19"/>
  <c r="JG79" i="19"/>
  <c r="GU79" i="19"/>
  <c r="EI79" i="19"/>
  <c r="KB79" i="19"/>
  <c r="CA79" i="19"/>
  <c r="HC79" i="19"/>
  <c r="KT79" i="19"/>
  <c r="CG79" i="19"/>
  <c r="EM79" i="19"/>
  <c r="KM79" i="19"/>
  <c r="AL79" i="19"/>
  <c r="LR79" i="19"/>
  <c r="BY79" i="19"/>
  <c r="KJ79" i="19"/>
  <c r="CV79" i="19"/>
  <c r="AJ79" i="19"/>
  <c r="DN79" i="19"/>
  <c r="FW79" i="19"/>
  <c r="JB79" i="19"/>
  <c r="OE79" i="19"/>
  <c r="NV79" i="19"/>
  <c r="FP79" i="19"/>
  <c r="LE79" i="19"/>
  <c r="ID79" i="19"/>
  <c r="MT79" i="19"/>
  <c r="KH79" i="19"/>
  <c r="Y79" i="19"/>
  <c r="JL79" i="19"/>
  <c r="GJ79" i="19"/>
  <c r="JO79" i="19"/>
  <c r="BE79" i="19"/>
  <c r="HS79" i="19"/>
  <c r="AF79" i="19"/>
  <c r="LG79" i="19"/>
  <c r="P79" i="19"/>
  <c r="EG79" i="19"/>
  <c r="AX79" i="19"/>
  <c r="JQ79" i="19"/>
  <c r="ED79" i="19"/>
  <c r="MS79" i="19"/>
  <c r="FD79" i="19"/>
  <c r="AV79" i="19"/>
  <c r="BR79" i="19"/>
  <c r="JE79" i="19"/>
  <c r="MM79" i="19"/>
  <c r="BK79" i="19"/>
  <c r="BQ79" i="19"/>
  <c r="ME79" i="19"/>
  <c r="NQ79" i="19"/>
  <c r="GI79" i="19"/>
  <c r="CI79" i="19"/>
  <c r="NP79" i="19"/>
  <c r="LD79" i="19"/>
  <c r="KS79" i="19"/>
  <c r="HY79" i="19"/>
  <c r="FM79" i="19"/>
  <c r="DA79" i="19"/>
  <c r="AO79" i="19"/>
  <c r="IV79" i="19"/>
  <c r="DX79" i="19"/>
  <c r="BL79" i="19"/>
  <c r="NY79" i="19"/>
  <c r="KG79" i="19"/>
  <c r="HJ79" i="19"/>
  <c r="FI79" i="19"/>
  <c r="EJ79" i="19"/>
  <c r="HB79" i="19"/>
  <c r="J79" i="19"/>
  <c r="F79" i="19"/>
  <c r="MZ79" i="19"/>
  <c r="KN79" i="19"/>
  <c r="JU79" i="19"/>
  <c r="HI79" i="19"/>
  <c r="EW79" i="19"/>
  <c r="FT79" i="19"/>
  <c r="DH79" i="19"/>
  <c r="BH79" i="19"/>
  <c r="IB79" i="19"/>
  <c r="JK79" i="19"/>
  <c r="NW79" i="19"/>
  <c r="BO79" i="19"/>
  <c r="AY79" i="19"/>
  <c r="MJ79" i="19"/>
  <c r="NZ79" i="19"/>
  <c r="NE79" i="19"/>
  <c r="GS79" i="19"/>
  <c r="BU79" i="19"/>
  <c r="I79" i="19"/>
  <c r="KE79" i="19"/>
  <c r="HP79" i="19"/>
  <c r="CR79" i="19"/>
  <c r="DS79" i="19"/>
  <c r="MV79" i="19"/>
  <c r="MK79" i="19"/>
  <c r="DO79" i="19"/>
  <c r="NJ79" i="19"/>
  <c r="IO79" i="19"/>
  <c r="GC79" i="19"/>
  <c r="DQ79" i="19"/>
  <c r="GZ79" i="19"/>
  <c r="EN79" i="19"/>
  <c r="C16" i="18"/>
  <c r="E34" i="20"/>
  <c r="J33" i="20" s="1"/>
  <c r="K31" i="20" s="1"/>
  <c r="C8" i="20"/>
  <c r="J26" i="24"/>
  <c r="K25" i="24" s="1"/>
  <c r="J25" i="27"/>
  <c r="K24" i="27" s="1"/>
  <c r="J25" i="26"/>
  <c r="K24" i="26" s="1"/>
  <c r="J25" i="28"/>
  <c r="K24" i="28" s="1"/>
  <c r="J25" i="25"/>
  <c r="K24" i="25" s="1"/>
  <c r="J25" i="23"/>
  <c r="K24" i="23" s="1"/>
  <c r="E26" i="22"/>
  <c r="NT69" i="19"/>
  <c r="NI69" i="19"/>
  <c r="LI69" i="19"/>
  <c r="LA69" i="19"/>
  <c r="NG69" i="19"/>
  <c r="CY69" i="19"/>
  <c r="MG69" i="19"/>
  <c r="KG69" i="19"/>
  <c r="BI69" i="19"/>
  <c r="HG69" i="19"/>
  <c r="CW69" i="19"/>
  <c r="MZ69" i="19"/>
  <c r="IH69" i="19"/>
  <c r="IW69" i="19"/>
  <c r="FA69" i="19"/>
  <c r="NU69" i="19"/>
  <c r="KJ69" i="19"/>
  <c r="KX69" i="19"/>
  <c r="MY69" i="19"/>
  <c r="H69" i="19"/>
  <c r="JX69" i="19"/>
  <c r="MS69" i="19"/>
  <c r="EK69" i="19"/>
  <c r="FW69" i="19"/>
  <c r="OJ69" i="19"/>
  <c r="JD69" i="19"/>
  <c r="JN69" i="19"/>
  <c r="NB69" i="19"/>
  <c r="EF69" i="19"/>
  <c r="JT69" i="19"/>
  <c r="ED69" i="19"/>
  <c r="NH69" i="19"/>
  <c r="DV69" i="19"/>
  <c r="BF69" i="19"/>
  <c r="BB69" i="19"/>
  <c r="AO69" i="19"/>
  <c r="FB69" i="19"/>
  <c r="FT69" i="19"/>
  <c r="EX69" i="19"/>
  <c r="IB69" i="19"/>
  <c r="KQ69" i="19"/>
  <c r="MF69" i="19"/>
  <c r="BZ69" i="19"/>
  <c r="LY69" i="19"/>
  <c r="GX69" i="19"/>
  <c r="KU69" i="19"/>
  <c r="KB69" i="19"/>
  <c r="JW69" i="19"/>
  <c r="II69" i="19"/>
  <c r="AB69" i="19"/>
  <c r="HV69" i="19"/>
  <c r="DZ69" i="19"/>
  <c r="KT69" i="19"/>
  <c r="AQ69" i="19"/>
  <c r="R69" i="19"/>
  <c r="AM69" i="19"/>
  <c r="MT69" i="19"/>
  <c r="LE69" i="19"/>
  <c r="JL69" i="19"/>
  <c r="LW69" i="19"/>
  <c r="CH69" i="19"/>
  <c r="ML69" i="19"/>
  <c r="KR69" i="19"/>
  <c r="GG69" i="19"/>
  <c r="ME69" i="19"/>
  <c r="ND69" i="19"/>
  <c r="NJ69" i="19"/>
  <c r="NN69" i="19"/>
  <c r="OB69" i="19"/>
  <c r="MI69" i="19"/>
  <c r="FI69" i="19"/>
  <c r="P69" i="19"/>
  <c r="GT69" i="19"/>
  <c r="DC69" i="19"/>
  <c r="BS69" i="19"/>
  <c r="GW69" i="19"/>
  <c r="DY69" i="19"/>
  <c r="CV69" i="19"/>
  <c r="HJ69" i="19"/>
  <c r="N69" i="19"/>
  <c r="HY69" i="19"/>
  <c r="GI69" i="19"/>
  <c r="NM69" i="19"/>
  <c r="JU69" i="19"/>
  <c r="HR69" i="19"/>
  <c r="EZ69" i="19"/>
  <c r="MR69" i="19"/>
  <c r="FK69" i="19"/>
  <c r="DJ69" i="19"/>
  <c r="NF69" i="19"/>
  <c r="AY69" i="19"/>
  <c r="AC69" i="19"/>
  <c r="DW69" i="19"/>
  <c r="DK69" i="19"/>
  <c r="LB69" i="19"/>
  <c r="IC69" i="19"/>
  <c r="CD69" i="19"/>
  <c r="JM69" i="19"/>
  <c r="FR69" i="19"/>
  <c r="MK69" i="19"/>
  <c r="IF69" i="19"/>
  <c r="NY69" i="19"/>
  <c r="GP69" i="19"/>
  <c r="I69" i="19"/>
  <c r="DS69" i="19"/>
  <c r="OF69" i="19"/>
  <c r="ER69" i="19"/>
  <c r="GF69" i="19"/>
  <c r="IZ69" i="19"/>
  <c r="IU69" i="19"/>
  <c r="KC69" i="19"/>
  <c r="IS69" i="19"/>
  <c r="LX69" i="19"/>
  <c r="MC69" i="19"/>
  <c r="KD69" i="19"/>
  <c r="HI69" i="19"/>
  <c r="AD69" i="19"/>
  <c r="KN69" i="19"/>
  <c r="IK69" i="19"/>
  <c r="FC69" i="19"/>
  <c r="NE69" i="19"/>
  <c r="M69" i="19"/>
  <c r="AK69" i="19"/>
  <c r="NV69" i="19"/>
  <c r="AA69" i="19"/>
  <c r="BX69" i="19"/>
  <c r="OI69" i="19"/>
  <c r="AS69" i="19"/>
  <c r="EP69" i="19"/>
  <c r="CO69" i="19"/>
  <c r="DD69" i="19"/>
  <c r="HK69" i="19"/>
  <c r="MP69" i="19"/>
  <c r="KM69" i="19"/>
  <c r="CL69" i="19"/>
  <c r="MM69" i="19"/>
  <c r="Q69" i="19"/>
  <c r="GM69" i="19"/>
  <c r="MN69" i="19"/>
  <c r="V69" i="19"/>
  <c r="EC69" i="19"/>
  <c r="IM69" i="19"/>
  <c r="BN69" i="19"/>
  <c r="JE69" i="19"/>
  <c r="NO69" i="19"/>
  <c r="Z69" i="19"/>
  <c r="HH69" i="19"/>
  <c r="JO69" i="19"/>
  <c r="OD69" i="19"/>
  <c r="CG69" i="19"/>
  <c r="LO69" i="19"/>
  <c r="GR69" i="19"/>
  <c r="GU69" i="19"/>
  <c r="IA69" i="19"/>
  <c r="IJ69" i="19"/>
  <c r="GB69" i="19"/>
  <c r="HS69" i="19"/>
  <c r="MX69" i="19"/>
  <c r="EU69" i="19"/>
  <c r="DA69" i="19"/>
  <c r="MB69" i="19"/>
  <c r="NP69" i="19"/>
  <c r="LL69" i="19"/>
  <c r="MH69" i="19"/>
  <c r="ET69" i="19"/>
  <c r="FD69" i="19"/>
  <c r="DU69" i="19"/>
  <c r="MD69" i="19"/>
  <c r="NA69" i="19"/>
  <c r="DP69" i="19"/>
  <c r="LK69" i="19"/>
  <c r="CA69" i="19"/>
  <c r="BQ69" i="19"/>
  <c r="NK69" i="19"/>
  <c r="BU69" i="19"/>
  <c r="LC69" i="19"/>
  <c r="EJ69" i="19"/>
  <c r="JP69" i="19"/>
  <c r="FV69" i="19"/>
  <c r="MA69" i="19"/>
  <c r="J69" i="19"/>
  <c r="GQ69" i="19"/>
  <c r="BT69" i="19"/>
  <c r="JZ69" i="19"/>
  <c r="CN69" i="19"/>
  <c r="KF69" i="19"/>
  <c r="BM69" i="19"/>
  <c r="KZ69" i="19"/>
  <c r="DF69" i="19"/>
  <c r="HU69" i="19"/>
  <c r="AN69" i="19"/>
  <c r="DT69" i="19"/>
  <c r="NS69" i="19"/>
  <c r="NQ69" i="19"/>
  <c r="DX69" i="19"/>
  <c r="CC69" i="19"/>
  <c r="NW69" i="19"/>
  <c r="GO69" i="19"/>
  <c r="LN69" i="19"/>
  <c r="LF69" i="19"/>
  <c r="JH69" i="19"/>
  <c r="EL69" i="19"/>
  <c r="KP69" i="19"/>
  <c r="BD69" i="19"/>
  <c r="AF69" i="19"/>
  <c r="KI69" i="19"/>
  <c r="IL69" i="19"/>
  <c r="HA69" i="19"/>
  <c r="OH69" i="19"/>
  <c r="KL69" i="19"/>
  <c r="LM69" i="19"/>
  <c r="LJ69" i="19"/>
  <c r="LQ69" i="19"/>
  <c r="BJ69" i="19"/>
  <c r="EB69" i="19"/>
  <c r="JV69" i="19"/>
  <c r="CS69" i="19"/>
  <c r="DG69" i="19"/>
  <c r="U69" i="19"/>
  <c r="KH69" i="19"/>
  <c r="K69" i="19"/>
  <c r="FX69" i="19"/>
  <c r="HW69" i="19"/>
  <c r="GJ69" i="19"/>
  <c r="IG69" i="19"/>
  <c r="O69" i="19"/>
  <c r="NZ69" i="19"/>
  <c r="MW69" i="19"/>
  <c r="LT69" i="19"/>
  <c r="HD69" i="19"/>
  <c r="GC69" i="19"/>
  <c r="FJ69" i="19"/>
  <c r="BO69" i="19"/>
  <c r="DO69" i="19"/>
  <c r="BH69" i="19"/>
  <c r="EN69" i="19"/>
  <c r="EE69" i="19"/>
  <c r="MQ69" i="19"/>
  <c r="HC69" i="19"/>
  <c r="S69" i="19"/>
  <c r="OE69" i="19"/>
  <c r="KO69" i="19"/>
  <c r="LZ69" i="19"/>
  <c r="OK69" i="19"/>
  <c r="IP69" i="19"/>
  <c r="FN69" i="19"/>
  <c r="BC69" i="19"/>
  <c r="GL69" i="19"/>
  <c r="OC69" i="19"/>
  <c r="NX69" i="19"/>
  <c r="IV69" i="19"/>
  <c r="HQ69" i="19"/>
  <c r="NC69" i="19"/>
  <c r="ES69" i="19"/>
  <c r="AL69" i="19"/>
  <c r="BW69" i="19"/>
  <c r="KV69" i="19"/>
  <c r="MU69" i="19"/>
  <c r="FQ69" i="19"/>
  <c r="AI69" i="19"/>
  <c r="EM69" i="19"/>
  <c r="JB69" i="19"/>
  <c r="CM69" i="19"/>
  <c r="LG69" i="19"/>
  <c r="DI69" i="19"/>
  <c r="X69" i="19"/>
  <c r="DR69" i="19"/>
  <c r="BA69" i="19"/>
  <c r="KS69" i="19"/>
  <c r="DL69" i="19"/>
  <c r="LH69" i="19"/>
  <c r="HB69" i="19"/>
  <c r="CR69" i="19"/>
  <c r="AP69" i="19"/>
  <c r="MV69" i="19"/>
  <c r="BG69" i="19"/>
  <c r="CT69" i="19"/>
  <c r="IE69" i="19"/>
  <c r="FO69" i="19"/>
  <c r="CK69" i="19"/>
  <c r="EY69" i="19"/>
  <c r="BV69" i="19"/>
  <c r="IO69" i="19"/>
  <c r="DE69" i="19"/>
  <c r="IN69" i="19"/>
  <c r="IY69" i="19"/>
  <c r="HM69" i="19"/>
  <c r="E69" i="19"/>
  <c r="KY69" i="19"/>
  <c r="CZ69" i="19"/>
  <c r="IQ69" i="19"/>
  <c r="L69" i="19"/>
  <c r="T69" i="19"/>
  <c r="FZ69" i="19"/>
  <c r="EQ69" i="19"/>
  <c r="EH69" i="19"/>
  <c r="G69" i="19"/>
  <c r="LP69" i="19"/>
  <c r="LS69" i="19"/>
  <c r="FH69" i="19"/>
  <c r="CP69" i="19"/>
  <c r="DN69" i="19"/>
  <c r="ID69" i="19"/>
  <c r="AV69" i="19"/>
  <c r="FL69" i="19"/>
  <c r="GN69" i="19"/>
  <c r="LU69" i="19"/>
  <c r="GK69" i="19"/>
  <c r="EV69" i="19"/>
  <c r="BK69" i="19"/>
  <c r="LR69" i="19"/>
  <c r="HT69" i="19"/>
  <c r="CQ69" i="19"/>
  <c r="GY69" i="19"/>
  <c r="EG69" i="19"/>
  <c r="ON69" i="19"/>
  <c r="KE69" i="19"/>
  <c r="GD69" i="19"/>
  <c r="NL69" i="19"/>
  <c r="GA69" i="19"/>
  <c r="OG69" i="19"/>
  <c r="JF69" i="19"/>
  <c r="AH69" i="19"/>
  <c r="FP69" i="19"/>
  <c r="AJ69" i="19"/>
  <c r="DQ69" i="19"/>
  <c r="AE69" i="19"/>
  <c r="HZ69" i="19"/>
  <c r="NR69" i="19"/>
  <c r="CF69" i="19"/>
  <c r="FE69" i="19"/>
  <c r="BR69" i="19"/>
  <c r="GZ69" i="19"/>
  <c r="Y69" i="19"/>
  <c r="KA69" i="19"/>
  <c r="IT69" i="19"/>
  <c r="AU69" i="19"/>
  <c r="EA69" i="19"/>
  <c r="CB69" i="19"/>
  <c r="W69" i="19"/>
  <c r="OL69" i="19"/>
  <c r="LV69" i="19"/>
  <c r="KW69" i="19"/>
  <c r="AT69" i="19"/>
  <c r="GS69" i="19"/>
  <c r="MO69" i="19"/>
  <c r="HE69" i="19"/>
  <c r="EI69" i="19"/>
  <c r="FU69" i="19"/>
  <c r="CI69" i="19"/>
  <c r="GV69" i="19"/>
  <c r="IR69" i="19"/>
  <c r="JR69" i="19"/>
  <c r="OM69" i="19"/>
  <c r="HL69" i="19"/>
  <c r="FG69" i="19"/>
  <c r="DH69" i="19"/>
  <c r="JJ69" i="19"/>
  <c r="MJ69" i="19"/>
  <c r="FS69" i="19"/>
  <c r="HP69" i="19"/>
  <c r="FM69" i="19"/>
  <c r="JS69" i="19"/>
  <c r="BY69" i="19"/>
  <c r="GE69" i="19"/>
  <c r="LD69" i="19"/>
  <c r="CE69" i="19"/>
  <c r="JQ69" i="19"/>
  <c r="JG69" i="19"/>
  <c r="CU69" i="19"/>
  <c r="F69" i="19"/>
  <c r="GH69" i="19"/>
  <c r="JC69" i="19"/>
  <c r="IX69" i="19"/>
  <c r="BL69" i="19"/>
  <c r="OA69" i="19"/>
  <c r="BP69" i="19"/>
  <c r="BE69" i="19"/>
  <c r="AG69" i="19"/>
  <c r="HO69" i="19"/>
  <c r="JA69" i="19"/>
  <c r="JI69" i="19"/>
  <c r="HF69" i="19"/>
  <c r="FF69" i="19"/>
  <c r="AR69" i="19"/>
  <c r="FY69" i="19"/>
  <c r="JY69" i="19"/>
  <c r="KK69" i="19"/>
  <c r="JK69" i="19"/>
  <c r="EO69" i="19"/>
  <c r="AX69" i="19"/>
  <c r="HN69" i="19"/>
  <c r="DB69" i="19"/>
  <c r="CX69" i="19"/>
  <c r="DM69" i="19"/>
  <c r="HX69" i="19"/>
  <c r="CJ69" i="19"/>
  <c r="EW69" i="19"/>
  <c r="AZ69" i="19"/>
  <c r="AW69" i="19"/>
  <c r="FT71" i="19"/>
  <c r="IG71" i="19"/>
  <c r="IX71" i="19"/>
  <c r="HC71" i="19"/>
  <c r="JO71" i="19"/>
  <c r="NW71" i="19"/>
  <c r="NE71" i="19"/>
  <c r="BL71" i="19"/>
  <c r="BQ71" i="19"/>
  <c r="FI71" i="19"/>
  <c r="F71" i="19"/>
  <c r="DN71" i="19"/>
  <c r="IL71" i="19"/>
  <c r="DO71" i="19"/>
  <c r="AN71" i="19"/>
  <c r="CC71" i="19"/>
  <c r="CD71" i="19"/>
  <c r="BO71" i="19"/>
  <c r="KR71" i="19"/>
  <c r="LT71" i="19"/>
  <c r="LK71" i="19"/>
  <c r="KC71" i="19"/>
  <c r="GN71" i="19"/>
  <c r="IN71" i="19"/>
  <c r="IV71" i="19"/>
  <c r="CW71" i="19"/>
  <c r="GO71" i="19"/>
  <c r="BB71" i="19"/>
  <c r="FJ71" i="19"/>
  <c r="FL71" i="19"/>
  <c r="DI71" i="19"/>
  <c r="DJ71" i="19"/>
  <c r="CU71" i="19"/>
  <c r="OJ71" i="19"/>
  <c r="MZ71" i="19"/>
  <c r="KS71" i="19"/>
  <c r="HD71" i="19"/>
  <c r="BH71" i="19"/>
  <c r="U71" i="19"/>
  <c r="DM71" i="19"/>
  <c r="HE71" i="19"/>
  <c r="BR71" i="19"/>
  <c r="FZ71" i="19"/>
  <c r="BC71" i="19"/>
  <c r="AV71" i="19"/>
  <c r="HA71" i="19"/>
  <c r="HR71" i="19"/>
  <c r="FW71" i="19"/>
  <c r="NG71" i="19"/>
  <c r="MO71" i="19"/>
  <c r="BD71" i="19"/>
  <c r="IR71" i="19"/>
  <c r="IK71" i="19"/>
  <c r="EB71" i="19"/>
  <c r="R71" i="19"/>
  <c r="II71" i="19"/>
  <c r="JH71" i="19"/>
  <c r="MQ71" i="19"/>
  <c r="IJ71" i="19"/>
  <c r="AK71" i="19"/>
  <c r="FY71" i="19"/>
  <c r="CX71" i="19"/>
  <c r="AM71" i="19"/>
  <c r="GQ71" i="19"/>
  <c r="JR71" i="19"/>
  <c r="MU71" i="19"/>
  <c r="LM71" i="19"/>
  <c r="NN71" i="19"/>
  <c r="GR71" i="19"/>
  <c r="GZ71" i="19"/>
  <c r="DQ71" i="19"/>
  <c r="IO71" i="19"/>
  <c r="DR71" i="19"/>
  <c r="HZ71" i="19"/>
  <c r="DC71" i="19"/>
  <c r="HK71" i="19"/>
  <c r="JF71" i="19"/>
  <c r="E71" i="19"/>
  <c r="JG71" i="19"/>
  <c r="NO71" i="19"/>
  <c r="MW71" i="19"/>
  <c r="DD71" i="19"/>
  <c r="FE71" i="19"/>
  <c r="EP71" i="19"/>
  <c r="EQ71" i="19"/>
  <c r="LF71" i="19"/>
  <c r="BP71" i="19"/>
  <c r="HH71" i="19"/>
  <c r="HP71" i="19"/>
  <c r="DU71" i="19"/>
  <c r="IS71" i="19"/>
  <c r="ID71" i="19"/>
  <c r="CQ71" i="19"/>
  <c r="GY71" i="19"/>
  <c r="NF71" i="19"/>
  <c r="MR71" i="19"/>
  <c r="Q71" i="19"/>
  <c r="KE71" i="19"/>
  <c r="LY71" i="19"/>
  <c r="DT71" i="19"/>
  <c r="V71" i="19"/>
  <c r="HF71" i="19"/>
  <c r="EE71" i="19"/>
  <c r="OH71" i="19"/>
  <c r="MF71" i="19"/>
  <c r="LJ71" i="19"/>
  <c r="MB71" i="19"/>
  <c r="KI71" i="19"/>
  <c r="GV71" i="19"/>
  <c r="BE71" i="19"/>
  <c r="GC71" i="19"/>
  <c r="BF71" i="19"/>
  <c r="FN71" i="19"/>
  <c r="AQ71" i="19"/>
  <c r="EY71" i="19"/>
  <c r="NZ71" i="19"/>
  <c r="NT71" i="19"/>
  <c r="OD71" i="19"/>
  <c r="NP71" i="19"/>
  <c r="LC71" i="19"/>
  <c r="KK71" i="19"/>
  <c r="FX71" i="19"/>
  <c r="AG71" i="19"/>
  <c r="AH71" i="19"/>
  <c r="S71" i="19"/>
  <c r="IY71" i="19"/>
  <c r="X71" i="19"/>
  <c r="HL71" i="19"/>
  <c r="BI71" i="19"/>
  <c r="GG71" i="19"/>
  <c r="BJ71" i="19"/>
  <c r="FR71" i="19"/>
  <c r="AE71" i="19"/>
  <c r="EM71" i="19"/>
  <c r="IU71" i="19"/>
  <c r="MD71" i="19"/>
  <c r="KJ71" i="19"/>
  <c r="MM71" i="19"/>
  <c r="KO71" i="19"/>
  <c r="EO71" i="19"/>
  <c r="FG71" i="19"/>
  <c r="OF71" i="19"/>
  <c r="NU71" i="19"/>
  <c r="GJ71" i="19"/>
  <c r="GP71" i="19"/>
  <c r="FK71" i="19"/>
  <c r="KV71" i="19"/>
  <c r="LO71" i="19"/>
  <c r="KW71" i="19"/>
  <c r="T71" i="19"/>
  <c r="BX71" i="19"/>
  <c r="BU71" i="19"/>
  <c r="HY71" i="19"/>
  <c r="BG71" i="19"/>
  <c r="GU71" i="19"/>
  <c r="LH71" i="19"/>
  <c r="JE71" i="19"/>
  <c r="DY71" i="19"/>
  <c r="HB71" i="19"/>
  <c r="NJ71" i="19"/>
  <c r="CV71" i="19"/>
  <c r="AF71" i="19"/>
  <c r="DE71" i="19"/>
  <c r="AD71" i="19"/>
  <c r="FB71" i="19"/>
  <c r="BK71" i="19"/>
  <c r="HO71" i="19"/>
  <c r="KH71" i="19"/>
  <c r="NC71" i="19"/>
  <c r="MK71" i="19"/>
  <c r="OK71" i="19"/>
  <c r="HV71" i="19"/>
  <c r="GA71" i="19"/>
  <c r="NH71" i="19"/>
  <c r="ME71" i="19"/>
  <c r="AJ71" i="19"/>
  <c r="EJ71" i="19"/>
  <c r="CK71" i="19"/>
  <c r="EX71" i="19"/>
  <c r="BW71" i="19"/>
  <c r="FF71" i="19"/>
  <c r="CG71" i="19"/>
  <c r="AL71" i="19"/>
  <c r="W71" i="19"/>
  <c r="HW71" i="19"/>
  <c r="MP71" i="19"/>
  <c r="OA71" i="19"/>
  <c r="MS71" i="19"/>
  <c r="CB71" i="19"/>
  <c r="EG71" i="19"/>
  <c r="AP71" i="19"/>
  <c r="GT71" i="19"/>
  <c r="DS71" i="19"/>
  <c r="JB71" i="19"/>
  <c r="JX71" i="19"/>
  <c r="KM71" i="19"/>
  <c r="LQ71" i="19"/>
  <c r="IB71" i="19"/>
  <c r="IW71" i="19"/>
  <c r="CE71" i="19"/>
  <c r="ND71" i="19"/>
  <c r="CJ71" i="19"/>
  <c r="M71" i="19"/>
  <c r="FQ71" i="19"/>
  <c r="CP71" i="19"/>
  <c r="HN71" i="19"/>
  <c r="DG71" i="19"/>
  <c r="KF71" i="19"/>
  <c r="OI71" i="19"/>
  <c r="OG71" i="19"/>
  <c r="KQ71" i="19"/>
  <c r="AR71" i="19"/>
  <c r="GB71" i="19"/>
  <c r="CI71" i="19"/>
  <c r="MT71" i="19"/>
  <c r="JC71" i="19"/>
  <c r="NI71" i="19"/>
  <c r="I71" i="19"/>
  <c r="CL71" i="19"/>
  <c r="FH71" i="19"/>
  <c r="GL71" i="19"/>
  <c r="NB71" i="19"/>
  <c r="MA71" i="19"/>
  <c r="DP71" i="19"/>
  <c r="BS71" i="19"/>
  <c r="IM71" i="19"/>
  <c r="ML71" i="19"/>
  <c r="KZ71" i="19"/>
  <c r="NV71" i="19"/>
  <c r="JA71" i="19"/>
  <c r="H71" i="19"/>
  <c r="EN71" i="19"/>
  <c r="EW71" i="19"/>
  <c r="BV71" i="19"/>
  <c r="HJ71" i="19"/>
  <c r="EI71" i="19"/>
  <c r="KP71" i="19"/>
  <c r="LD71" i="19"/>
  <c r="LS71" i="19"/>
  <c r="MG71" i="19"/>
  <c r="DH71" i="19"/>
  <c r="BN71" i="19"/>
  <c r="DK71" i="19"/>
  <c r="JV71" i="19"/>
  <c r="EV71" i="19"/>
  <c r="AC71" i="19"/>
  <c r="GW71" i="19"/>
  <c r="DF71" i="19"/>
  <c r="IT71" i="19"/>
  <c r="DW71" i="19"/>
  <c r="JD71" i="19"/>
  <c r="JN71" i="19"/>
  <c r="LL71" i="19"/>
  <c r="JI71" i="19"/>
  <c r="OM71" i="19"/>
  <c r="EC71" i="19"/>
  <c r="CH71" i="19"/>
  <c r="BT71" i="19"/>
  <c r="FM71" i="19"/>
  <c r="IP71" i="19"/>
  <c r="AW71" i="19"/>
  <c r="EA71" i="19"/>
  <c r="KN71" i="19"/>
  <c r="LI71" i="19"/>
  <c r="DX71" i="19"/>
  <c r="ET71" i="19"/>
  <c r="EU71" i="19"/>
  <c r="JP71" i="19"/>
  <c r="KY71" i="19"/>
  <c r="KG71" i="19"/>
  <c r="LX71" i="19"/>
  <c r="L71" i="19"/>
  <c r="AO71" i="19"/>
  <c r="HI71" i="19"/>
  <c r="EH71" i="19"/>
  <c r="AA71" i="19"/>
  <c r="GE71" i="19"/>
  <c r="KB71" i="19"/>
  <c r="MX71" i="19"/>
  <c r="OE71" i="19"/>
  <c r="ER71" i="19"/>
  <c r="CS71" i="19"/>
  <c r="FV71" i="19"/>
  <c r="HS71" i="19"/>
  <c r="CF71" i="19"/>
  <c r="EZ71" i="19"/>
  <c r="CO71" i="19"/>
  <c r="N71" i="19"/>
  <c r="EL71" i="19"/>
  <c r="AU71" i="19"/>
  <c r="GI71" i="19"/>
  <c r="JZ71" i="19"/>
  <c r="MV71" i="19"/>
  <c r="OL71" i="19"/>
  <c r="LU71" i="19"/>
  <c r="FU71" i="19"/>
  <c r="BA71" i="19"/>
  <c r="J71" i="19"/>
  <c r="HU71" i="19"/>
  <c r="EF71" i="19"/>
  <c r="GD71" i="19"/>
  <c r="OC71" i="19"/>
  <c r="CT71" i="19"/>
  <c r="AB71" i="19"/>
  <c r="HM71" i="19"/>
  <c r="JK71" i="19"/>
  <c r="JY71" i="19"/>
  <c r="AI71" i="19"/>
  <c r="JQ71" i="19"/>
  <c r="K71" i="19"/>
  <c r="JW71" i="19"/>
  <c r="DZ71" i="19"/>
  <c r="CN71" i="19"/>
  <c r="IC71" i="19"/>
  <c r="KA71" i="19"/>
  <c r="CM71" i="19"/>
  <c r="AT71" i="19"/>
  <c r="LB71" i="19"/>
  <c r="G71" i="19"/>
  <c r="KD71" i="19"/>
  <c r="MC71" i="19"/>
  <c r="DA71" i="19"/>
  <c r="KL71" i="19"/>
  <c r="MI71" i="19"/>
  <c r="HX71" i="19"/>
  <c r="AY71" i="19"/>
  <c r="JL71" i="19"/>
  <c r="FD71" i="19"/>
  <c r="BZ71" i="19"/>
  <c r="LG71" i="19"/>
  <c r="NQ71" i="19"/>
  <c r="ON71" i="19"/>
  <c r="Z71" i="19"/>
  <c r="BM71" i="19"/>
  <c r="MH71" i="19"/>
  <c r="DV71" i="19"/>
  <c r="LP71" i="19"/>
  <c r="FP71" i="19"/>
  <c r="JS71" i="19"/>
  <c r="DB71" i="19"/>
  <c r="NR71" i="19"/>
  <c r="GK71" i="19"/>
  <c r="EK71" i="19"/>
  <c r="GH71" i="19"/>
  <c r="NS71" i="19"/>
  <c r="KU71" i="19"/>
  <c r="ES71" i="19"/>
  <c r="CY71" i="19"/>
  <c r="GS71" i="19"/>
  <c r="FO71" i="19"/>
  <c r="LR71" i="19"/>
  <c r="MY71" i="19"/>
  <c r="IF71" i="19"/>
  <c r="GM71" i="19"/>
  <c r="AS71" i="19"/>
  <c r="FC71" i="19"/>
  <c r="IZ71" i="19"/>
  <c r="LW71" i="19"/>
  <c r="HG71" i="19"/>
  <c r="NY71" i="19"/>
  <c r="IA71" i="19"/>
  <c r="KX71" i="19"/>
  <c r="JU71" i="19"/>
  <c r="BY71" i="19"/>
  <c r="FS71" i="19"/>
  <c r="NX71" i="19"/>
  <c r="JM71" i="19"/>
  <c r="JJ71" i="19"/>
  <c r="AZ71" i="19"/>
  <c r="IQ71" i="19"/>
  <c r="LA71" i="19"/>
  <c r="DL71" i="19"/>
  <c r="AX71" i="19"/>
  <c r="HT71" i="19"/>
  <c r="JT71" i="19"/>
  <c r="NK71" i="19"/>
  <c r="MJ71" i="19"/>
  <c r="NM71" i="19"/>
  <c r="HQ71" i="19"/>
  <c r="FA71" i="19"/>
  <c r="GX71" i="19"/>
  <c r="IE71" i="19"/>
  <c r="OB71" i="19"/>
  <c r="GF71" i="19"/>
  <c r="P71" i="19"/>
  <c r="MN71" i="19"/>
  <c r="O71" i="19"/>
  <c r="KT71" i="19"/>
  <c r="LE71" i="19"/>
  <c r="ED71" i="19"/>
  <c r="NL71" i="19"/>
  <c r="Y71" i="19"/>
  <c r="CZ71" i="19"/>
  <c r="IH71" i="19"/>
  <c r="LN71" i="19"/>
  <c r="CR71" i="19"/>
  <c r="CA71" i="19"/>
  <c r="LV71" i="19"/>
  <c r="LZ71" i="19"/>
  <c r="NA71" i="19"/>
  <c r="A14" i="19"/>
  <c r="A15" i="19"/>
  <c r="A19" i="19"/>
  <c r="NZ16" i="19"/>
  <c r="NZ84" i="19" s="1"/>
  <c r="I81" i="19"/>
  <c r="MC16" i="19"/>
  <c r="MC84" i="19" s="1"/>
  <c r="JQ16" i="19"/>
  <c r="JQ84" i="19" s="1"/>
  <c r="HX16" i="19"/>
  <c r="HX84" i="19" s="1"/>
  <c r="GV16" i="19"/>
  <c r="GV84" i="19" s="1"/>
  <c r="FR16" i="19"/>
  <c r="FR84" i="19" s="1"/>
  <c r="EP16" i="19"/>
  <c r="EP84" i="19" s="1"/>
  <c r="DN16" i="19"/>
  <c r="DN84" i="19" s="1"/>
  <c r="CK16" i="19"/>
  <c r="CK84" i="19" s="1"/>
  <c r="BJ16" i="19"/>
  <c r="BJ84" i="19" s="1"/>
  <c r="AO16" i="19"/>
  <c r="AO84" i="19" s="1"/>
  <c r="S16" i="19"/>
  <c r="S84" i="19" s="1"/>
  <c r="NY16" i="19"/>
  <c r="NY84" i="19" s="1"/>
  <c r="LM16" i="19"/>
  <c r="LM84" i="19" s="1"/>
  <c r="JB16" i="19"/>
  <c r="JB84" i="19" s="1"/>
  <c r="HQ16" i="19"/>
  <c r="HQ84" i="19" s="1"/>
  <c r="GN16" i="19"/>
  <c r="GN84" i="19" s="1"/>
  <c r="FL16" i="19"/>
  <c r="FL84" i="19" s="1"/>
  <c r="EJ16" i="19"/>
  <c r="EJ84" i="19" s="1"/>
  <c r="DF16" i="19"/>
  <c r="DF84" i="19" s="1"/>
  <c r="CD16" i="19"/>
  <c r="CD84" i="19" s="1"/>
  <c r="BE16" i="19"/>
  <c r="BE84" i="19" s="1"/>
  <c r="AI16" i="19"/>
  <c r="AI84" i="19" s="1"/>
  <c r="N16" i="19"/>
  <c r="N84" i="19" s="1"/>
  <c r="MS16" i="19"/>
  <c r="MS84" i="19" s="1"/>
  <c r="IG16" i="19"/>
  <c r="IG84" i="19" s="1"/>
  <c r="FZ16" i="19"/>
  <c r="FZ84" i="19" s="1"/>
  <c r="DU16" i="19"/>
  <c r="DU84" i="19" s="1"/>
  <c r="BP16" i="19"/>
  <c r="BP84" i="19" s="1"/>
  <c r="Y16" i="19"/>
  <c r="Y84" i="19" s="1"/>
  <c r="HB16" i="19"/>
  <c r="HB84" i="19" s="1"/>
  <c r="AT16" i="19"/>
  <c r="AT84" i="19" s="1"/>
  <c r="NI16" i="19"/>
  <c r="NI84" i="19" s="1"/>
  <c r="EB16" i="19"/>
  <c r="EB84" i="19" s="1"/>
  <c r="AD16" i="19"/>
  <c r="AD84" i="19" s="1"/>
  <c r="KW16" i="19"/>
  <c r="KW84" i="19" s="1"/>
  <c r="HI16" i="19"/>
  <c r="HI84" i="19" s="1"/>
  <c r="FE16" i="19"/>
  <c r="FE84" i="19" s="1"/>
  <c r="CZ16" i="19"/>
  <c r="CZ84" i="19" s="1"/>
  <c r="AY16" i="19"/>
  <c r="AY84" i="19" s="1"/>
  <c r="I16" i="19"/>
  <c r="I84" i="19" s="1"/>
  <c r="KG16" i="19"/>
  <c r="KG84" i="19" s="1"/>
  <c r="EW16" i="19"/>
  <c r="EW84" i="19" s="1"/>
  <c r="IS16" i="19"/>
  <c r="IS84" i="19" s="1"/>
  <c r="BX16" i="19"/>
  <c r="BX84" i="19" s="1"/>
  <c r="CS16" i="19"/>
  <c r="CS84" i="19" s="1"/>
  <c r="GG16" i="19"/>
  <c r="GG84" i="19" s="1"/>
  <c r="O16" i="19"/>
  <c r="O84" i="19" s="1"/>
  <c r="AK16" i="19"/>
  <c r="AK84" i="19" s="1"/>
  <c r="BF16" i="19"/>
  <c r="BF84" i="19" s="1"/>
  <c r="CF16" i="19"/>
  <c r="CF84" i="19" s="1"/>
  <c r="DI16" i="19"/>
  <c r="DI84" i="19" s="1"/>
  <c r="EK16" i="19"/>
  <c r="EK84" i="19" s="1"/>
  <c r="FM16" i="19"/>
  <c r="FM84" i="19" s="1"/>
  <c r="GP16" i="19"/>
  <c r="GP84" i="19" s="1"/>
  <c r="HR16" i="19"/>
  <c r="HR84" i="19" s="1"/>
  <c r="JE16" i="19"/>
  <c r="JE84" i="19" s="1"/>
  <c r="LN16" i="19"/>
  <c r="LN84" i="19" s="1"/>
  <c r="ON16" i="19"/>
  <c r="ON84" i="19" s="1"/>
  <c r="NX16" i="19"/>
  <c r="NX84" i="19" s="1"/>
  <c r="NH16" i="19"/>
  <c r="NH84" i="19" s="1"/>
  <c r="MR16" i="19"/>
  <c r="MR84" i="19" s="1"/>
  <c r="MB16" i="19"/>
  <c r="MB84" i="19" s="1"/>
  <c r="LL16" i="19"/>
  <c r="LL84" i="19" s="1"/>
  <c r="KV16" i="19"/>
  <c r="KV84" i="19" s="1"/>
  <c r="KF16" i="19"/>
  <c r="KF84" i="19" s="1"/>
  <c r="JP16" i="19"/>
  <c r="JP84" i="19" s="1"/>
  <c r="IZ16" i="19"/>
  <c r="IZ84" i="19" s="1"/>
  <c r="IJ16" i="19"/>
  <c r="IJ84" i="19" s="1"/>
  <c r="OI16" i="19"/>
  <c r="OI84" i="19" s="1"/>
  <c r="NS16" i="19"/>
  <c r="NS84" i="19" s="1"/>
  <c r="NC16" i="19"/>
  <c r="NC84" i="19" s="1"/>
  <c r="MM16" i="19"/>
  <c r="MM84" i="19" s="1"/>
  <c r="LW16" i="19"/>
  <c r="LW84" i="19" s="1"/>
  <c r="LG16" i="19"/>
  <c r="LG84" i="19" s="1"/>
  <c r="KQ16" i="19"/>
  <c r="KQ84" i="19" s="1"/>
  <c r="KA16" i="19"/>
  <c r="KA84" i="19" s="1"/>
  <c r="JK16" i="19"/>
  <c r="JK84" i="19" s="1"/>
  <c r="IU16" i="19"/>
  <c r="IU84" i="19" s="1"/>
  <c r="IE16" i="19"/>
  <c r="IE84" i="19" s="1"/>
  <c r="HO16" i="19"/>
  <c r="HO84" i="19" s="1"/>
  <c r="GY16" i="19"/>
  <c r="GY84" i="19" s="1"/>
  <c r="GI16" i="19"/>
  <c r="GI84" i="19" s="1"/>
  <c r="FS16" i="19"/>
  <c r="FS84" i="19" s="1"/>
  <c r="FC16" i="19"/>
  <c r="FC84" i="19" s="1"/>
  <c r="EM16" i="19"/>
  <c r="EM84" i="19" s="1"/>
  <c r="DW16" i="19"/>
  <c r="DW84" i="19" s="1"/>
  <c r="DG16" i="19"/>
  <c r="DG84" i="19" s="1"/>
  <c r="CQ16" i="19"/>
  <c r="CQ84" i="19" s="1"/>
  <c r="CA16" i="19"/>
  <c r="CA84" i="19" s="1"/>
  <c r="OL16" i="19"/>
  <c r="OL84" i="19" s="1"/>
  <c r="NF16" i="19"/>
  <c r="NF84" i="19" s="1"/>
  <c r="LZ16" i="19"/>
  <c r="LZ84" i="19" s="1"/>
  <c r="KT16" i="19"/>
  <c r="KT84" i="19" s="1"/>
  <c r="JN16" i="19"/>
  <c r="JN84" i="19" s="1"/>
  <c r="IH16" i="19"/>
  <c r="IH84" i="19" s="1"/>
  <c r="HJ16" i="19"/>
  <c r="HJ84" i="19" s="1"/>
  <c r="GO16" i="19"/>
  <c r="GO84" i="19" s="1"/>
  <c r="FT16" i="19"/>
  <c r="FT84" i="19" s="1"/>
  <c r="EX16" i="19"/>
  <c r="EX84" i="19" s="1"/>
  <c r="EC16" i="19"/>
  <c r="EC84" i="19" s="1"/>
  <c r="DH16" i="19"/>
  <c r="DH84" i="19" s="1"/>
  <c r="CL16" i="19"/>
  <c r="CL84" i="19" s="1"/>
  <c r="BQ16" i="19"/>
  <c r="BQ84" i="19" s="1"/>
  <c r="AZ16" i="19"/>
  <c r="AZ84" i="19" s="1"/>
  <c r="AJ16" i="19"/>
  <c r="AJ84" i="19" s="1"/>
  <c r="T16" i="19"/>
  <c r="T84" i="19" s="1"/>
  <c r="OK16" i="19"/>
  <c r="OK84" i="19" s="1"/>
  <c r="NE16" i="19"/>
  <c r="NE84" i="19" s="1"/>
  <c r="LY16" i="19"/>
  <c r="LY84" i="19" s="1"/>
  <c r="KS16" i="19"/>
  <c r="KS84" i="19" s="1"/>
  <c r="JM16" i="19"/>
  <c r="JM84" i="19" s="1"/>
  <c r="V16" i="19"/>
  <c r="V84" i="19" s="1"/>
  <c r="AQ16" i="19"/>
  <c r="AQ84" i="19" s="1"/>
  <c r="BM16" i="19"/>
  <c r="BM84" i="19" s="1"/>
  <c r="CO16" i="19"/>
  <c r="CO84" i="19" s="1"/>
  <c r="DQ16" i="19"/>
  <c r="DQ84" i="19" s="1"/>
  <c r="ET16" i="19"/>
  <c r="ET84" i="19" s="1"/>
  <c r="FV16" i="19"/>
  <c r="FV84" i="19" s="1"/>
  <c r="GX16" i="19"/>
  <c r="GX84" i="19" s="1"/>
  <c r="IC16" i="19"/>
  <c r="IC84" i="19" s="1"/>
  <c r="JY16" i="19"/>
  <c r="JY84" i="19" s="1"/>
  <c r="MK16" i="19"/>
  <c r="MK84" i="19" s="1"/>
  <c r="G16" i="19"/>
  <c r="G84" i="19" s="1"/>
  <c r="AC16" i="19"/>
  <c r="AC84" i="19" s="1"/>
  <c r="AX16" i="19"/>
  <c r="AX84" i="19" s="1"/>
  <c r="BU16" i="19"/>
  <c r="BU84" i="19" s="1"/>
  <c r="CX16" i="19"/>
  <c r="CX84" i="19" s="1"/>
  <c r="DZ16" i="19"/>
  <c r="DZ84" i="19" s="1"/>
  <c r="FB16" i="19"/>
  <c r="FB84" i="19" s="1"/>
  <c r="GF16" i="19"/>
  <c r="GF84" i="19" s="1"/>
  <c r="HH16" i="19"/>
  <c r="HH84" i="19" s="1"/>
  <c r="IO16" i="19"/>
  <c r="IO84" i="19" s="1"/>
  <c r="KP16" i="19"/>
  <c r="KP84" i="19" s="1"/>
  <c r="NB16" i="19"/>
  <c r="NB84" i="19" s="1"/>
  <c r="E16" i="19"/>
  <c r="E84" i="19" s="1"/>
  <c r="Z16" i="19"/>
  <c r="Z84" i="19" s="1"/>
  <c r="AU16" i="19"/>
  <c r="AU84" i="19" s="1"/>
  <c r="BR16" i="19"/>
  <c r="BR84" i="19" s="1"/>
  <c r="CT16" i="19"/>
  <c r="CT84" i="19" s="1"/>
  <c r="DV16" i="19"/>
  <c r="DV84" i="19" s="1"/>
  <c r="EZ16" i="19"/>
  <c r="EZ84" i="19" s="1"/>
  <c r="GB16" i="19"/>
  <c r="GB84" i="19" s="1"/>
  <c r="HD16" i="19"/>
  <c r="HD84" i="19" s="1"/>
  <c r="IK16" i="19"/>
  <c r="IK84" i="19" s="1"/>
  <c r="KH16" i="19"/>
  <c r="KH84" i="19" s="1"/>
  <c r="MT16" i="19"/>
  <c r="MT84" i="19" s="1"/>
  <c r="OF16" i="19"/>
  <c r="OF84" i="19" s="1"/>
  <c r="NP16" i="19"/>
  <c r="NP84" i="19" s="1"/>
  <c r="MZ16" i="19"/>
  <c r="MZ84" i="19" s="1"/>
  <c r="MJ16" i="19"/>
  <c r="MJ84" i="19" s="1"/>
  <c r="LT16" i="19"/>
  <c r="LT84" i="19" s="1"/>
  <c r="LD16" i="19"/>
  <c r="LD84" i="19" s="1"/>
  <c r="KN16" i="19"/>
  <c r="KN84" i="19" s="1"/>
  <c r="JX16" i="19"/>
  <c r="JX84" i="19" s="1"/>
  <c r="JH16" i="19"/>
  <c r="JH84" i="19" s="1"/>
  <c r="IR16" i="19"/>
  <c r="IR84" i="19" s="1"/>
  <c r="IB16" i="19"/>
  <c r="IB84" i="19" s="1"/>
  <c r="OA16" i="19"/>
  <c r="OA84" i="19" s="1"/>
  <c r="NK16" i="19"/>
  <c r="NK84" i="19" s="1"/>
  <c r="MU16" i="19"/>
  <c r="MU84" i="19" s="1"/>
  <c r="ME16" i="19"/>
  <c r="ME84" i="19" s="1"/>
  <c r="LO16" i="19"/>
  <c r="LO84" i="19" s="1"/>
  <c r="KY16" i="19"/>
  <c r="KY84" i="19" s="1"/>
  <c r="KI16" i="19"/>
  <c r="KI84" i="19" s="1"/>
  <c r="JS16" i="19"/>
  <c r="JS84" i="19" s="1"/>
  <c r="JC16" i="19"/>
  <c r="JC84" i="19" s="1"/>
  <c r="IM16" i="19"/>
  <c r="IM84" i="19" s="1"/>
  <c r="HW16" i="19"/>
  <c r="HW84" i="19" s="1"/>
  <c r="HG16" i="19"/>
  <c r="HG84" i="19" s="1"/>
  <c r="GQ16" i="19"/>
  <c r="GQ84" i="19" s="1"/>
  <c r="GA16" i="19"/>
  <c r="GA84" i="19" s="1"/>
  <c r="FK16" i="19"/>
  <c r="FK84" i="19" s="1"/>
  <c r="EU16" i="19"/>
  <c r="EU84" i="19" s="1"/>
  <c r="EE16" i="19"/>
  <c r="EE84" i="19" s="1"/>
  <c r="DO16" i="19"/>
  <c r="DO84" i="19" s="1"/>
  <c r="CY16" i="19"/>
  <c r="CY84" i="19" s="1"/>
  <c r="CI16" i="19"/>
  <c r="CI84" i="19" s="1"/>
  <c r="BS16" i="19"/>
  <c r="BS84" i="19" s="1"/>
  <c r="NV16" i="19"/>
  <c r="NV84" i="19" s="1"/>
  <c r="MP16" i="19"/>
  <c r="MP84" i="19" s="1"/>
  <c r="LJ16" i="19"/>
  <c r="LJ84" i="19" s="1"/>
  <c r="KD16" i="19"/>
  <c r="KD84" i="19" s="1"/>
  <c r="IX16" i="19"/>
  <c r="IX84" i="19" s="1"/>
  <c r="HU16" i="19"/>
  <c r="HU84" i="19" s="1"/>
  <c r="GZ16" i="19"/>
  <c r="GZ84" i="19" s="1"/>
  <c r="GD16" i="19"/>
  <c r="GD84" i="19" s="1"/>
  <c r="FI16" i="19"/>
  <c r="FI84" i="19" s="1"/>
  <c r="EN16" i="19"/>
  <c r="EN84" i="19" s="1"/>
  <c r="DR16" i="19"/>
  <c r="DR84" i="19" s="1"/>
  <c r="CW16" i="19"/>
  <c r="CW84" i="19" s="1"/>
  <c r="CB16" i="19"/>
  <c r="CB84" i="19" s="1"/>
  <c r="BH16" i="19"/>
  <c r="BH84" i="19" s="1"/>
  <c r="AR16" i="19"/>
  <c r="AR84" i="19" s="1"/>
  <c r="AB16" i="19"/>
  <c r="AB84" i="19" s="1"/>
  <c r="L16" i="19"/>
  <c r="L84" i="19" s="1"/>
  <c r="NU16" i="19"/>
  <c r="NU84" i="19" s="1"/>
  <c r="MO16" i="19"/>
  <c r="MO84" i="19" s="1"/>
  <c r="LI16" i="19"/>
  <c r="LI84" i="19" s="1"/>
  <c r="KC16" i="19"/>
  <c r="KC84" i="19" s="1"/>
  <c r="K16" i="19"/>
  <c r="K84" i="19" s="1"/>
  <c r="AG16" i="19"/>
  <c r="AG84" i="19" s="1"/>
  <c r="BB16" i="19"/>
  <c r="BB84" i="19" s="1"/>
  <c r="BZ16" i="19"/>
  <c r="BZ84" i="19" s="1"/>
  <c r="DD16" i="19"/>
  <c r="DD84" i="19" s="1"/>
  <c r="EF16" i="19"/>
  <c r="EF84" i="19" s="1"/>
  <c r="FH16" i="19"/>
  <c r="FH84" i="19" s="1"/>
  <c r="GK16" i="19"/>
  <c r="GK84" i="19" s="1"/>
  <c r="HM16" i="19"/>
  <c r="HM84" i="19" s="1"/>
  <c r="IW16" i="19"/>
  <c r="IW84" i="19" s="1"/>
  <c r="LE16" i="19"/>
  <c r="LE84" i="19" s="1"/>
  <c r="NQ16" i="19"/>
  <c r="NQ84" i="19" s="1"/>
  <c r="R16" i="19"/>
  <c r="R84" i="19" s="1"/>
  <c r="AM16" i="19"/>
  <c r="AM84" i="19" s="1"/>
  <c r="BI16" i="19"/>
  <c r="BI84" i="19" s="1"/>
  <c r="CJ16" i="19"/>
  <c r="CJ84" i="19" s="1"/>
  <c r="DL16" i="19"/>
  <c r="DL84" i="19" s="1"/>
  <c r="EO16" i="19"/>
  <c r="EO84" i="19" s="1"/>
  <c r="FQ16" i="19"/>
  <c r="FQ84" i="19" s="1"/>
  <c r="GS16" i="19"/>
  <c r="GS84" i="19" s="1"/>
  <c r="HV16" i="19"/>
  <c r="HV84" i="19" s="1"/>
  <c r="JJ16" i="19"/>
  <c r="JJ84" i="19" s="1"/>
  <c r="LV16" i="19"/>
  <c r="LV84" i="19" s="1"/>
  <c r="OH16" i="19"/>
  <c r="OH84" i="19" s="1"/>
  <c r="BA16" i="19"/>
  <c r="BA84" i="19" s="1"/>
  <c r="BY16" i="19"/>
  <c r="BY84" i="19" s="1"/>
  <c r="FF16" i="19"/>
  <c r="FF84" i="19" s="1"/>
  <c r="HL16" i="19"/>
  <c r="HL84" i="19" s="1"/>
  <c r="KX16" i="19"/>
  <c r="KX84" i="19" s="1"/>
  <c r="NL16" i="19"/>
  <c r="NL84" i="19" s="1"/>
  <c r="MF16" i="19"/>
  <c r="MF84" i="19" s="1"/>
  <c r="KZ16" i="19"/>
  <c r="KZ84" i="19" s="1"/>
  <c r="JD16" i="19"/>
  <c r="JD84" i="19" s="1"/>
  <c r="OM16" i="19"/>
  <c r="OM84" i="19" s="1"/>
  <c r="NG16" i="19"/>
  <c r="NG84" i="19" s="1"/>
  <c r="LK16" i="19"/>
  <c r="LK84" i="19" s="1"/>
  <c r="KU16" i="19"/>
  <c r="KU84" i="19" s="1"/>
  <c r="JO16" i="19"/>
  <c r="JO84" i="19" s="1"/>
  <c r="HS16" i="19"/>
  <c r="HS84" i="19" s="1"/>
  <c r="GM16" i="19"/>
  <c r="GM84" i="19" s="1"/>
  <c r="FG16" i="19"/>
  <c r="FG84" i="19" s="1"/>
  <c r="CU16" i="19"/>
  <c r="CU84" i="19" s="1"/>
  <c r="CE16" i="19"/>
  <c r="CE84" i="19" s="1"/>
  <c r="MH16" i="19"/>
  <c r="MH84" i="19" s="1"/>
  <c r="IP16" i="19"/>
  <c r="IP84" i="19" s="1"/>
  <c r="GT16" i="19"/>
  <c r="GT84" i="19" s="1"/>
  <c r="FD16" i="19"/>
  <c r="FD84" i="19" s="1"/>
  <c r="CR16" i="19"/>
  <c r="CR84" i="19" s="1"/>
  <c r="BD16" i="19"/>
  <c r="BD84" i="19" s="1"/>
  <c r="X16" i="19"/>
  <c r="X84" i="19" s="1"/>
  <c r="MG16" i="19"/>
  <c r="MG84" i="19" s="1"/>
  <c r="JU16" i="19"/>
  <c r="JU84" i="19" s="1"/>
  <c r="BG16" i="19"/>
  <c r="BG84" i="19" s="1"/>
  <c r="DJ16" i="19"/>
  <c r="DJ84" i="19" s="1"/>
  <c r="GR16" i="19"/>
  <c r="GR84" i="19" s="1"/>
  <c r="LU16" i="19"/>
  <c r="LU84" i="19" s="1"/>
  <c r="AS16" i="19"/>
  <c r="AS84" i="19" s="1"/>
  <c r="BN16" i="19"/>
  <c r="BN84" i="19" s="1"/>
  <c r="DT16" i="19"/>
  <c r="DT84" i="19" s="1"/>
  <c r="HA16" i="19"/>
  <c r="HA84" i="19" s="1"/>
  <c r="JZ16" i="19"/>
  <c r="JZ84" i="19" s="1"/>
  <c r="U16" i="19"/>
  <c r="U84" i="19" s="1"/>
  <c r="AP16" i="19"/>
  <c r="AP84" i="19" s="1"/>
  <c r="BK16" i="19"/>
  <c r="BK84" i="19" s="1"/>
  <c r="CN16" i="19"/>
  <c r="CN84" i="19" s="1"/>
  <c r="DP16" i="19"/>
  <c r="DP84" i="19" s="1"/>
  <c r="ER16" i="19"/>
  <c r="ER84" i="19" s="1"/>
  <c r="FU16" i="19"/>
  <c r="FU84" i="19" s="1"/>
  <c r="GW16" i="19"/>
  <c r="GW84" i="19" s="1"/>
  <c r="HY16" i="19"/>
  <c r="HY84" i="19" s="1"/>
  <c r="JR16" i="19"/>
  <c r="JR84" i="19" s="1"/>
  <c r="MD16" i="19"/>
  <c r="MD84" i="19" s="1"/>
  <c r="OJ16" i="19"/>
  <c r="OJ84" i="19" s="1"/>
  <c r="NT16" i="19"/>
  <c r="NT84" i="19" s="1"/>
  <c r="ND16" i="19"/>
  <c r="ND84" i="19" s="1"/>
  <c r="MN16" i="19"/>
  <c r="MN84" i="19" s="1"/>
  <c r="LX16" i="19"/>
  <c r="LX84" i="19" s="1"/>
  <c r="LH16" i="19"/>
  <c r="LH84" i="19" s="1"/>
  <c r="KR16" i="19"/>
  <c r="KR84" i="19" s="1"/>
  <c r="KB16" i="19"/>
  <c r="KB84" i="19" s="1"/>
  <c r="JL16" i="19"/>
  <c r="JL84" i="19" s="1"/>
  <c r="IV16" i="19"/>
  <c r="IV84" i="19" s="1"/>
  <c r="IF16" i="19"/>
  <c r="IF84" i="19" s="1"/>
  <c r="OE16" i="19"/>
  <c r="OE84" i="19" s="1"/>
  <c r="NO16" i="19"/>
  <c r="NO84" i="19" s="1"/>
  <c r="MY16" i="19"/>
  <c r="MY84" i="19" s="1"/>
  <c r="MI16" i="19"/>
  <c r="MI84" i="19" s="1"/>
  <c r="LS16" i="19"/>
  <c r="LS84" i="19" s="1"/>
  <c r="LC16" i="19"/>
  <c r="LC84" i="19" s="1"/>
  <c r="KM16" i="19"/>
  <c r="KM84" i="19" s="1"/>
  <c r="JW16" i="19"/>
  <c r="JW84" i="19" s="1"/>
  <c r="JG16" i="19"/>
  <c r="JG84" i="19" s="1"/>
  <c r="IQ16" i="19"/>
  <c r="IQ84" i="19" s="1"/>
  <c r="IA16" i="19"/>
  <c r="IA84" i="19" s="1"/>
  <c r="HK16" i="19"/>
  <c r="HK84" i="19" s="1"/>
  <c r="GU16" i="19"/>
  <c r="GU84" i="19" s="1"/>
  <c r="GE16" i="19"/>
  <c r="GE84" i="19" s="1"/>
  <c r="FO16" i="19"/>
  <c r="FO84" i="19" s="1"/>
  <c r="EY16" i="19"/>
  <c r="EY84" i="19" s="1"/>
  <c r="EI16" i="19"/>
  <c r="EI84" i="19" s="1"/>
  <c r="DS16" i="19"/>
  <c r="DS84" i="19" s="1"/>
  <c r="DC16" i="19"/>
  <c r="DC84" i="19" s="1"/>
  <c r="CM16" i="19"/>
  <c r="CM84" i="19" s="1"/>
  <c r="BW16" i="19"/>
  <c r="BW84" i="19" s="1"/>
  <c r="OD16" i="19"/>
  <c r="OD84" i="19" s="1"/>
  <c r="MX16" i="19"/>
  <c r="MX84" i="19" s="1"/>
  <c r="LR16" i="19"/>
  <c r="LR84" i="19" s="1"/>
  <c r="KL16" i="19"/>
  <c r="KL84" i="19" s="1"/>
  <c r="JF16" i="19"/>
  <c r="JF84" i="19" s="1"/>
  <c r="HZ16" i="19"/>
  <c r="HZ84" i="19" s="1"/>
  <c r="HE16" i="19"/>
  <c r="HE84" i="19" s="1"/>
  <c r="GJ16" i="19"/>
  <c r="GJ84" i="19" s="1"/>
  <c r="FN16" i="19"/>
  <c r="FN84" i="19" s="1"/>
  <c r="ES16" i="19"/>
  <c r="ES84" i="19" s="1"/>
  <c r="DX16" i="19"/>
  <c r="DX84" i="19" s="1"/>
  <c r="DB16" i="19"/>
  <c r="DB84" i="19" s="1"/>
  <c r="CG16" i="19"/>
  <c r="CG84" i="19" s="1"/>
  <c r="BL16" i="19"/>
  <c r="BL84" i="19" s="1"/>
  <c r="AV16" i="19"/>
  <c r="AV84" i="19" s="1"/>
  <c r="AF16" i="19"/>
  <c r="AF84" i="19" s="1"/>
  <c r="P16" i="19"/>
  <c r="P84" i="19" s="1"/>
  <c r="OC16" i="19"/>
  <c r="OC84" i="19" s="1"/>
  <c r="MW16" i="19"/>
  <c r="MW84" i="19" s="1"/>
  <c r="LQ16" i="19"/>
  <c r="LQ84" i="19" s="1"/>
  <c r="KK16" i="19"/>
  <c r="KK84" i="19" s="1"/>
  <c r="F16" i="19"/>
  <c r="F84" i="19" s="1"/>
  <c r="AA16" i="19"/>
  <c r="AA84" i="19" s="1"/>
  <c r="AW16" i="19"/>
  <c r="AW84" i="19" s="1"/>
  <c r="BT16" i="19"/>
  <c r="BT84" i="19" s="1"/>
  <c r="CV16" i="19"/>
  <c r="CV84" i="19" s="1"/>
  <c r="DY16" i="19"/>
  <c r="DY84" i="19" s="1"/>
  <c r="FA16" i="19"/>
  <c r="FA84" i="19" s="1"/>
  <c r="GC16" i="19"/>
  <c r="GC84" i="19" s="1"/>
  <c r="HF16" i="19"/>
  <c r="HF84" i="19" s="1"/>
  <c r="IL16" i="19"/>
  <c r="IL84" i="19" s="1"/>
  <c r="KO16" i="19"/>
  <c r="KO84" i="19" s="1"/>
  <c r="NA16" i="19"/>
  <c r="NA84" i="19" s="1"/>
  <c r="M16" i="19"/>
  <c r="M84" i="19" s="1"/>
  <c r="AH16" i="19"/>
  <c r="AH84" i="19" s="1"/>
  <c r="BC16" i="19"/>
  <c r="BC84" i="19" s="1"/>
  <c r="CC16" i="19"/>
  <c r="CC84" i="19" s="1"/>
  <c r="DE16" i="19"/>
  <c r="DE84" i="19" s="1"/>
  <c r="EG16" i="19"/>
  <c r="EG84" i="19" s="1"/>
  <c r="FJ16" i="19"/>
  <c r="FJ84" i="19" s="1"/>
  <c r="GL16" i="19"/>
  <c r="GL84" i="19" s="1"/>
  <c r="HN16" i="19"/>
  <c r="HN84" i="19" s="1"/>
  <c r="JA16" i="19"/>
  <c r="JA84" i="19" s="1"/>
  <c r="LF16" i="19"/>
  <c r="LF84" i="19" s="1"/>
  <c r="NR16" i="19"/>
  <c r="NR84" i="19" s="1"/>
  <c r="J16" i="19"/>
  <c r="J84" i="19" s="1"/>
  <c r="ED16" i="19"/>
  <c r="ED84" i="19" s="1"/>
  <c r="OB16" i="19"/>
  <c r="OB84" i="19" s="1"/>
  <c r="JT16" i="19"/>
  <c r="JT84" i="19" s="1"/>
  <c r="MQ16" i="19"/>
  <c r="MQ84" i="19" s="1"/>
  <c r="II16" i="19"/>
  <c r="II84" i="19" s="1"/>
  <c r="EA16" i="19"/>
  <c r="EA84" i="19" s="1"/>
  <c r="NN16" i="19"/>
  <c r="NN84" i="19" s="1"/>
  <c r="FY16" i="19"/>
  <c r="FY84" i="19" s="1"/>
  <c r="DM16" i="19"/>
  <c r="DM84" i="19" s="1"/>
  <c r="H16" i="19"/>
  <c r="H84" i="19" s="1"/>
  <c r="AL16" i="19"/>
  <c r="AL84" i="19" s="1"/>
  <c r="EL16" i="19"/>
  <c r="EL84" i="19" s="1"/>
  <c r="OG16" i="19"/>
  <c r="OG84" i="19" s="1"/>
  <c r="FX16" i="19"/>
  <c r="FX84" i="19" s="1"/>
  <c r="AE16" i="19"/>
  <c r="AE84" i="19" s="1"/>
  <c r="DA16" i="19"/>
  <c r="DA84" i="19" s="1"/>
  <c r="GH16" i="19"/>
  <c r="GH84" i="19" s="1"/>
  <c r="IT16" i="19"/>
  <c r="IT84" i="19" s="1"/>
  <c r="NJ16" i="19"/>
  <c r="NJ84" i="19" s="1"/>
  <c r="MV16" i="19"/>
  <c r="MV84" i="19" s="1"/>
  <c r="LP16" i="19"/>
  <c r="LP84" i="19" s="1"/>
  <c r="KJ16" i="19"/>
  <c r="KJ84" i="19" s="1"/>
  <c r="IN16" i="19"/>
  <c r="IN84" i="19" s="1"/>
  <c r="NW16" i="19"/>
  <c r="NW84" i="19" s="1"/>
  <c r="MA16" i="19"/>
  <c r="MA84" i="19" s="1"/>
  <c r="KE16" i="19"/>
  <c r="KE84" i="19" s="1"/>
  <c r="IY16" i="19"/>
  <c r="IY84" i="19" s="1"/>
  <c r="HC16" i="19"/>
  <c r="HC84" i="19" s="1"/>
  <c r="FW16" i="19"/>
  <c r="FW84" i="19" s="1"/>
  <c r="EQ16" i="19"/>
  <c r="EQ84" i="19" s="1"/>
  <c r="DK16" i="19"/>
  <c r="DK84" i="19" s="1"/>
  <c r="BO16" i="19"/>
  <c r="BO84" i="19" s="1"/>
  <c r="LB16" i="19"/>
  <c r="LB84" i="19" s="1"/>
  <c r="JV16" i="19"/>
  <c r="JV84" i="19" s="1"/>
  <c r="HP16" i="19"/>
  <c r="HP84" i="19" s="1"/>
  <c r="EH16" i="19"/>
  <c r="EH84" i="19" s="1"/>
  <c r="BV16" i="19"/>
  <c r="BV84" i="19" s="1"/>
  <c r="AN16" i="19"/>
  <c r="AN84" i="19" s="1"/>
  <c r="NM16" i="19"/>
  <c r="NM84" i="19" s="1"/>
  <c r="LA16" i="19"/>
  <c r="LA84" i="19" s="1"/>
  <c r="Q16" i="19"/>
  <c r="Q84" i="19" s="1"/>
  <c r="CH16" i="19"/>
  <c r="CH84" i="19" s="1"/>
  <c r="FP16" i="19"/>
  <c r="FP84" i="19" s="1"/>
  <c r="HT16" i="19"/>
  <c r="HT84" i="19" s="1"/>
  <c r="JI16" i="19"/>
  <c r="JI84" i="19" s="1"/>
  <c r="W16" i="19"/>
  <c r="W84" i="19" s="1"/>
  <c r="CP16" i="19"/>
  <c r="CP84" i="19" s="1"/>
  <c r="EV16" i="19"/>
  <c r="EV84" i="19" s="1"/>
  <c r="ID16" i="19"/>
  <c r="ID84" i="19" s="1"/>
  <c r="ML16" i="19"/>
  <c r="ML84" i="19" s="1"/>
  <c r="E81" i="19"/>
  <c r="NP20" i="19"/>
  <c r="LD20" i="19"/>
  <c r="IR20" i="19"/>
  <c r="GF20" i="19"/>
  <c r="DT20" i="19"/>
  <c r="BH20" i="19"/>
  <c r="MZ20" i="19"/>
  <c r="KN20" i="19"/>
  <c r="IB20" i="19"/>
  <c r="FP20" i="19"/>
  <c r="DD20" i="19"/>
  <c r="AR20" i="19"/>
  <c r="MJ20" i="19"/>
  <c r="JX20" i="19"/>
  <c r="HL20" i="19"/>
  <c r="EZ20" i="19"/>
  <c r="CN20" i="19"/>
  <c r="AB20" i="19"/>
  <c r="LT20" i="19"/>
  <c r="BX20" i="19"/>
  <c r="JH20" i="19"/>
  <c r="L20" i="19"/>
  <c r="GV20" i="19"/>
  <c r="OF20" i="19"/>
  <c r="EJ20" i="19"/>
  <c r="BL20" i="19"/>
  <c r="GJ20" i="19"/>
  <c r="KR20" i="19"/>
  <c r="T20" i="19"/>
  <c r="CF20" i="19"/>
  <c r="ER20" i="19"/>
  <c r="HD20" i="19"/>
  <c r="JP20" i="19"/>
  <c r="MB20" i="19"/>
  <c r="ON20" i="19"/>
  <c r="EN20" i="19"/>
  <c r="KB20" i="19"/>
  <c r="H20" i="19"/>
  <c r="BT20" i="19"/>
  <c r="EF20" i="19"/>
  <c r="GR20" i="19"/>
  <c r="JD20" i="19"/>
  <c r="LP20" i="19"/>
  <c r="I20" i="19"/>
  <c r="Y20" i="19"/>
  <c r="AO20" i="19"/>
  <c r="BE20" i="19"/>
  <c r="BU20" i="19"/>
  <c r="CK20" i="19"/>
  <c r="DA20" i="19"/>
  <c r="DQ20" i="19"/>
  <c r="EG20" i="19"/>
  <c r="EW20" i="19"/>
  <c r="FM20" i="19"/>
  <c r="GC20" i="19"/>
  <c r="GS20" i="19"/>
  <c r="HI20" i="19"/>
  <c r="HY20" i="19"/>
  <c r="IO20" i="19"/>
  <c r="JE20" i="19"/>
  <c r="JU20" i="19"/>
  <c r="KK20" i="19"/>
  <c r="LA20" i="19"/>
  <c r="LQ20" i="19"/>
  <c r="MG20" i="19"/>
  <c r="MW20" i="19"/>
  <c r="NM20" i="19"/>
  <c r="OC20" i="19"/>
  <c r="F20" i="19"/>
  <c r="V20" i="19"/>
  <c r="AL20" i="19"/>
  <c r="BB20" i="19"/>
  <c r="BR20" i="19"/>
  <c r="CH20" i="19"/>
  <c r="CX20" i="19"/>
  <c r="DN20" i="19"/>
  <c r="ED20" i="19"/>
  <c r="ET20" i="19"/>
  <c r="FJ20" i="19"/>
  <c r="FZ20" i="19"/>
  <c r="GP20" i="19"/>
  <c r="HF20" i="19"/>
  <c r="HV20" i="19"/>
  <c r="IL20" i="19"/>
  <c r="JB20" i="19"/>
  <c r="JR20" i="19"/>
  <c r="KH20" i="19"/>
  <c r="KX20" i="19"/>
  <c r="LN20" i="19"/>
  <c r="MD20" i="19"/>
  <c r="MT20" i="19"/>
  <c r="NJ20" i="19"/>
  <c r="NZ20" i="19"/>
  <c r="G20" i="19"/>
  <c r="W20" i="19"/>
  <c r="AM20" i="19"/>
  <c r="BC20" i="19"/>
  <c r="BS20" i="19"/>
  <c r="CI20" i="19"/>
  <c r="CY20" i="19"/>
  <c r="DO20" i="19"/>
  <c r="EE20" i="19"/>
  <c r="EU20" i="19"/>
  <c r="FK20" i="19"/>
  <c r="GA20" i="19"/>
  <c r="GQ20" i="19"/>
  <c r="HG20" i="19"/>
  <c r="HW20" i="19"/>
  <c r="P20" i="19"/>
  <c r="DX20" i="19"/>
  <c r="IF20" i="19"/>
  <c r="MN20" i="19"/>
  <c r="AZ20" i="19"/>
  <c r="DL20" i="19"/>
  <c r="FX20" i="19"/>
  <c r="IJ20" i="19"/>
  <c r="KV20" i="19"/>
  <c r="NH20" i="19"/>
  <c r="CB20" i="19"/>
  <c r="HP20" i="19"/>
  <c r="ND20" i="19"/>
  <c r="AN20" i="19"/>
  <c r="CZ20" i="19"/>
  <c r="FL20" i="19"/>
  <c r="HX20" i="19"/>
  <c r="KJ20" i="19"/>
  <c r="MV20" i="19"/>
  <c r="Q20" i="19"/>
  <c r="AG20" i="19"/>
  <c r="AW20" i="19"/>
  <c r="BM20" i="19"/>
  <c r="CC20" i="19"/>
  <c r="CS20" i="19"/>
  <c r="DI20" i="19"/>
  <c r="DY20" i="19"/>
  <c r="EO20" i="19"/>
  <c r="FE20" i="19"/>
  <c r="FU20" i="19"/>
  <c r="GK20" i="19"/>
  <c r="HA20" i="19"/>
  <c r="HQ20" i="19"/>
  <c r="IG20" i="19"/>
  <c r="IW20" i="19"/>
  <c r="JM20" i="19"/>
  <c r="KC20" i="19"/>
  <c r="KS20" i="19"/>
  <c r="LI20" i="19"/>
  <c r="LY20" i="19"/>
  <c r="MO20" i="19"/>
  <c r="NE20" i="19"/>
  <c r="NU20" i="19"/>
  <c r="OK20" i="19"/>
  <c r="N20" i="19"/>
  <c r="AD20" i="19"/>
  <c r="AT20" i="19"/>
  <c r="BJ20" i="19"/>
  <c r="BZ20" i="19"/>
  <c r="CP20" i="19"/>
  <c r="DF20" i="19"/>
  <c r="DV20" i="19"/>
  <c r="EL20" i="19"/>
  <c r="FB20" i="19"/>
  <c r="FR20" i="19"/>
  <c r="GH20" i="19"/>
  <c r="GX20" i="19"/>
  <c r="HN20" i="19"/>
  <c r="ID20" i="19"/>
  <c r="IT20" i="19"/>
  <c r="JJ20" i="19"/>
  <c r="JZ20" i="19"/>
  <c r="KP20" i="19"/>
  <c r="LF20" i="19"/>
  <c r="LV20" i="19"/>
  <c r="ML20" i="19"/>
  <c r="NB20" i="19"/>
  <c r="NR20" i="19"/>
  <c r="OH20" i="19"/>
  <c r="O20" i="19"/>
  <c r="AE20" i="19"/>
  <c r="AU20" i="19"/>
  <c r="BK20" i="19"/>
  <c r="CA20" i="19"/>
  <c r="CQ20" i="19"/>
  <c r="DG20" i="19"/>
  <c r="DW20" i="19"/>
  <c r="EM20" i="19"/>
  <c r="FC20" i="19"/>
  <c r="FS20" i="19"/>
  <c r="GI20" i="19"/>
  <c r="GY20" i="19"/>
  <c r="HO20" i="19"/>
  <c r="IE20" i="19"/>
  <c r="CR20" i="19"/>
  <c r="LX20" i="19"/>
  <c r="CV20" i="19"/>
  <c r="HT20" i="19"/>
  <c r="MR20" i="19"/>
  <c r="FT20" i="19"/>
  <c r="X20" i="19"/>
  <c r="EV20" i="19"/>
  <c r="JT20" i="19"/>
  <c r="M20" i="19"/>
  <c r="AS20" i="19"/>
  <c r="BY20" i="19"/>
  <c r="DE20" i="19"/>
  <c r="EK20" i="19"/>
  <c r="FQ20" i="19"/>
  <c r="GW20" i="19"/>
  <c r="IC20" i="19"/>
  <c r="JI20" i="19"/>
  <c r="KO20" i="19"/>
  <c r="LU20" i="19"/>
  <c r="NA20" i="19"/>
  <c r="OG20" i="19"/>
  <c r="Z20" i="19"/>
  <c r="BF20" i="19"/>
  <c r="CL20" i="19"/>
  <c r="DR20" i="19"/>
  <c r="EX20" i="19"/>
  <c r="GD20" i="19"/>
  <c r="HJ20" i="19"/>
  <c r="IP20" i="19"/>
  <c r="JV20" i="19"/>
  <c r="LB20" i="19"/>
  <c r="MH20" i="19"/>
  <c r="NN20" i="19"/>
  <c r="K20" i="19"/>
  <c r="AQ20" i="19"/>
  <c r="BW20" i="19"/>
  <c r="DC20" i="19"/>
  <c r="EI20" i="19"/>
  <c r="FO20" i="19"/>
  <c r="GU20" i="19"/>
  <c r="IA20" i="19"/>
  <c r="IU20" i="19"/>
  <c r="JK20" i="19"/>
  <c r="KA20" i="19"/>
  <c r="KQ20" i="19"/>
  <c r="LG20" i="19"/>
  <c r="LW20" i="19"/>
  <c r="MM20" i="19"/>
  <c r="NC20" i="19"/>
  <c r="NS20" i="19"/>
  <c r="OI20" i="19"/>
  <c r="AJ20" i="19"/>
  <c r="FH20" i="19"/>
  <c r="AF20" i="19"/>
  <c r="CJ20" i="19"/>
  <c r="MF20" i="19"/>
  <c r="AC20" i="19"/>
  <c r="CO20" i="19"/>
  <c r="FA20" i="19"/>
  <c r="HM20" i="19"/>
  <c r="JY20" i="19"/>
  <c r="MK20" i="19"/>
  <c r="J20" i="19"/>
  <c r="BV20" i="19"/>
  <c r="DB20" i="19"/>
  <c r="EH20" i="19"/>
  <c r="FN20" i="19"/>
  <c r="GT20" i="19"/>
  <c r="HZ20" i="19"/>
  <c r="JF20" i="19"/>
  <c r="KL20" i="19"/>
  <c r="LR20" i="19"/>
  <c r="MX20" i="19"/>
  <c r="OD20" i="19"/>
  <c r="AA20" i="19"/>
  <c r="BG20" i="19"/>
  <c r="CM20" i="19"/>
  <c r="DS20" i="19"/>
  <c r="EY20" i="19"/>
  <c r="GE20" i="19"/>
  <c r="HK20" i="19"/>
  <c r="IM20" i="19"/>
  <c r="JC20" i="19"/>
  <c r="JS20" i="19"/>
  <c r="KI20" i="19"/>
  <c r="KY20" i="19"/>
  <c r="LO20" i="19"/>
  <c r="ME20" i="19"/>
  <c r="MU20" i="19"/>
  <c r="NK20" i="19"/>
  <c r="OA20" i="19"/>
  <c r="AV20" i="19"/>
  <c r="GN20" i="19"/>
  <c r="DH20" i="19"/>
  <c r="DP20" i="19"/>
  <c r="AK20" i="19"/>
  <c r="CW20" i="19"/>
  <c r="FI20" i="19"/>
  <c r="JA20" i="19"/>
  <c r="LM20" i="19"/>
  <c r="MS20" i="19"/>
  <c r="AX20" i="19"/>
  <c r="DJ20" i="19"/>
  <c r="HB20" i="19"/>
  <c r="JN20" i="19"/>
  <c r="LZ20" i="19"/>
  <c r="AI20" i="19"/>
  <c r="EA20" i="19"/>
  <c r="GM20" i="19"/>
  <c r="IQ20" i="19"/>
  <c r="KM20" i="19"/>
  <c r="LS20" i="19"/>
  <c r="OE20" i="19"/>
  <c r="FD20" i="19"/>
  <c r="NT20" i="19"/>
  <c r="EB20" i="19"/>
  <c r="IZ20" i="19"/>
  <c r="NX20" i="19"/>
  <c r="IV20" i="19"/>
  <c r="BD20" i="19"/>
  <c r="GB20" i="19"/>
  <c r="KZ20" i="19"/>
  <c r="U20" i="19"/>
  <c r="BA20" i="19"/>
  <c r="CG20" i="19"/>
  <c r="DM20" i="19"/>
  <c r="ES20" i="19"/>
  <c r="FY20" i="19"/>
  <c r="HE20" i="19"/>
  <c r="IK20" i="19"/>
  <c r="JQ20" i="19"/>
  <c r="KW20" i="19"/>
  <c r="MC20" i="19"/>
  <c r="NI20" i="19"/>
  <c r="E20" i="19"/>
  <c r="AH20" i="19"/>
  <c r="BN20" i="19"/>
  <c r="CT20" i="19"/>
  <c r="DZ20" i="19"/>
  <c r="FF20" i="19"/>
  <c r="GL20" i="19"/>
  <c r="HR20" i="19"/>
  <c r="IX20" i="19"/>
  <c r="KD20" i="19"/>
  <c r="LJ20" i="19"/>
  <c r="MP20" i="19"/>
  <c r="NV20" i="19"/>
  <c r="S20" i="19"/>
  <c r="AY20" i="19"/>
  <c r="CE20" i="19"/>
  <c r="DK20" i="19"/>
  <c r="EQ20" i="19"/>
  <c r="FW20" i="19"/>
  <c r="HC20" i="19"/>
  <c r="II20" i="19"/>
  <c r="IY20" i="19"/>
  <c r="JO20" i="19"/>
  <c r="KE20" i="19"/>
  <c r="KU20" i="19"/>
  <c r="LK20" i="19"/>
  <c r="MA20" i="19"/>
  <c r="MQ20" i="19"/>
  <c r="NG20" i="19"/>
  <c r="NW20" i="19"/>
  <c r="GZ20" i="19"/>
  <c r="KF20" i="19"/>
  <c r="LH20" i="19"/>
  <c r="HH20" i="19"/>
  <c r="BI20" i="19"/>
  <c r="DU20" i="19"/>
  <c r="GG20" i="19"/>
  <c r="IS20" i="19"/>
  <c r="LE20" i="19"/>
  <c r="NQ20" i="19"/>
  <c r="AP20" i="19"/>
  <c r="JL20" i="19"/>
  <c r="IN20" i="19"/>
  <c r="GO20" i="19"/>
  <c r="R20" i="19"/>
  <c r="FV20" i="19"/>
  <c r="OL20" i="19"/>
  <c r="CU20" i="19"/>
  <c r="JW20" i="19"/>
  <c r="MY20" i="19"/>
  <c r="BP20" i="19"/>
  <c r="LL20" i="19"/>
  <c r="OJ20" i="19"/>
  <c r="NL20" i="19"/>
  <c r="BQ20" i="19"/>
  <c r="EC20" i="19"/>
  <c r="HU20" i="19"/>
  <c r="KG20" i="19"/>
  <c r="NY20" i="19"/>
  <c r="CD20" i="19"/>
  <c r="EP20" i="19"/>
  <c r="IH20" i="19"/>
  <c r="KT20" i="19"/>
  <c r="NF20" i="19"/>
  <c r="BO20" i="19"/>
  <c r="FG20" i="19"/>
  <c r="HS20" i="19"/>
  <c r="JG20" i="19"/>
  <c r="LC20" i="19"/>
  <c r="MI20" i="19"/>
  <c r="NO20" i="19"/>
  <c r="OB20" i="19"/>
  <c r="OM20" i="19"/>
  <c r="E34" i="18"/>
  <c r="J33" i="18" s="1"/>
  <c r="K31" i="18" s="1"/>
  <c r="C8" i="22"/>
  <c r="E26" i="21"/>
  <c r="K71" i="18" l="1"/>
  <c r="C12" i="18"/>
  <c r="K49" i="28"/>
  <c r="C10" i="28"/>
  <c r="C5" i="28" s="1"/>
  <c r="C10" i="26"/>
  <c r="C5" i="26" s="1"/>
  <c r="K51" i="26"/>
  <c r="C10" i="27"/>
  <c r="C5" i="27" s="1"/>
  <c r="K49" i="27"/>
  <c r="K50" i="25"/>
  <c r="C10" i="25"/>
  <c r="C5" i="25" s="1"/>
  <c r="C11" i="24"/>
  <c r="C5" i="24" s="1"/>
  <c r="K53" i="24"/>
  <c r="J25" i="22"/>
  <c r="K24" i="22" s="1"/>
  <c r="C10" i="22" s="1"/>
  <c r="C13" i="22" s="1"/>
  <c r="K48" i="23"/>
  <c r="C10" i="23"/>
  <c r="C5" i="23" s="1"/>
  <c r="J25" i="21"/>
  <c r="K24" i="21" s="1"/>
  <c r="C10" i="21" s="1"/>
  <c r="C5" i="21" s="1"/>
  <c r="C8" i="18"/>
  <c r="ID83" i="19"/>
  <c r="ID82" i="19"/>
  <c r="Q83" i="19"/>
  <c r="Q82" i="19"/>
  <c r="FW82" i="19"/>
  <c r="FW83" i="19"/>
  <c r="LP82" i="19"/>
  <c r="LP83" i="19"/>
  <c r="OG83" i="19"/>
  <c r="OG82" i="19"/>
  <c r="ED82" i="19"/>
  <c r="ED83" i="19"/>
  <c r="EG83" i="19"/>
  <c r="EG82" i="19"/>
  <c r="IL82" i="19"/>
  <c r="IL83" i="19"/>
  <c r="MW83" i="19"/>
  <c r="MW82" i="19"/>
  <c r="DX83" i="19"/>
  <c r="DX82" i="19"/>
  <c r="LR82" i="19"/>
  <c r="LR83" i="19"/>
  <c r="HK82" i="19"/>
  <c r="HK83" i="19"/>
  <c r="MI82" i="19"/>
  <c r="MI83" i="19"/>
  <c r="ND82" i="19"/>
  <c r="ND83" i="19"/>
  <c r="ER83" i="19"/>
  <c r="ER82" i="19"/>
  <c r="DT83" i="19"/>
  <c r="DT82" i="19"/>
  <c r="MG83" i="19"/>
  <c r="MG82" i="19"/>
  <c r="HS82" i="19"/>
  <c r="HS83" i="19"/>
  <c r="MF82" i="19"/>
  <c r="MF83" i="19"/>
  <c r="FQ83" i="19"/>
  <c r="FQ82" i="19"/>
  <c r="LE83" i="19"/>
  <c r="LE82" i="19"/>
  <c r="LI83" i="19"/>
  <c r="LI82" i="19"/>
  <c r="CW83" i="19"/>
  <c r="CW82" i="19"/>
  <c r="KD82" i="19"/>
  <c r="KD83" i="19"/>
  <c r="GQ82" i="19"/>
  <c r="GQ83" i="19"/>
  <c r="LO82" i="19"/>
  <c r="LO83" i="19"/>
  <c r="JX82" i="19"/>
  <c r="JX83" i="19"/>
  <c r="GB83" i="19"/>
  <c r="GB82" i="19"/>
  <c r="NB82" i="19"/>
  <c r="NB83" i="19"/>
  <c r="BU83" i="19"/>
  <c r="BU82" i="19"/>
  <c r="BM83" i="19"/>
  <c r="BM82" i="19"/>
  <c r="CL83" i="19"/>
  <c r="CL82" i="19"/>
  <c r="JN82" i="19"/>
  <c r="JN83" i="19"/>
  <c r="DW82" i="19"/>
  <c r="DW83" i="19"/>
  <c r="LG82" i="19"/>
  <c r="LG83" i="19"/>
  <c r="JP82" i="19"/>
  <c r="JP83" i="19"/>
  <c r="ON82" i="19"/>
  <c r="ON83" i="19"/>
  <c r="GG83" i="19"/>
  <c r="GG82" i="19"/>
  <c r="CZ83" i="19"/>
  <c r="CZ82" i="19"/>
  <c r="HB82" i="19"/>
  <c r="HB83" i="19"/>
  <c r="AI82" i="19"/>
  <c r="AI83" i="19"/>
  <c r="JB83" i="19"/>
  <c r="JB82" i="19"/>
  <c r="EP82" i="19"/>
  <c r="EP83" i="19"/>
  <c r="JQ83" i="19"/>
  <c r="JQ82" i="19"/>
  <c r="EV83" i="19"/>
  <c r="EV82" i="19"/>
  <c r="HT82" i="19"/>
  <c r="HT83" i="19"/>
  <c r="LA83" i="19"/>
  <c r="LA82" i="19"/>
  <c r="EH82" i="19"/>
  <c r="EH83" i="19"/>
  <c r="BO82" i="19"/>
  <c r="BO83" i="19"/>
  <c r="HC82" i="19"/>
  <c r="HC83" i="19"/>
  <c r="NW82" i="19"/>
  <c r="NW83" i="19"/>
  <c r="MV82" i="19"/>
  <c r="MV83" i="19"/>
  <c r="DA83" i="19"/>
  <c r="DA82" i="19"/>
  <c r="EL82" i="19"/>
  <c r="EL83" i="19"/>
  <c r="FY83" i="19"/>
  <c r="FY82" i="19"/>
  <c r="MQ82" i="19"/>
  <c r="MQ83" i="19"/>
  <c r="J83" i="19"/>
  <c r="J82" i="19"/>
  <c r="HN83" i="19"/>
  <c r="HN82" i="19"/>
  <c r="DE83" i="19"/>
  <c r="DE82" i="19"/>
  <c r="M83" i="19"/>
  <c r="M82" i="19"/>
  <c r="HF82" i="19"/>
  <c r="HF83" i="19"/>
  <c r="CV83" i="19"/>
  <c r="CV82" i="19"/>
  <c r="F82" i="19"/>
  <c r="F83" i="19"/>
  <c r="OC83" i="19"/>
  <c r="OC82" i="19"/>
  <c r="BL83" i="19"/>
  <c r="BL82" i="19"/>
  <c r="ES83" i="19"/>
  <c r="ES82" i="19"/>
  <c r="HZ82" i="19"/>
  <c r="HZ83" i="19"/>
  <c r="MX82" i="19"/>
  <c r="MX83" i="19"/>
  <c r="DC82" i="19"/>
  <c r="DC83" i="19"/>
  <c r="FO82" i="19"/>
  <c r="FO83" i="19"/>
  <c r="IA82" i="19"/>
  <c r="IA83" i="19"/>
  <c r="KM82" i="19"/>
  <c r="KM83" i="19"/>
  <c r="MY82" i="19"/>
  <c r="MY83" i="19"/>
  <c r="IV82" i="19"/>
  <c r="IV83" i="19"/>
  <c r="LH82" i="19"/>
  <c r="LH83" i="19"/>
  <c r="NT82" i="19"/>
  <c r="NT83" i="19"/>
  <c r="HY83" i="19"/>
  <c r="HY82" i="19"/>
  <c r="DP83" i="19"/>
  <c r="DP82" i="19"/>
  <c r="U83" i="19"/>
  <c r="U82" i="19"/>
  <c r="BN83" i="19"/>
  <c r="BN82" i="19"/>
  <c r="DJ83" i="19"/>
  <c r="DJ82" i="19"/>
  <c r="X83" i="19"/>
  <c r="X82" i="19"/>
  <c r="GT82" i="19"/>
  <c r="GT83" i="19"/>
  <c r="CU82" i="19"/>
  <c r="CU83" i="19"/>
  <c r="JO82" i="19"/>
  <c r="JO83" i="19"/>
  <c r="OM82" i="19"/>
  <c r="OM83" i="19"/>
  <c r="NL82" i="19"/>
  <c r="NL83" i="19"/>
  <c r="BY83" i="19"/>
  <c r="BY82" i="19"/>
  <c r="JJ82" i="19"/>
  <c r="JJ83" i="19"/>
  <c r="EO83" i="19"/>
  <c r="EO82" i="19"/>
  <c r="AM82" i="19"/>
  <c r="AM83" i="19"/>
  <c r="IW83" i="19"/>
  <c r="IW82" i="19"/>
  <c r="EF83" i="19"/>
  <c r="EF82" i="19"/>
  <c r="AG83" i="19"/>
  <c r="AG82" i="19"/>
  <c r="MO83" i="19"/>
  <c r="MO82" i="19"/>
  <c r="AR83" i="19"/>
  <c r="AR82" i="19"/>
  <c r="DR82" i="19"/>
  <c r="DR83" i="19"/>
  <c r="GZ82" i="19"/>
  <c r="GZ83" i="19"/>
  <c r="LJ82" i="19"/>
  <c r="LJ83" i="19"/>
  <c r="CI82" i="19"/>
  <c r="CI83" i="19"/>
  <c r="EU82" i="19"/>
  <c r="EU83" i="19"/>
  <c r="HG82" i="19"/>
  <c r="HG83" i="19"/>
  <c r="JS82" i="19"/>
  <c r="JS83" i="19"/>
  <c r="ME82" i="19"/>
  <c r="ME83" i="19"/>
  <c r="IB82" i="19"/>
  <c r="IB83" i="19"/>
  <c r="KN82" i="19"/>
  <c r="KN83" i="19"/>
  <c r="MZ82" i="19"/>
  <c r="MZ83" i="19"/>
  <c r="KH82" i="19"/>
  <c r="KH83" i="19"/>
  <c r="EZ83" i="19"/>
  <c r="EZ82" i="19"/>
  <c r="AU82" i="19"/>
  <c r="AU83" i="19"/>
  <c r="KP83" i="19"/>
  <c r="KP82" i="19"/>
  <c r="FB82" i="19"/>
  <c r="FB83" i="19"/>
  <c r="AX83" i="19"/>
  <c r="AX82" i="19"/>
  <c r="JY83" i="19"/>
  <c r="JY82" i="19"/>
  <c r="ET83" i="19"/>
  <c r="ET82" i="19"/>
  <c r="AQ82" i="19"/>
  <c r="AQ83" i="19"/>
  <c r="LY83" i="19"/>
  <c r="LY82" i="19"/>
  <c r="AJ83" i="19"/>
  <c r="AJ82" i="19"/>
  <c r="DH83" i="19"/>
  <c r="DH82" i="19"/>
  <c r="GO83" i="19"/>
  <c r="GO82" i="19"/>
  <c r="KT82" i="19"/>
  <c r="KT83" i="19"/>
  <c r="CA82" i="19"/>
  <c r="CA83" i="19"/>
  <c r="EM82" i="19"/>
  <c r="EM83" i="19"/>
  <c r="GY82" i="19"/>
  <c r="GY83" i="19"/>
  <c r="JK82" i="19"/>
  <c r="JK83" i="19"/>
  <c r="LW82" i="19"/>
  <c r="LW83" i="19"/>
  <c r="OI82" i="19"/>
  <c r="OI83" i="19"/>
  <c r="KF82" i="19"/>
  <c r="KF83" i="19"/>
  <c r="MR82" i="19"/>
  <c r="MR83" i="19"/>
  <c r="LN82" i="19"/>
  <c r="LN83" i="19"/>
  <c r="FM83" i="19"/>
  <c r="FM82" i="19"/>
  <c r="BF83" i="19"/>
  <c r="BF82" i="19"/>
  <c r="CS83" i="19"/>
  <c r="CS82" i="19"/>
  <c r="KG83" i="19"/>
  <c r="KG82" i="19"/>
  <c r="FE83" i="19"/>
  <c r="FE82" i="19"/>
  <c r="EB83" i="19"/>
  <c r="EB82" i="19"/>
  <c r="Y83" i="19"/>
  <c r="Y82" i="19"/>
  <c r="IG83" i="19"/>
  <c r="IG82" i="19"/>
  <c r="BE83" i="19"/>
  <c r="BE82" i="19"/>
  <c r="FL83" i="19"/>
  <c r="FL82" i="19"/>
  <c r="LM83" i="19"/>
  <c r="LM82" i="19"/>
  <c r="BJ82" i="19"/>
  <c r="BJ83" i="19"/>
  <c r="FR82" i="19"/>
  <c r="FR83" i="19"/>
  <c r="MC83" i="19"/>
  <c r="MC82" i="19"/>
  <c r="JI83" i="19"/>
  <c r="JI82" i="19"/>
  <c r="BV83" i="19"/>
  <c r="BV82" i="19"/>
  <c r="MA82" i="19"/>
  <c r="MA83" i="19"/>
  <c r="GH82" i="19"/>
  <c r="GH83" i="19"/>
  <c r="DM83" i="19"/>
  <c r="DM82" i="19"/>
  <c r="JA83" i="19"/>
  <c r="JA82" i="19"/>
  <c r="AH83" i="19"/>
  <c r="AH82" i="19"/>
  <c r="DY83" i="19"/>
  <c r="DY82" i="19"/>
  <c r="AV83" i="19"/>
  <c r="AV82" i="19"/>
  <c r="HE83" i="19"/>
  <c r="HE82" i="19"/>
  <c r="EY82" i="19"/>
  <c r="EY83" i="19"/>
  <c r="JW82" i="19"/>
  <c r="JW83" i="19"/>
  <c r="IF82" i="19"/>
  <c r="IF83" i="19"/>
  <c r="JR83" i="19"/>
  <c r="JR82" i="19"/>
  <c r="AP82" i="19"/>
  <c r="AP83" i="19"/>
  <c r="GR82" i="19"/>
  <c r="GR83" i="19"/>
  <c r="CE82" i="19"/>
  <c r="CE83" i="19"/>
  <c r="NG82" i="19"/>
  <c r="NG83" i="19"/>
  <c r="LV82" i="19"/>
  <c r="LV83" i="19"/>
  <c r="BI83" i="19"/>
  <c r="BI82" i="19"/>
  <c r="FH83" i="19"/>
  <c r="FH82" i="19"/>
  <c r="AB83" i="19"/>
  <c r="AB82" i="19"/>
  <c r="GD82" i="19"/>
  <c r="GD83" i="19"/>
  <c r="EE82" i="19"/>
  <c r="EE83" i="19"/>
  <c r="JC82" i="19"/>
  <c r="JC83" i="19"/>
  <c r="OA82" i="19"/>
  <c r="OA83" i="19"/>
  <c r="MT82" i="19"/>
  <c r="MT83" i="19"/>
  <c r="BR83" i="19"/>
  <c r="BR82" i="19"/>
  <c r="GF83" i="19"/>
  <c r="GF82" i="19"/>
  <c r="FV82" i="19"/>
  <c r="FV83" i="19"/>
  <c r="KS83" i="19"/>
  <c r="KS82" i="19"/>
  <c r="FT83" i="19"/>
  <c r="FT82" i="19"/>
  <c r="OL82" i="19"/>
  <c r="OL83" i="19"/>
  <c r="IU82" i="19"/>
  <c r="IU83" i="19"/>
  <c r="NS82" i="19"/>
  <c r="NS83" i="19"/>
  <c r="MB82" i="19"/>
  <c r="MB83" i="19"/>
  <c r="GP82" i="19"/>
  <c r="GP83" i="19"/>
  <c r="EW83" i="19"/>
  <c r="EW82" i="19"/>
  <c r="AD82" i="19"/>
  <c r="AD83" i="19"/>
  <c r="FZ82" i="19"/>
  <c r="FZ83" i="19"/>
  <c r="EJ83" i="19"/>
  <c r="EJ82" i="19"/>
  <c r="CP82" i="19"/>
  <c r="CP83" i="19"/>
  <c r="FP83" i="19"/>
  <c r="FP82" i="19"/>
  <c r="NM83" i="19"/>
  <c r="NM82" i="19"/>
  <c r="HP82" i="19"/>
  <c r="HP83" i="19"/>
  <c r="DK82" i="19"/>
  <c r="DK83" i="19"/>
  <c r="IY82" i="19"/>
  <c r="IY83" i="19"/>
  <c r="IN82" i="19"/>
  <c r="IN83" i="19"/>
  <c r="NJ82" i="19"/>
  <c r="NJ83" i="19"/>
  <c r="AE82" i="19"/>
  <c r="AE83" i="19"/>
  <c r="AL82" i="19"/>
  <c r="AL83" i="19"/>
  <c r="NN82" i="19"/>
  <c r="NN83" i="19"/>
  <c r="JT82" i="19"/>
  <c r="JT83" i="19"/>
  <c r="NR82" i="19"/>
  <c r="NR83" i="19"/>
  <c r="GL83" i="19"/>
  <c r="GL82" i="19"/>
  <c r="CC83" i="19"/>
  <c r="CC82" i="19"/>
  <c r="NA83" i="19"/>
  <c r="NA82" i="19"/>
  <c r="GC83" i="19"/>
  <c r="GC82" i="19"/>
  <c r="BT83" i="19"/>
  <c r="BT82" i="19"/>
  <c r="KK83" i="19"/>
  <c r="KK82" i="19"/>
  <c r="P83" i="19"/>
  <c r="P82" i="19"/>
  <c r="CG83" i="19"/>
  <c r="CG82" i="19"/>
  <c r="FN82" i="19"/>
  <c r="FN83" i="19"/>
  <c r="JF82" i="19"/>
  <c r="JF83" i="19"/>
  <c r="OD82" i="19"/>
  <c r="OD83" i="19"/>
  <c r="DS82" i="19"/>
  <c r="DS83" i="19"/>
  <c r="GE82" i="19"/>
  <c r="GE83" i="19"/>
  <c r="IQ82" i="19"/>
  <c r="IQ83" i="19"/>
  <c r="LC82" i="19"/>
  <c r="LC83" i="19"/>
  <c r="NO82" i="19"/>
  <c r="NO83" i="19"/>
  <c r="JL82" i="19"/>
  <c r="JL83" i="19"/>
  <c r="LX82" i="19"/>
  <c r="LX83" i="19"/>
  <c r="OJ82" i="19"/>
  <c r="OJ83" i="19"/>
  <c r="GW83" i="19"/>
  <c r="GW82" i="19"/>
  <c r="CN83" i="19"/>
  <c r="CN82" i="19"/>
  <c r="JZ82" i="19"/>
  <c r="JZ83" i="19"/>
  <c r="AS83" i="19"/>
  <c r="AS82" i="19"/>
  <c r="BG82" i="19"/>
  <c r="BG83" i="19"/>
  <c r="BD83" i="19"/>
  <c r="BD82" i="19"/>
  <c r="IP82" i="19"/>
  <c r="IP83" i="19"/>
  <c r="FG82" i="19"/>
  <c r="FG83" i="19"/>
  <c r="KU82" i="19"/>
  <c r="KU83" i="19"/>
  <c r="JD82" i="19"/>
  <c r="JD83" i="19"/>
  <c r="KX82" i="19"/>
  <c r="KX83" i="19"/>
  <c r="BA83" i="19"/>
  <c r="BA82" i="19"/>
  <c r="HV82" i="19"/>
  <c r="HV83" i="19"/>
  <c r="DL83" i="19"/>
  <c r="DL82" i="19"/>
  <c r="R82" i="19"/>
  <c r="R83" i="19"/>
  <c r="HM83" i="19"/>
  <c r="HM82" i="19"/>
  <c r="DD83" i="19"/>
  <c r="DD82" i="19"/>
  <c r="K82" i="19"/>
  <c r="K83" i="19"/>
  <c r="NU83" i="19"/>
  <c r="NU82" i="19"/>
  <c r="BH83" i="19"/>
  <c r="BH82" i="19"/>
  <c r="EN83" i="19"/>
  <c r="EN82" i="19"/>
  <c r="HU83" i="19"/>
  <c r="HU82" i="19"/>
  <c r="MP82" i="19"/>
  <c r="MP83" i="19"/>
  <c r="CY82" i="19"/>
  <c r="CY83" i="19"/>
  <c r="FK82" i="19"/>
  <c r="FK83" i="19"/>
  <c r="HW82" i="19"/>
  <c r="HW83" i="19"/>
  <c r="KI82" i="19"/>
  <c r="KI83" i="19"/>
  <c r="MU82" i="19"/>
  <c r="MU83" i="19"/>
  <c r="IR82" i="19"/>
  <c r="IR83" i="19"/>
  <c r="LD82" i="19"/>
  <c r="LD83" i="19"/>
  <c r="NP82" i="19"/>
  <c r="NP83" i="19"/>
  <c r="IK83" i="19"/>
  <c r="IK82" i="19"/>
  <c r="DV82" i="19"/>
  <c r="DV83" i="19"/>
  <c r="Z83" i="19"/>
  <c r="Z82" i="19"/>
  <c r="IO83" i="19"/>
  <c r="IO82" i="19"/>
  <c r="DZ83" i="19"/>
  <c r="DZ82" i="19"/>
  <c r="AC83" i="19"/>
  <c r="AC82" i="19"/>
  <c r="IC83" i="19"/>
  <c r="IC82" i="19"/>
  <c r="DQ83" i="19"/>
  <c r="DQ82" i="19"/>
  <c r="V82" i="19"/>
  <c r="V83" i="19"/>
  <c r="NE83" i="19"/>
  <c r="NE82" i="19"/>
  <c r="AZ83" i="19"/>
  <c r="AZ82" i="19"/>
  <c r="EC83" i="19"/>
  <c r="EC82" i="19"/>
  <c r="HJ82" i="19"/>
  <c r="HJ83" i="19"/>
  <c r="LZ82" i="19"/>
  <c r="LZ83" i="19"/>
  <c r="CQ82" i="19"/>
  <c r="CQ83" i="19"/>
  <c r="FC82" i="19"/>
  <c r="FC83" i="19"/>
  <c r="HO82" i="19"/>
  <c r="HO83" i="19"/>
  <c r="KA82" i="19"/>
  <c r="KA83" i="19"/>
  <c r="MM82" i="19"/>
  <c r="MM83" i="19"/>
  <c r="IJ82" i="19"/>
  <c r="IJ83" i="19"/>
  <c r="KV82" i="19"/>
  <c r="KV83" i="19"/>
  <c r="NH82" i="19"/>
  <c r="NH83" i="19"/>
  <c r="JE83" i="19"/>
  <c r="JE82" i="19"/>
  <c r="EK83" i="19"/>
  <c r="EK82" i="19"/>
  <c r="AK83" i="19"/>
  <c r="AK82" i="19"/>
  <c r="BX83" i="19"/>
  <c r="BX82" i="19"/>
  <c r="I83" i="19"/>
  <c r="I82" i="19"/>
  <c r="HI83" i="19"/>
  <c r="HI82" i="19"/>
  <c r="NI83" i="19"/>
  <c r="NI82" i="19"/>
  <c r="BP83" i="19"/>
  <c r="BP82" i="19"/>
  <c r="MS83" i="19"/>
  <c r="MS82" i="19"/>
  <c r="CD82" i="19"/>
  <c r="CD83" i="19"/>
  <c r="GN83" i="19"/>
  <c r="GN82" i="19"/>
  <c r="NY83" i="19"/>
  <c r="NY82" i="19"/>
  <c r="CK83" i="19"/>
  <c r="CK82" i="19"/>
  <c r="GV82" i="19"/>
  <c r="GV83" i="19"/>
  <c r="LB82" i="19"/>
  <c r="LB83" i="19"/>
  <c r="II82" i="19"/>
  <c r="II83" i="19"/>
  <c r="AA82" i="19"/>
  <c r="AA83" i="19"/>
  <c r="CM82" i="19"/>
  <c r="CM83" i="19"/>
  <c r="KR82" i="19"/>
  <c r="KR83" i="19"/>
  <c r="FD83" i="19"/>
  <c r="FD82" i="19"/>
  <c r="FF82" i="19"/>
  <c r="FF83" i="19"/>
  <c r="BB82" i="19"/>
  <c r="BB83" i="19"/>
  <c r="BS82" i="19"/>
  <c r="BS83" i="19"/>
  <c r="MJ82" i="19"/>
  <c r="MJ83" i="19"/>
  <c r="MK83" i="19"/>
  <c r="MK82" i="19"/>
  <c r="T83" i="19"/>
  <c r="T82" i="19"/>
  <c r="GI82" i="19"/>
  <c r="GI83" i="19"/>
  <c r="CF83" i="19"/>
  <c r="CF82" i="19"/>
  <c r="AO83" i="19"/>
  <c r="AO82" i="19"/>
  <c r="ML82" i="19"/>
  <c r="ML83" i="19"/>
  <c r="W82" i="19"/>
  <c r="W83" i="19"/>
  <c r="CH83" i="19"/>
  <c r="CH82" i="19"/>
  <c r="AN83" i="19"/>
  <c r="AN82" i="19"/>
  <c r="JV82" i="19"/>
  <c r="JV83" i="19"/>
  <c r="EQ82" i="19"/>
  <c r="EQ83" i="19"/>
  <c r="KE82" i="19"/>
  <c r="KE83" i="19"/>
  <c r="KJ82" i="19"/>
  <c r="KJ83" i="19"/>
  <c r="IT82" i="19"/>
  <c r="IT83" i="19"/>
  <c r="FX83" i="19"/>
  <c r="FX82" i="19"/>
  <c r="H83" i="19"/>
  <c r="H82" i="19"/>
  <c r="EA82" i="19"/>
  <c r="EA83" i="19"/>
  <c r="OB82" i="19"/>
  <c r="OB83" i="19"/>
  <c r="LF82" i="19"/>
  <c r="LF83" i="19"/>
  <c r="FJ82" i="19"/>
  <c r="FJ83" i="19"/>
  <c r="BC82" i="19"/>
  <c r="BC83" i="19"/>
  <c r="KO83" i="19"/>
  <c r="KO82" i="19"/>
  <c r="FA83" i="19"/>
  <c r="FA82" i="19"/>
  <c r="AW83" i="19"/>
  <c r="AW82" i="19"/>
  <c r="LQ83" i="19"/>
  <c r="LQ82" i="19"/>
  <c r="AF83" i="19"/>
  <c r="AF82" i="19"/>
  <c r="DB83" i="19"/>
  <c r="DB82" i="19"/>
  <c r="GJ83" i="19"/>
  <c r="GJ82" i="19"/>
  <c r="KL82" i="19"/>
  <c r="KL83" i="19"/>
  <c r="BW82" i="19"/>
  <c r="BW83" i="19"/>
  <c r="EI82" i="19"/>
  <c r="EI83" i="19"/>
  <c r="GU82" i="19"/>
  <c r="GU83" i="19"/>
  <c r="JG82" i="19"/>
  <c r="JG83" i="19"/>
  <c r="LS82" i="19"/>
  <c r="LS83" i="19"/>
  <c r="OE82" i="19"/>
  <c r="OE83" i="19"/>
  <c r="KB82" i="19"/>
  <c r="KB83" i="19"/>
  <c r="MN82" i="19"/>
  <c r="MN83" i="19"/>
  <c r="MD82" i="19"/>
  <c r="MD83" i="19"/>
  <c r="FU83" i="19"/>
  <c r="FU82" i="19"/>
  <c r="BK82" i="19"/>
  <c r="BK83" i="19"/>
  <c r="HA83" i="19"/>
  <c r="HA82" i="19"/>
  <c r="LU83" i="19"/>
  <c r="LU82" i="19"/>
  <c r="JU83" i="19"/>
  <c r="JU82" i="19"/>
  <c r="CR83" i="19"/>
  <c r="CR82" i="19"/>
  <c r="MH82" i="19"/>
  <c r="MH83" i="19"/>
  <c r="GM82" i="19"/>
  <c r="GM83" i="19"/>
  <c r="LK82" i="19"/>
  <c r="LK83" i="19"/>
  <c r="KZ82" i="19"/>
  <c r="KZ83" i="19"/>
  <c r="HL82" i="19"/>
  <c r="HL83" i="19"/>
  <c r="OH82" i="19"/>
  <c r="OH83" i="19"/>
  <c r="GS83" i="19"/>
  <c r="GS82" i="19"/>
  <c r="CJ83" i="19"/>
  <c r="CJ82" i="19"/>
  <c r="NQ83" i="19"/>
  <c r="NQ82" i="19"/>
  <c r="GK83" i="19"/>
  <c r="GK82" i="19"/>
  <c r="BZ82" i="19"/>
  <c r="BZ83" i="19"/>
  <c r="KC83" i="19"/>
  <c r="KC82" i="19"/>
  <c r="L83" i="19"/>
  <c r="L82" i="19"/>
  <c r="CB83" i="19"/>
  <c r="CB82" i="19"/>
  <c r="FI83" i="19"/>
  <c r="FI82" i="19"/>
  <c r="IX82" i="19"/>
  <c r="IX83" i="19"/>
  <c r="NV82" i="19"/>
  <c r="NV83" i="19"/>
  <c r="DO82" i="19"/>
  <c r="DO83" i="19"/>
  <c r="GA82" i="19"/>
  <c r="GA83" i="19"/>
  <c r="IM82" i="19"/>
  <c r="IM83" i="19"/>
  <c r="KY82" i="19"/>
  <c r="KY83" i="19"/>
  <c r="NK82" i="19"/>
  <c r="NK83" i="19"/>
  <c r="JH82" i="19"/>
  <c r="JH83" i="19"/>
  <c r="LT82" i="19"/>
  <c r="LT83" i="19"/>
  <c r="OF82" i="19"/>
  <c r="OF83" i="19"/>
  <c r="HD82" i="19"/>
  <c r="HD83" i="19"/>
  <c r="CT82" i="19"/>
  <c r="CT83" i="19"/>
  <c r="E82" i="19"/>
  <c r="E83" i="19"/>
  <c r="HH82" i="19"/>
  <c r="HH83" i="19"/>
  <c r="CX82" i="19"/>
  <c r="CX83" i="19"/>
  <c r="G82" i="19"/>
  <c r="G83" i="19"/>
  <c r="GX82" i="19"/>
  <c r="GX83" i="19"/>
  <c r="CO83" i="19"/>
  <c r="CO82" i="19"/>
  <c r="JM83" i="19"/>
  <c r="JM82" i="19"/>
  <c r="OK83" i="19"/>
  <c r="OK82" i="19"/>
  <c r="BQ83" i="19"/>
  <c r="BQ82" i="19"/>
  <c r="EX83" i="19"/>
  <c r="EX82" i="19"/>
  <c r="IH82" i="19"/>
  <c r="IH83" i="19"/>
  <c r="NF82" i="19"/>
  <c r="NF83" i="19"/>
  <c r="DG82" i="19"/>
  <c r="DG83" i="19"/>
  <c r="FS82" i="19"/>
  <c r="FS83" i="19"/>
  <c r="IE82" i="19"/>
  <c r="IE83" i="19"/>
  <c r="KQ82" i="19"/>
  <c r="KQ83" i="19"/>
  <c r="NC82" i="19"/>
  <c r="NC83" i="19"/>
  <c r="IZ82" i="19"/>
  <c r="IZ83" i="19"/>
  <c r="LL82" i="19"/>
  <c r="LL83" i="19"/>
  <c r="NX82" i="19"/>
  <c r="NX83" i="19"/>
  <c r="HR82" i="19"/>
  <c r="HR83" i="19"/>
  <c r="DI83" i="19"/>
  <c r="DI82" i="19"/>
  <c r="O82" i="19"/>
  <c r="O83" i="19"/>
  <c r="IS83" i="19"/>
  <c r="IS82" i="19"/>
  <c r="AY82" i="19"/>
  <c r="AY83" i="19"/>
  <c r="KW83" i="19"/>
  <c r="KW82" i="19"/>
  <c r="AT82" i="19"/>
  <c r="AT83" i="19"/>
  <c r="DU83" i="19"/>
  <c r="DU82" i="19"/>
  <c r="N82" i="19"/>
  <c r="N83" i="19"/>
  <c r="DF82" i="19"/>
  <c r="DF83" i="19"/>
  <c r="HQ83" i="19"/>
  <c r="HQ82" i="19"/>
  <c r="S82" i="19"/>
  <c r="S83" i="19"/>
  <c r="DN82" i="19"/>
  <c r="DN83" i="19"/>
  <c r="HX82" i="19"/>
  <c r="HX83" i="19"/>
  <c r="NZ82" i="19"/>
  <c r="NZ83" i="19"/>
  <c r="A20" i="19"/>
  <c r="A16" i="19"/>
  <c r="OB21" i="19"/>
  <c r="OB89" i="19"/>
  <c r="NF21" i="19"/>
  <c r="NF89" i="19"/>
  <c r="CD21" i="19"/>
  <c r="CD89" i="19"/>
  <c r="MP21" i="19"/>
  <c r="MP89" i="19"/>
  <c r="CT21" i="19"/>
  <c r="CT89" i="19"/>
  <c r="IK21" i="19"/>
  <c r="IK89" i="19"/>
  <c r="KZ21" i="19"/>
  <c r="KZ89" i="19"/>
  <c r="FD21" i="19"/>
  <c r="FD89" i="19"/>
  <c r="LZ21" i="19"/>
  <c r="LZ89" i="19"/>
  <c r="FI21" i="19"/>
  <c r="FI89" i="19"/>
  <c r="NK21" i="19"/>
  <c r="NK89" i="19"/>
  <c r="IM21" i="19"/>
  <c r="IM89" i="19"/>
  <c r="JF21" i="19"/>
  <c r="JF89" i="19"/>
  <c r="MK21" i="19"/>
  <c r="MK89" i="19"/>
  <c r="AF21" i="19"/>
  <c r="AF89" i="19"/>
  <c r="LG21" i="19"/>
  <c r="LG89" i="19"/>
  <c r="EI21" i="19"/>
  <c r="EI89" i="19"/>
  <c r="JV21" i="19"/>
  <c r="JV89" i="19"/>
  <c r="Z21" i="19"/>
  <c r="Z89" i="19"/>
  <c r="FQ21" i="19"/>
  <c r="FQ89" i="19"/>
  <c r="X21" i="19"/>
  <c r="X89" i="19"/>
  <c r="HO21" i="19"/>
  <c r="HO89" i="19"/>
  <c r="AE21" i="19"/>
  <c r="AE89" i="19"/>
  <c r="LI21" i="19"/>
  <c r="LI89" i="19"/>
  <c r="NO21" i="19"/>
  <c r="NO89" i="19"/>
  <c r="KT21" i="19"/>
  <c r="KT89" i="19"/>
  <c r="BP21" i="19"/>
  <c r="BP89" i="19"/>
  <c r="OL21" i="19"/>
  <c r="OL89" i="19"/>
  <c r="LE21" i="19"/>
  <c r="LE89" i="19"/>
  <c r="GZ21" i="19"/>
  <c r="GZ89" i="19"/>
  <c r="JO21" i="19"/>
  <c r="JO89" i="19"/>
  <c r="AY21" i="19"/>
  <c r="AY89" i="19"/>
  <c r="BN21" i="19"/>
  <c r="BN89" i="19"/>
  <c r="HE21" i="19"/>
  <c r="HE89" i="19"/>
  <c r="GB21" i="19"/>
  <c r="GB89" i="19"/>
  <c r="OE21" i="19"/>
  <c r="OE89" i="19"/>
  <c r="JN21" i="19"/>
  <c r="JN89" i="19"/>
  <c r="CW21" i="19"/>
  <c r="CW89" i="19"/>
  <c r="MU21" i="19"/>
  <c r="MU89" i="19"/>
  <c r="HK21" i="19"/>
  <c r="HK89" i="19"/>
  <c r="MX21" i="19"/>
  <c r="MX89" i="19"/>
  <c r="DB21" i="19"/>
  <c r="DB89" i="19"/>
  <c r="AC21" i="19"/>
  <c r="AC89" i="19"/>
  <c r="NC21" i="19"/>
  <c r="NC89" i="19"/>
  <c r="IA21" i="19"/>
  <c r="IA89" i="19"/>
  <c r="NN21" i="19"/>
  <c r="NN89" i="19"/>
  <c r="DR21" i="19"/>
  <c r="DR89" i="19"/>
  <c r="JI21" i="19"/>
  <c r="JI89" i="19"/>
  <c r="M21" i="19"/>
  <c r="M89" i="19"/>
  <c r="LX21" i="19"/>
  <c r="LX89" i="19"/>
  <c r="EM21" i="19"/>
  <c r="EM89" i="19"/>
  <c r="O21" i="19"/>
  <c r="O89" i="19"/>
  <c r="JZ21" i="19"/>
  <c r="JZ89" i="19"/>
  <c r="FB21" i="19"/>
  <c r="FB89" i="19"/>
  <c r="CP21" i="19"/>
  <c r="CP89" i="19"/>
  <c r="NE21" i="19"/>
  <c r="NE89" i="19"/>
  <c r="FU21" i="19"/>
  <c r="FU89" i="19"/>
  <c r="AW21" i="19"/>
  <c r="AW89" i="19"/>
  <c r="KJ21" i="19"/>
  <c r="KJ89" i="19"/>
  <c r="DL21" i="19"/>
  <c r="DL89" i="19"/>
  <c r="GQ21" i="19"/>
  <c r="GQ89" i="19"/>
  <c r="BS21" i="19"/>
  <c r="BS89" i="19"/>
  <c r="MD21" i="19"/>
  <c r="MD89" i="19"/>
  <c r="HF21" i="19"/>
  <c r="HF89" i="19"/>
  <c r="CH21" i="19"/>
  <c r="CH89" i="19"/>
  <c r="MW21" i="19"/>
  <c r="MW89" i="19"/>
  <c r="HY21" i="19"/>
  <c r="HY89" i="19"/>
  <c r="DA21" i="19"/>
  <c r="DA89" i="19"/>
  <c r="JD21" i="19"/>
  <c r="JD89" i="19"/>
  <c r="MB21" i="19"/>
  <c r="MB89" i="19"/>
  <c r="BL21" i="19"/>
  <c r="BL89" i="19"/>
  <c r="L21" i="19"/>
  <c r="L89" i="19"/>
  <c r="FP21" i="19"/>
  <c r="FP89" i="19"/>
  <c r="LD21" i="19"/>
  <c r="LD89" i="19"/>
  <c r="MI21" i="19"/>
  <c r="MI89" i="19"/>
  <c r="FG21" i="19"/>
  <c r="FG89" i="19"/>
  <c r="IH21" i="19"/>
  <c r="IH89" i="19"/>
  <c r="KG21" i="19"/>
  <c r="KG89" i="19"/>
  <c r="NL21" i="19"/>
  <c r="NL89" i="19"/>
  <c r="MY21" i="19"/>
  <c r="MY89" i="19"/>
  <c r="FV21" i="19"/>
  <c r="FV89" i="19"/>
  <c r="JL21" i="19"/>
  <c r="JL89" i="19"/>
  <c r="IS21" i="19"/>
  <c r="IS89" i="19"/>
  <c r="HH21" i="19"/>
  <c r="HH89" i="19"/>
  <c r="NW21" i="19"/>
  <c r="NW89" i="19"/>
  <c r="LK21" i="19"/>
  <c r="LK89" i="19"/>
  <c r="IY21" i="19"/>
  <c r="IY89" i="19"/>
  <c r="EQ21" i="19"/>
  <c r="EQ89" i="19"/>
  <c r="S21" i="19"/>
  <c r="S89" i="19"/>
  <c r="KD21" i="19"/>
  <c r="KD89" i="19"/>
  <c r="FF21" i="19"/>
  <c r="FF89" i="19"/>
  <c r="AH21" i="19"/>
  <c r="AH89" i="19"/>
  <c r="KW21" i="19"/>
  <c r="KW89" i="19"/>
  <c r="FY21" i="19"/>
  <c r="FY89" i="19"/>
  <c r="BA21" i="19"/>
  <c r="BA89" i="19"/>
  <c r="BD21" i="19"/>
  <c r="BD89" i="19"/>
  <c r="EB21" i="19"/>
  <c r="EB89" i="19"/>
  <c r="LS21" i="19"/>
  <c r="LS89" i="19"/>
  <c r="EA21" i="19"/>
  <c r="EA89" i="19"/>
  <c r="HB21" i="19"/>
  <c r="HB89" i="19"/>
  <c r="LM21" i="19"/>
  <c r="LM89" i="19"/>
  <c r="AK21" i="19"/>
  <c r="AK89" i="19"/>
  <c r="AV21" i="19"/>
  <c r="AV89" i="19"/>
  <c r="ME21" i="19"/>
  <c r="ME89" i="19"/>
  <c r="JS21" i="19"/>
  <c r="JS89" i="19"/>
  <c r="GE21" i="19"/>
  <c r="GE89" i="19"/>
  <c r="BG21" i="19"/>
  <c r="BG89" i="19"/>
  <c r="LR21" i="19"/>
  <c r="LR89" i="19"/>
  <c r="GT21" i="19"/>
  <c r="GT89" i="19"/>
  <c r="BV21" i="19"/>
  <c r="BV89" i="19"/>
  <c r="HM21" i="19"/>
  <c r="HM89" i="19"/>
  <c r="MF21" i="19"/>
  <c r="MF89" i="19"/>
  <c r="AJ21" i="19"/>
  <c r="AJ89" i="19"/>
  <c r="MM21" i="19"/>
  <c r="MM89" i="19"/>
  <c r="KA21" i="19"/>
  <c r="KA89" i="19"/>
  <c r="GU21" i="19"/>
  <c r="GU89" i="19"/>
  <c r="BW21" i="19"/>
  <c r="BW89" i="19"/>
  <c r="MH21" i="19"/>
  <c r="MH89" i="19"/>
  <c r="HJ21" i="19"/>
  <c r="HJ89" i="19"/>
  <c r="CL21" i="19"/>
  <c r="CL89" i="19"/>
  <c r="NA21" i="19"/>
  <c r="NA89" i="19"/>
  <c r="IC21" i="19"/>
  <c r="IC89" i="19"/>
  <c r="DE21" i="19"/>
  <c r="DE89" i="19"/>
  <c r="JT21" i="19"/>
  <c r="JT89" i="19"/>
  <c r="MR21" i="19"/>
  <c r="MR89" i="19"/>
  <c r="CR21" i="19"/>
  <c r="CR89" i="19"/>
  <c r="GI21" i="19"/>
  <c r="GI89" i="19"/>
  <c r="DW21" i="19"/>
  <c r="DW89" i="19"/>
  <c r="BK21" i="19"/>
  <c r="BK89" i="19"/>
  <c r="OH21" i="19"/>
  <c r="OH89" i="19"/>
  <c r="LV21" i="19"/>
  <c r="LV89" i="19"/>
  <c r="JJ21" i="19"/>
  <c r="JJ89" i="19"/>
  <c r="GX21" i="19"/>
  <c r="GX89" i="19"/>
  <c r="EL21" i="19"/>
  <c r="EL89" i="19"/>
  <c r="BZ21" i="19"/>
  <c r="BZ89" i="19"/>
  <c r="N21" i="19"/>
  <c r="N89" i="19"/>
  <c r="MO21" i="19"/>
  <c r="MO89" i="19"/>
  <c r="KC21" i="19"/>
  <c r="KC89" i="19"/>
  <c r="HQ21" i="19"/>
  <c r="HQ89" i="19"/>
  <c r="FE21" i="19"/>
  <c r="FE89" i="19"/>
  <c r="CS21" i="19"/>
  <c r="CS89" i="19"/>
  <c r="AG21" i="19"/>
  <c r="AG89" i="19"/>
  <c r="HX21" i="19"/>
  <c r="HX89" i="19"/>
  <c r="ND21" i="19"/>
  <c r="ND89" i="19"/>
  <c r="KV21" i="19"/>
  <c r="KV89" i="19"/>
  <c r="AZ21" i="19"/>
  <c r="AZ89" i="19"/>
  <c r="P21" i="19"/>
  <c r="P89" i="19"/>
  <c r="GA21" i="19"/>
  <c r="GA89" i="19"/>
  <c r="DO21" i="19"/>
  <c r="DO89" i="19"/>
  <c r="BC21" i="19"/>
  <c r="BC89" i="19"/>
  <c r="NZ21" i="19"/>
  <c r="NZ89" i="19"/>
  <c r="LN21" i="19"/>
  <c r="LN89" i="19"/>
  <c r="JB21" i="19"/>
  <c r="JB89" i="19"/>
  <c r="GP21" i="19"/>
  <c r="GP89" i="19"/>
  <c r="ED21" i="19"/>
  <c r="ED89" i="19"/>
  <c r="BR21" i="19"/>
  <c r="BR89" i="19"/>
  <c r="F21" i="19"/>
  <c r="F89" i="19"/>
  <c r="MG21" i="19"/>
  <c r="MG89" i="19"/>
  <c r="JU21" i="19"/>
  <c r="JU89" i="19"/>
  <c r="HI21" i="19"/>
  <c r="HI89" i="19"/>
  <c r="EW21" i="19"/>
  <c r="EW89" i="19"/>
  <c r="CK21" i="19"/>
  <c r="CK89" i="19"/>
  <c r="Y21" i="19"/>
  <c r="Y89" i="19"/>
  <c r="GR21" i="19"/>
  <c r="GR89" i="19"/>
  <c r="KB21" i="19"/>
  <c r="KB89" i="19"/>
  <c r="JP21" i="19"/>
  <c r="JP89" i="19"/>
  <c r="T21" i="19"/>
  <c r="T89" i="19"/>
  <c r="EJ21" i="19"/>
  <c r="EJ89" i="19"/>
  <c r="JH21" i="19"/>
  <c r="JH89" i="19"/>
  <c r="CN21" i="19"/>
  <c r="CN89" i="19"/>
  <c r="MJ21" i="19"/>
  <c r="MJ89" i="19"/>
  <c r="IB21" i="19"/>
  <c r="IB89" i="19"/>
  <c r="DT21" i="19"/>
  <c r="DT89" i="19"/>
  <c r="NP21" i="19"/>
  <c r="NP89" i="19"/>
  <c r="JG21" i="19"/>
  <c r="JG89" i="19"/>
  <c r="EC21" i="19"/>
  <c r="EC89" i="19"/>
  <c r="LL21" i="19"/>
  <c r="LL89" i="19"/>
  <c r="CU21" i="19"/>
  <c r="CU89" i="19"/>
  <c r="GO21" i="19"/>
  <c r="GO89" i="19"/>
  <c r="NQ21" i="19"/>
  <c r="NQ89" i="19"/>
  <c r="DU21" i="19"/>
  <c r="DU89" i="19"/>
  <c r="KF21" i="19"/>
  <c r="KF89" i="19"/>
  <c r="MQ21" i="19"/>
  <c r="MQ89" i="19"/>
  <c r="KE21" i="19"/>
  <c r="KE89" i="19"/>
  <c r="HC21" i="19"/>
  <c r="HC89" i="19"/>
  <c r="CE21" i="19"/>
  <c r="CE89" i="19"/>
  <c r="HR21" i="19"/>
  <c r="HR89" i="19"/>
  <c r="NI21" i="19"/>
  <c r="NI89" i="19"/>
  <c r="DM21" i="19"/>
  <c r="DM89" i="19"/>
  <c r="NX21" i="19"/>
  <c r="NX89" i="19"/>
  <c r="IQ21" i="19"/>
  <c r="IQ89" i="19"/>
  <c r="AX21" i="19"/>
  <c r="AX89" i="19"/>
  <c r="DH21" i="19"/>
  <c r="DH89" i="19"/>
  <c r="KY21" i="19"/>
  <c r="KY89" i="19"/>
  <c r="DS21" i="19"/>
  <c r="DS89" i="19"/>
  <c r="OD21" i="19"/>
  <c r="OD89" i="19"/>
  <c r="EH21" i="19"/>
  <c r="EH89" i="19"/>
  <c r="CO21" i="19"/>
  <c r="CO89" i="19"/>
  <c r="NS21" i="19"/>
  <c r="NS89" i="19"/>
  <c r="IU21" i="19"/>
  <c r="IU89" i="19"/>
  <c r="K21" i="19"/>
  <c r="K89" i="19"/>
  <c r="EX21" i="19"/>
  <c r="EX89" i="19"/>
  <c r="KO21" i="19"/>
  <c r="KO89" i="19"/>
  <c r="AS21" i="19"/>
  <c r="AS89" i="19"/>
  <c r="CV21" i="19"/>
  <c r="CV89" i="19"/>
  <c r="FC21" i="19"/>
  <c r="FC89" i="19"/>
  <c r="CQ21" i="19"/>
  <c r="CQ89" i="19"/>
  <c r="NB21" i="19"/>
  <c r="NB89" i="19"/>
  <c r="KP21" i="19"/>
  <c r="KP89" i="19"/>
  <c r="ID21" i="19"/>
  <c r="ID89" i="19"/>
  <c r="FR21" i="19"/>
  <c r="FR89" i="19"/>
  <c r="DF21" i="19"/>
  <c r="DF89" i="19"/>
  <c r="AT21" i="19"/>
  <c r="AT89" i="19"/>
  <c r="NU21" i="19"/>
  <c r="NU89" i="19"/>
  <c r="IW21" i="19"/>
  <c r="IW89" i="19"/>
  <c r="GK21" i="19"/>
  <c r="GK89" i="19"/>
  <c r="DY21" i="19"/>
  <c r="DY89" i="19"/>
  <c r="BM21" i="19"/>
  <c r="BM89" i="19"/>
  <c r="MV21" i="19"/>
  <c r="MV89" i="19"/>
  <c r="CZ21" i="19"/>
  <c r="CZ89" i="19"/>
  <c r="CB21" i="19"/>
  <c r="CB89" i="19"/>
  <c r="FX21" i="19"/>
  <c r="FX89" i="19"/>
  <c r="IF21" i="19"/>
  <c r="IF89" i="19"/>
  <c r="HG21" i="19"/>
  <c r="HG89" i="19"/>
  <c r="EU21" i="19"/>
  <c r="EU89" i="19"/>
  <c r="CI21" i="19"/>
  <c r="CI89" i="19"/>
  <c r="W21" i="19"/>
  <c r="W89" i="19"/>
  <c r="MT21" i="19"/>
  <c r="MT89" i="19"/>
  <c r="KH21" i="19"/>
  <c r="KH89" i="19"/>
  <c r="HV21" i="19"/>
  <c r="HV89" i="19"/>
  <c r="FJ21" i="19"/>
  <c r="FJ89" i="19"/>
  <c r="CX21" i="19"/>
  <c r="CX89" i="19"/>
  <c r="AL21" i="19"/>
  <c r="AL89" i="19"/>
  <c r="NM21" i="19"/>
  <c r="NM89" i="19"/>
  <c r="LA21" i="19"/>
  <c r="LA89" i="19"/>
  <c r="IO21" i="19"/>
  <c r="IO89" i="19"/>
  <c r="GC21" i="19"/>
  <c r="GC89" i="19"/>
  <c r="DQ21" i="19"/>
  <c r="DQ89" i="19"/>
  <c r="BE21" i="19"/>
  <c r="BE89" i="19"/>
  <c r="LP21" i="19"/>
  <c r="LP89" i="19"/>
  <c r="BT21" i="19"/>
  <c r="BT89" i="19"/>
  <c r="ON21" i="19"/>
  <c r="ON89" i="19"/>
  <c r="ER21" i="19"/>
  <c r="ER89" i="19"/>
  <c r="GJ21" i="19"/>
  <c r="GJ89" i="19"/>
  <c r="GV21" i="19"/>
  <c r="GV89" i="19"/>
  <c r="LT21" i="19"/>
  <c r="LT89" i="19"/>
  <c r="HL21" i="19"/>
  <c r="HL89" i="19"/>
  <c r="DD21" i="19"/>
  <c r="DD89" i="19"/>
  <c r="MZ21" i="19"/>
  <c r="MZ89" i="19"/>
  <c r="IR21" i="19"/>
  <c r="IR89" i="19"/>
  <c r="HS21" i="19"/>
  <c r="HS89" i="19"/>
  <c r="NY21" i="19"/>
  <c r="NY89" i="19"/>
  <c r="BQ21" i="19"/>
  <c r="BQ89" i="19"/>
  <c r="IN21" i="19"/>
  <c r="IN89" i="19"/>
  <c r="BI21" i="19"/>
  <c r="BI89" i="19"/>
  <c r="MA21" i="19"/>
  <c r="MA89" i="19"/>
  <c r="FW21" i="19"/>
  <c r="FW89" i="19"/>
  <c r="LJ21" i="19"/>
  <c r="LJ89" i="19"/>
  <c r="GL21" i="19"/>
  <c r="GL89" i="19"/>
  <c r="MC21" i="19"/>
  <c r="MC89" i="19"/>
  <c r="CG21" i="19"/>
  <c r="CG89" i="19"/>
  <c r="IZ21" i="19"/>
  <c r="IZ89" i="19"/>
  <c r="GM21" i="19"/>
  <c r="GM89" i="19"/>
  <c r="MS21" i="19"/>
  <c r="MS89" i="19"/>
  <c r="GN21" i="19"/>
  <c r="GN89" i="19"/>
  <c r="KI21" i="19"/>
  <c r="KI89" i="19"/>
  <c r="CM21" i="19"/>
  <c r="CM89" i="19"/>
  <c r="HZ21" i="19"/>
  <c r="HZ89" i="19"/>
  <c r="JY21" i="19"/>
  <c r="JY89" i="19"/>
  <c r="FH21" i="19"/>
  <c r="FH89" i="19"/>
  <c r="KQ21" i="19"/>
  <c r="KQ89" i="19"/>
  <c r="DC21" i="19"/>
  <c r="DC89" i="19"/>
  <c r="IP21" i="19"/>
  <c r="IP89" i="19"/>
  <c r="OG21" i="19"/>
  <c r="OG89" i="19"/>
  <c r="EK21" i="19"/>
  <c r="EK89" i="19"/>
  <c r="FT21" i="19"/>
  <c r="FT89" i="19"/>
  <c r="GY21" i="19"/>
  <c r="GY89" i="19"/>
  <c r="CA21" i="19"/>
  <c r="CA89" i="19"/>
  <c r="ML21" i="19"/>
  <c r="ML89" i="19"/>
  <c r="HN21" i="19"/>
  <c r="HN89" i="19"/>
  <c r="AD21" i="19"/>
  <c r="AD89" i="19"/>
  <c r="KS21" i="19"/>
  <c r="KS89" i="19"/>
  <c r="IG21" i="19"/>
  <c r="IG89" i="19"/>
  <c r="DI21" i="19"/>
  <c r="DI89" i="19"/>
  <c r="AN21" i="19"/>
  <c r="AN89" i="19"/>
  <c r="NH21" i="19"/>
  <c r="NH89" i="19"/>
  <c r="DX21" i="19"/>
  <c r="DX89" i="19"/>
  <c r="EE21" i="19"/>
  <c r="EE89" i="19"/>
  <c r="G21" i="19"/>
  <c r="G89" i="19"/>
  <c r="JR21" i="19"/>
  <c r="JR89" i="19"/>
  <c r="ET21" i="19"/>
  <c r="ET89" i="19"/>
  <c r="V21" i="19"/>
  <c r="V89" i="19"/>
  <c r="KK21" i="19"/>
  <c r="KK89" i="19"/>
  <c r="FM21" i="19"/>
  <c r="FM89" i="19"/>
  <c r="AO21" i="19"/>
  <c r="AO89" i="19"/>
  <c r="H21" i="19"/>
  <c r="H89" i="19"/>
  <c r="CF21" i="19"/>
  <c r="CF89" i="19"/>
  <c r="AB21" i="19"/>
  <c r="AB89" i="19"/>
  <c r="JX21" i="19"/>
  <c r="JX89" i="19"/>
  <c r="BH21" i="19"/>
  <c r="BH89" i="19"/>
  <c r="OM21" i="19"/>
  <c r="OM89" i="19"/>
  <c r="LC21" i="19"/>
  <c r="LC89" i="19"/>
  <c r="BO21" i="19"/>
  <c r="BO89" i="19"/>
  <c r="EP21" i="19"/>
  <c r="EP89" i="19"/>
  <c r="HU21" i="19"/>
  <c r="HU89" i="19"/>
  <c r="OJ21" i="19"/>
  <c r="OJ89" i="19"/>
  <c r="JW21" i="19"/>
  <c r="JW89" i="19"/>
  <c r="R21" i="19"/>
  <c r="R89" i="19"/>
  <c r="AP21" i="19"/>
  <c r="AP89" i="19"/>
  <c r="GG21" i="19"/>
  <c r="GG89" i="19"/>
  <c r="LH21" i="19"/>
  <c r="LH89" i="19"/>
  <c r="NG21" i="19"/>
  <c r="NG89" i="19"/>
  <c r="KU21" i="19"/>
  <c r="KU89" i="19"/>
  <c r="II21" i="19"/>
  <c r="II89" i="19"/>
  <c r="DK21" i="19"/>
  <c r="DK89" i="19"/>
  <c r="NV21" i="19"/>
  <c r="NV89" i="19"/>
  <c r="IX21" i="19"/>
  <c r="IX89" i="19"/>
  <c r="DZ21" i="19"/>
  <c r="DZ89" i="19"/>
  <c r="ON26" i="19"/>
  <c r="OJ26" i="19"/>
  <c r="OF26" i="19"/>
  <c r="OB26" i="19"/>
  <c r="NX26" i="19"/>
  <c r="NT26" i="19"/>
  <c r="NP26" i="19"/>
  <c r="NL26" i="19"/>
  <c r="NH26" i="19"/>
  <c r="ND26" i="19"/>
  <c r="MZ26" i="19"/>
  <c r="MV26" i="19"/>
  <c r="MR26" i="19"/>
  <c r="MN26" i="19"/>
  <c r="MJ26" i="19"/>
  <c r="MF26" i="19"/>
  <c r="MB26" i="19"/>
  <c r="LX26" i="19"/>
  <c r="LT26" i="19"/>
  <c r="LP26" i="19"/>
  <c r="LL26" i="19"/>
  <c r="LH26" i="19"/>
  <c r="LD26" i="19"/>
  <c r="KZ26" i="19"/>
  <c r="KV26" i="19"/>
  <c r="KR26" i="19"/>
  <c r="KN26" i="19"/>
  <c r="KJ26" i="19"/>
  <c r="KF26" i="19"/>
  <c r="KB26" i="19"/>
  <c r="JX26" i="19"/>
  <c r="JT26" i="19"/>
  <c r="JP26" i="19"/>
  <c r="JL26" i="19"/>
  <c r="JH26" i="19"/>
  <c r="JD26" i="19"/>
  <c r="IZ26" i="19"/>
  <c r="IV26" i="19"/>
  <c r="IR26" i="19"/>
  <c r="IN26" i="19"/>
  <c r="IJ26" i="19"/>
  <c r="IF26" i="19"/>
  <c r="IB26" i="19"/>
  <c r="HX26" i="19"/>
  <c r="HT26" i="19"/>
  <c r="HP26" i="19"/>
  <c r="HL26" i="19"/>
  <c r="HH26" i="19"/>
  <c r="HD26" i="19"/>
  <c r="GZ26" i="19"/>
  <c r="GV26" i="19"/>
  <c r="GR26" i="19"/>
  <c r="GN26" i="19"/>
  <c r="GJ26" i="19"/>
  <c r="GF26" i="19"/>
  <c r="GB26" i="19"/>
  <c r="FX26" i="19"/>
  <c r="OL26" i="19"/>
  <c r="OH26" i="19"/>
  <c r="OD26" i="19"/>
  <c r="NZ26" i="19"/>
  <c r="NV26" i="19"/>
  <c r="NR26" i="19"/>
  <c r="NN26" i="19"/>
  <c r="NJ26" i="19"/>
  <c r="NF26" i="19"/>
  <c r="NB26" i="19"/>
  <c r="MX26" i="19"/>
  <c r="MT26" i="19"/>
  <c r="MP26" i="19"/>
  <c r="ML26" i="19"/>
  <c r="MH26" i="19"/>
  <c r="MD26" i="19"/>
  <c r="LZ26" i="19"/>
  <c r="LV26" i="19"/>
  <c r="LR26" i="19"/>
  <c r="LN26" i="19"/>
  <c r="LJ26" i="19"/>
  <c r="LF26" i="19"/>
  <c r="LB26" i="19"/>
  <c r="KX26" i="19"/>
  <c r="KT26" i="19"/>
  <c r="KP26" i="19"/>
  <c r="KL26" i="19"/>
  <c r="KH26" i="19"/>
  <c r="KD26" i="19"/>
  <c r="JZ26" i="19"/>
  <c r="JV26" i="19"/>
  <c r="JR26" i="19"/>
  <c r="JN26" i="19"/>
  <c r="JJ26" i="19"/>
  <c r="JF26" i="19"/>
  <c r="JB26" i="19"/>
  <c r="IX26" i="19"/>
  <c r="IT26" i="19"/>
  <c r="IP26" i="19"/>
  <c r="IL26" i="19"/>
  <c r="IH26" i="19"/>
  <c r="ID26" i="19"/>
  <c r="HZ26" i="19"/>
  <c r="HV26" i="19"/>
  <c r="HR26" i="19"/>
  <c r="HN26" i="19"/>
  <c r="HJ26" i="19"/>
  <c r="HF26" i="19"/>
  <c r="HB26" i="19"/>
  <c r="GX26" i="19"/>
  <c r="GT26" i="19"/>
  <c r="GP26" i="19"/>
  <c r="GL26" i="19"/>
  <c r="GH26" i="19"/>
  <c r="GD26" i="19"/>
  <c r="FZ26" i="19"/>
  <c r="FV26" i="19"/>
  <c r="FR26" i="19"/>
  <c r="FN26" i="19"/>
  <c r="FJ26" i="19"/>
  <c r="FF26" i="19"/>
  <c r="OG26" i="19"/>
  <c r="NY26" i="19"/>
  <c r="NQ26" i="19"/>
  <c r="NI26" i="19"/>
  <c r="NA26" i="19"/>
  <c r="MS26" i="19"/>
  <c r="MK26" i="19"/>
  <c r="MC26" i="19"/>
  <c r="LU26" i="19"/>
  <c r="LM26" i="19"/>
  <c r="LE26" i="19"/>
  <c r="KW26" i="19"/>
  <c r="KO26" i="19"/>
  <c r="KG26" i="19"/>
  <c r="JY26" i="19"/>
  <c r="JQ26" i="19"/>
  <c r="JI26" i="19"/>
  <c r="JA26" i="19"/>
  <c r="IS26" i="19"/>
  <c r="IK26" i="19"/>
  <c r="IC26" i="19"/>
  <c r="HU26" i="19"/>
  <c r="HM26" i="19"/>
  <c r="HE26" i="19"/>
  <c r="GW26" i="19"/>
  <c r="GO26" i="19"/>
  <c r="GG26" i="19"/>
  <c r="FY26" i="19"/>
  <c r="FS26" i="19"/>
  <c r="FM26" i="19"/>
  <c r="FH26" i="19"/>
  <c r="FC26" i="19"/>
  <c r="EY26" i="19"/>
  <c r="EU26" i="19"/>
  <c r="EQ26" i="19"/>
  <c r="EM26" i="19"/>
  <c r="EI26" i="19"/>
  <c r="EE26" i="19"/>
  <c r="EA26" i="19"/>
  <c r="DW26" i="19"/>
  <c r="DS26" i="19"/>
  <c r="DO26" i="19"/>
  <c r="DK26" i="19"/>
  <c r="DG26" i="19"/>
  <c r="DC26" i="19"/>
  <c r="CY26" i="19"/>
  <c r="CU26" i="19"/>
  <c r="CQ26" i="19"/>
  <c r="CM26" i="19"/>
  <c r="CI26" i="19"/>
  <c r="CE26" i="19"/>
  <c r="CA26" i="19"/>
  <c r="BW26" i="19"/>
  <c r="BS26" i="19"/>
  <c r="BO26" i="19"/>
  <c r="BK26" i="19"/>
  <c r="BG26" i="19"/>
  <c r="BC26" i="19"/>
  <c r="AY26" i="19"/>
  <c r="AU26" i="19"/>
  <c r="AQ26" i="19"/>
  <c r="AM26" i="19"/>
  <c r="AI26" i="19"/>
  <c r="AE26" i="19"/>
  <c r="AA26" i="19"/>
  <c r="W26" i="19"/>
  <c r="S26" i="19"/>
  <c r="O26" i="19"/>
  <c r="K26" i="19"/>
  <c r="G26" i="19"/>
  <c r="OM26" i="19"/>
  <c r="OE26" i="19"/>
  <c r="NW26" i="19"/>
  <c r="NO26" i="19"/>
  <c r="NG26" i="19"/>
  <c r="MY26" i="19"/>
  <c r="MQ26" i="19"/>
  <c r="MI26" i="19"/>
  <c r="MA26" i="19"/>
  <c r="LS26" i="19"/>
  <c r="LK26" i="19"/>
  <c r="LC26" i="19"/>
  <c r="KU26" i="19"/>
  <c r="KM26" i="19"/>
  <c r="KE26" i="19"/>
  <c r="JW26" i="19"/>
  <c r="JO26" i="19"/>
  <c r="JG26" i="19"/>
  <c r="IY26" i="19"/>
  <c r="IQ26" i="19"/>
  <c r="II26" i="19"/>
  <c r="IA26" i="19"/>
  <c r="HS26" i="19"/>
  <c r="HK26" i="19"/>
  <c r="HC26" i="19"/>
  <c r="GU26" i="19"/>
  <c r="GM26" i="19"/>
  <c r="GE26" i="19"/>
  <c r="FW26" i="19"/>
  <c r="FQ26" i="19"/>
  <c r="FL26" i="19"/>
  <c r="FG26" i="19"/>
  <c r="FB26" i="19"/>
  <c r="EX26" i="19"/>
  <c r="ET26" i="19"/>
  <c r="EP26" i="19"/>
  <c r="EL26" i="19"/>
  <c r="EH26" i="19"/>
  <c r="ED26" i="19"/>
  <c r="DZ26" i="19"/>
  <c r="DV26" i="19"/>
  <c r="DR26" i="19"/>
  <c r="DN26" i="19"/>
  <c r="DJ26" i="19"/>
  <c r="DF26" i="19"/>
  <c r="DB26" i="19"/>
  <c r="CX26" i="19"/>
  <c r="CT26" i="19"/>
  <c r="CP26" i="19"/>
  <c r="CL26" i="19"/>
  <c r="CH26" i="19"/>
  <c r="CD26" i="19"/>
  <c r="BZ26" i="19"/>
  <c r="BV26" i="19"/>
  <c r="BR26" i="19"/>
  <c r="BN26" i="19"/>
  <c r="BJ26" i="19"/>
  <c r="BF26" i="19"/>
  <c r="BB26" i="19"/>
  <c r="AX26" i="19"/>
  <c r="AT26" i="19"/>
  <c r="AP26" i="19"/>
  <c r="AL26" i="19"/>
  <c r="AH26" i="19"/>
  <c r="AD26" i="19"/>
  <c r="Z26" i="19"/>
  <c r="V26" i="19"/>
  <c r="R26" i="19"/>
  <c r="N26" i="19"/>
  <c r="J26" i="19"/>
  <c r="F26" i="19"/>
  <c r="OK26" i="19"/>
  <c r="OC26" i="19"/>
  <c r="NU26" i="19"/>
  <c r="NM26" i="19"/>
  <c r="NE26" i="19"/>
  <c r="MW26" i="19"/>
  <c r="MO26" i="19"/>
  <c r="MG26" i="19"/>
  <c r="LY26" i="19"/>
  <c r="LQ26" i="19"/>
  <c r="LI26" i="19"/>
  <c r="LA26" i="19"/>
  <c r="KS26" i="19"/>
  <c r="KK26" i="19"/>
  <c r="KC26" i="19"/>
  <c r="JU26" i="19"/>
  <c r="JM26" i="19"/>
  <c r="JE26" i="19"/>
  <c r="IW26" i="19"/>
  <c r="IO26" i="19"/>
  <c r="IG26" i="19"/>
  <c r="HY26" i="19"/>
  <c r="HQ26" i="19"/>
  <c r="HI26" i="19"/>
  <c r="HA26" i="19"/>
  <c r="GS26" i="19"/>
  <c r="GK26" i="19"/>
  <c r="GC26" i="19"/>
  <c r="FU26" i="19"/>
  <c r="FP26" i="19"/>
  <c r="FK26" i="19"/>
  <c r="FE26" i="19"/>
  <c r="FA26" i="19"/>
  <c r="EW26" i="19"/>
  <c r="ES26" i="19"/>
  <c r="EO26" i="19"/>
  <c r="EK26" i="19"/>
  <c r="EG26" i="19"/>
  <c r="EC26" i="19"/>
  <c r="DY26" i="19"/>
  <c r="DU26" i="19"/>
  <c r="DQ26" i="19"/>
  <c r="DM26" i="19"/>
  <c r="DI26" i="19"/>
  <c r="DE26" i="19"/>
  <c r="DA26" i="19"/>
  <c r="CW26" i="19"/>
  <c r="CS26" i="19"/>
  <c r="CO26" i="19"/>
  <c r="CK26" i="19"/>
  <c r="CG26" i="19"/>
  <c r="CC26" i="19"/>
  <c r="BY26" i="19"/>
  <c r="BU26" i="19"/>
  <c r="BQ26" i="19"/>
  <c r="BM26" i="19"/>
  <c r="BI26" i="19"/>
  <c r="BE26" i="19"/>
  <c r="BA26" i="19"/>
  <c r="AW26" i="19"/>
  <c r="AS26" i="19"/>
  <c r="AO26" i="19"/>
  <c r="AK26" i="19"/>
  <c r="AG26" i="19"/>
  <c r="AC26" i="19"/>
  <c r="Y26" i="19"/>
  <c r="U26" i="19"/>
  <c r="Q26" i="19"/>
  <c r="M26" i="19"/>
  <c r="I26" i="19"/>
  <c r="E26" i="19"/>
  <c r="NK26" i="19"/>
  <c r="ME26" i="19"/>
  <c r="KY26" i="19"/>
  <c r="JS26" i="19"/>
  <c r="IM26" i="19"/>
  <c r="HG26" i="19"/>
  <c r="GA26" i="19"/>
  <c r="FD26" i="19"/>
  <c r="EN26" i="19"/>
  <c r="DX26" i="19"/>
  <c r="DH26" i="19"/>
  <c r="CR26" i="19"/>
  <c r="CB26" i="19"/>
  <c r="BL26" i="19"/>
  <c r="AV26" i="19"/>
  <c r="AF26" i="19"/>
  <c r="P26" i="19"/>
  <c r="OI26" i="19"/>
  <c r="NC26" i="19"/>
  <c r="LW26" i="19"/>
  <c r="KQ26" i="19"/>
  <c r="JK26" i="19"/>
  <c r="IE26" i="19"/>
  <c r="GY26" i="19"/>
  <c r="FT26" i="19"/>
  <c r="EZ26" i="19"/>
  <c r="EJ26" i="19"/>
  <c r="DT26" i="19"/>
  <c r="DD26" i="19"/>
  <c r="CN26" i="19"/>
  <c r="BX26" i="19"/>
  <c r="BH26" i="19"/>
  <c r="AR26" i="19"/>
  <c r="AB26" i="19"/>
  <c r="L26" i="19"/>
  <c r="OA26" i="19"/>
  <c r="MU26" i="19"/>
  <c r="LO26" i="19"/>
  <c r="KI26" i="19"/>
  <c r="JC26" i="19"/>
  <c r="HW26" i="19"/>
  <c r="GQ26" i="19"/>
  <c r="FO26" i="19"/>
  <c r="EV26" i="19"/>
  <c r="EF26" i="19"/>
  <c r="DP26" i="19"/>
  <c r="CZ26" i="19"/>
  <c r="CJ26" i="19"/>
  <c r="BT26" i="19"/>
  <c r="BD26" i="19"/>
  <c r="AN26" i="19"/>
  <c r="X26" i="19"/>
  <c r="H26" i="19"/>
  <c r="NS26" i="19"/>
  <c r="IU26" i="19"/>
  <c r="ER26" i="19"/>
  <c r="CF26" i="19"/>
  <c r="T26" i="19"/>
  <c r="CV26" i="19"/>
  <c r="MM26" i="19"/>
  <c r="HO26" i="19"/>
  <c r="EB26" i="19"/>
  <c r="BP26" i="19"/>
  <c r="FI26" i="19"/>
  <c r="AJ26" i="19"/>
  <c r="LG26" i="19"/>
  <c r="GI26" i="19"/>
  <c r="DL26" i="19"/>
  <c r="AZ26" i="19"/>
  <c r="KA26" i="19"/>
  <c r="E21" i="19"/>
  <c r="OD22" i="19"/>
  <c r="OD91" i="19" s="1"/>
  <c r="NN22" i="19"/>
  <c r="NN91" i="19" s="1"/>
  <c r="MX22" i="19"/>
  <c r="MX91" i="19" s="1"/>
  <c r="MH22" i="19"/>
  <c r="MH91" i="19" s="1"/>
  <c r="LR22" i="19"/>
  <c r="LR91" i="19" s="1"/>
  <c r="LB22" i="19"/>
  <c r="LB91" i="19" s="1"/>
  <c r="KL22" i="19"/>
  <c r="KL91" i="19" s="1"/>
  <c r="JV22" i="19"/>
  <c r="JV91" i="19" s="1"/>
  <c r="OK22" i="19"/>
  <c r="OK91" i="19" s="1"/>
  <c r="NU22" i="19"/>
  <c r="NU91" i="19" s="1"/>
  <c r="NE22" i="19"/>
  <c r="NE91" i="19" s="1"/>
  <c r="MO22" i="19"/>
  <c r="MO91" i="19" s="1"/>
  <c r="LY22" i="19"/>
  <c r="LY91" i="19" s="1"/>
  <c r="LI22" i="19"/>
  <c r="LI91" i="19" s="1"/>
  <c r="KS22" i="19"/>
  <c r="KS91" i="19" s="1"/>
  <c r="KC22" i="19"/>
  <c r="KC91" i="19" s="1"/>
  <c r="JM22" i="19"/>
  <c r="JM91" i="19" s="1"/>
  <c r="IW22" i="19"/>
  <c r="IW91" i="19" s="1"/>
  <c r="OF22" i="19"/>
  <c r="OF91" i="19" s="1"/>
  <c r="NP22" i="19"/>
  <c r="NP91" i="19" s="1"/>
  <c r="MZ22" i="19"/>
  <c r="MZ91" i="19" s="1"/>
  <c r="MJ22" i="19"/>
  <c r="MJ91" i="19" s="1"/>
  <c r="LT22" i="19"/>
  <c r="LT91" i="19" s="1"/>
  <c r="LD22" i="19"/>
  <c r="LD91" i="19" s="1"/>
  <c r="KN22" i="19"/>
  <c r="KN91" i="19" s="1"/>
  <c r="JX22" i="19"/>
  <c r="JX91" i="19" s="1"/>
  <c r="JH22" i="19"/>
  <c r="JH91" i="19" s="1"/>
  <c r="IR22" i="19"/>
  <c r="IR91" i="19" s="1"/>
  <c r="MU22" i="19"/>
  <c r="MU91" i="19" s="1"/>
  <c r="KI22" i="19"/>
  <c r="KI91" i="19" s="1"/>
  <c r="IP22" i="19"/>
  <c r="IP91" i="19" s="1"/>
  <c r="HY22" i="19"/>
  <c r="HY91" i="19" s="1"/>
  <c r="HI22" i="19"/>
  <c r="HI91" i="19" s="1"/>
  <c r="GS22" i="19"/>
  <c r="GS91" i="19" s="1"/>
  <c r="GC22" i="19"/>
  <c r="GC91" i="19" s="1"/>
  <c r="FM22" i="19"/>
  <c r="FM91" i="19" s="1"/>
  <c r="EW22" i="19"/>
  <c r="EW91" i="19" s="1"/>
  <c r="EG22" i="19"/>
  <c r="EG91" i="19" s="1"/>
  <c r="DQ22" i="19"/>
  <c r="DQ91" i="19" s="1"/>
  <c r="DA22" i="19"/>
  <c r="DA91" i="19" s="1"/>
  <c r="CK22" i="19"/>
  <c r="CK91" i="19" s="1"/>
  <c r="BU22" i="19"/>
  <c r="BU91" i="19" s="1"/>
  <c r="BE22" i="19"/>
  <c r="BE91" i="19" s="1"/>
  <c r="AO22" i="19"/>
  <c r="AO91" i="19" s="1"/>
  <c r="Y22" i="19"/>
  <c r="Y91" i="19" s="1"/>
  <c r="I22" i="19"/>
  <c r="I91" i="19" s="1"/>
  <c r="MQ22" i="19"/>
  <c r="MQ91" i="19" s="1"/>
  <c r="KE22" i="19"/>
  <c r="KE91" i="19" s="1"/>
  <c r="IO22" i="19"/>
  <c r="IO91" i="19" s="1"/>
  <c r="HX22" i="19"/>
  <c r="HX91" i="19" s="1"/>
  <c r="HH22" i="19"/>
  <c r="HH91" i="19" s="1"/>
  <c r="GR22" i="19"/>
  <c r="GR91" i="19" s="1"/>
  <c r="GB22" i="19"/>
  <c r="GB91" i="19" s="1"/>
  <c r="FL22" i="19"/>
  <c r="FL91" i="19" s="1"/>
  <c r="EV22" i="19"/>
  <c r="EV91" i="19" s="1"/>
  <c r="EF22" i="19"/>
  <c r="EF91" i="19" s="1"/>
  <c r="DP22" i="19"/>
  <c r="DP91" i="19" s="1"/>
  <c r="CZ22" i="19"/>
  <c r="CZ91" i="19" s="1"/>
  <c r="CJ22" i="19"/>
  <c r="CJ91" i="19" s="1"/>
  <c r="BT22" i="19"/>
  <c r="BT91" i="19" s="1"/>
  <c r="BD22" i="19"/>
  <c r="BD91" i="19" s="1"/>
  <c r="AN22" i="19"/>
  <c r="AN91" i="19" s="1"/>
  <c r="X22" i="19"/>
  <c r="X91" i="19" s="1"/>
  <c r="H22" i="19"/>
  <c r="H91" i="19" s="1"/>
  <c r="MM22" i="19"/>
  <c r="MM91" i="19" s="1"/>
  <c r="KA22" i="19"/>
  <c r="KA91" i="19" s="1"/>
  <c r="IM22" i="19"/>
  <c r="IM91" i="19" s="1"/>
  <c r="HW22" i="19"/>
  <c r="HW91" i="19" s="1"/>
  <c r="HG22" i="19"/>
  <c r="HG91" i="19" s="1"/>
  <c r="GQ22" i="19"/>
  <c r="GQ91" i="19" s="1"/>
  <c r="GA22" i="19"/>
  <c r="GA91" i="19" s="1"/>
  <c r="FK22" i="19"/>
  <c r="FK91" i="19" s="1"/>
  <c r="EU22" i="19"/>
  <c r="EU91" i="19" s="1"/>
  <c r="EE22" i="19"/>
  <c r="EE91" i="19" s="1"/>
  <c r="DO22" i="19"/>
  <c r="DO91" i="19" s="1"/>
  <c r="CY22" i="19"/>
  <c r="CY91" i="19" s="1"/>
  <c r="CI22" i="19"/>
  <c r="CI91" i="19" s="1"/>
  <c r="BS22" i="19"/>
  <c r="BS91" i="19" s="1"/>
  <c r="BC22" i="19"/>
  <c r="BC91" i="19" s="1"/>
  <c r="AM22" i="19"/>
  <c r="AM91" i="19" s="1"/>
  <c r="OL22" i="19"/>
  <c r="OL91" i="19" s="1"/>
  <c r="NR22" i="19"/>
  <c r="NR91" i="19" s="1"/>
  <c r="MT22" i="19"/>
  <c r="MT91" i="19" s="1"/>
  <c r="LZ22" i="19"/>
  <c r="LZ91" i="19" s="1"/>
  <c r="LF22" i="19"/>
  <c r="LF91" i="19" s="1"/>
  <c r="KH22" i="19"/>
  <c r="KH91" i="19" s="1"/>
  <c r="JN22" i="19"/>
  <c r="JN91" i="19" s="1"/>
  <c r="NY22" i="19"/>
  <c r="NY91" i="19" s="1"/>
  <c r="NA22" i="19"/>
  <c r="NA91" i="19" s="1"/>
  <c r="MG22" i="19"/>
  <c r="MG91" i="19" s="1"/>
  <c r="LM22" i="19"/>
  <c r="LM91" i="19" s="1"/>
  <c r="KO22" i="19"/>
  <c r="KO91" i="19" s="1"/>
  <c r="JU22" i="19"/>
  <c r="JU91" i="19" s="1"/>
  <c r="JA22" i="19"/>
  <c r="JA91" i="19" s="1"/>
  <c r="OB22" i="19"/>
  <c r="OB91" i="19" s="1"/>
  <c r="NH22" i="19"/>
  <c r="NH91" i="19" s="1"/>
  <c r="MN22" i="19"/>
  <c r="MN91" i="19" s="1"/>
  <c r="LP22" i="19"/>
  <c r="LP91" i="19" s="1"/>
  <c r="KV22" i="19"/>
  <c r="KV91" i="19" s="1"/>
  <c r="KB22" i="19"/>
  <c r="KB91" i="19" s="1"/>
  <c r="JD22" i="19"/>
  <c r="JD91" i="19" s="1"/>
  <c r="OA22" i="19"/>
  <c r="OA91" i="19" s="1"/>
  <c r="KY22" i="19"/>
  <c r="KY91" i="19" s="1"/>
  <c r="IK22" i="19"/>
  <c r="IK91" i="19" s="1"/>
  <c r="HQ22" i="19"/>
  <c r="HQ91" i="19" s="1"/>
  <c r="GW22" i="19"/>
  <c r="GW91" i="19" s="1"/>
  <c r="FY22" i="19"/>
  <c r="FY91" i="19" s="1"/>
  <c r="FE22" i="19"/>
  <c r="FE91" i="19" s="1"/>
  <c r="EK22" i="19"/>
  <c r="EK91" i="19" s="1"/>
  <c r="DM22" i="19"/>
  <c r="DM91" i="19" s="1"/>
  <c r="CS22" i="19"/>
  <c r="CS91" i="19" s="1"/>
  <c r="BY22" i="19"/>
  <c r="BY91" i="19" s="1"/>
  <c r="BA22" i="19"/>
  <c r="BA91" i="19" s="1"/>
  <c r="AG22" i="19"/>
  <c r="AG91" i="19" s="1"/>
  <c r="M22" i="19"/>
  <c r="M91" i="19" s="1"/>
  <c r="MA22" i="19"/>
  <c r="MA91" i="19" s="1"/>
  <c r="JC22" i="19"/>
  <c r="JC91" i="19" s="1"/>
  <c r="IB22" i="19"/>
  <c r="IB91" i="19" s="1"/>
  <c r="HD22" i="19"/>
  <c r="HD91" i="19" s="1"/>
  <c r="GJ22" i="19"/>
  <c r="GJ91" i="19" s="1"/>
  <c r="FP22" i="19"/>
  <c r="FP91" i="19" s="1"/>
  <c r="ER22" i="19"/>
  <c r="ER91" i="19" s="1"/>
  <c r="DX22" i="19"/>
  <c r="DX91" i="19" s="1"/>
  <c r="DD22" i="19"/>
  <c r="DD91" i="19" s="1"/>
  <c r="CF22" i="19"/>
  <c r="CF91" i="19" s="1"/>
  <c r="BL22" i="19"/>
  <c r="BL91" i="19" s="1"/>
  <c r="AR22" i="19"/>
  <c r="AR91" i="19" s="1"/>
  <c r="T22" i="19"/>
  <c r="T91" i="19" s="1"/>
  <c r="NS22" i="19"/>
  <c r="NS91" i="19" s="1"/>
  <c r="KQ22" i="19"/>
  <c r="KQ91" i="19" s="1"/>
  <c r="II22" i="19"/>
  <c r="II91" i="19" s="1"/>
  <c r="HO22" i="19"/>
  <c r="HO91" i="19" s="1"/>
  <c r="GU22" i="19"/>
  <c r="GU91" i="19" s="1"/>
  <c r="FW22" i="19"/>
  <c r="FW91" i="19" s="1"/>
  <c r="FC22" i="19"/>
  <c r="FC91" i="19" s="1"/>
  <c r="EI22" i="19"/>
  <c r="EI91" i="19" s="1"/>
  <c r="DK22" i="19"/>
  <c r="DK91" i="19" s="1"/>
  <c r="CQ22" i="19"/>
  <c r="CQ91" i="19" s="1"/>
  <c r="BW22" i="19"/>
  <c r="BW91" i="19" s="1"/>
  <c r="AY22" i="19"/>
  <c r="AY91" i="19" s="1"/>
  <c r="AE22" i="19"/>
  <c r="AE91" i="19" s="1"/>
  <c r="O22" i="19"/>
  <c r="O91" i="19" s="1"/>
  <c r="LC22" i="19"/>
  <c r="LC91" i="19" s="1"/>
  <c r="GX22" i="19"/>
  <c r="GX91" i="19" s="1"/>
  <c r="EL22" i="19"/>
  <c r="EL91" i="19" s="1"/>
  <c r="BZ22" i="19"/>
  <c r="BZ91" i="19" s="1"/>
  <c r="N22" i="19"/>
  <c r="N91" i="19" s="1"/>
  <c r="HZ22" i="19"/>
  <c r="HZ91" i="19" s="1"/>
  <c r="FN22" i="19"/>
  <c r="FN91" i="19" s="1"/>
  <c r="DB22" i="19"/>
  <c r="DB91" i="19" s="1"/>
  <c r="AP22" i="19"/>
  <c r="AP91" i="19" s="1"/>
  <c r="GL22" i="19"/>
  <c r="GL91" i="19" s="1"/>
  <c r="JW22" i="19"/>
  <c r="JW91" i="19" s="1"/>
  <c r="GP22" i="19"/>
  <c r="GP91" i="19" s="1"/>
  <c r="ED22" i="19"/>
  <c r="ED91" i="19" s="1"/>
  <c r="BR22" i="19"/>
  <c r="BR91" i="19" s="1"/>
  <c r="F22" i="19"/>
  <c r="IH22" i="19"/>
  <c r="IH91" i="19" s="1"/>
  <c r="DJ22" i="19"/>
  <c r="DJ91" i="19" s="1"/>
  <c r="CT22" i="19"/>
  <c r="CT91" i="19" s="1"/>
  <c r="OH22" i="19"/>
  <c r="OH91" i="19" s="1"/>
  <c r="MP22" i="19"/>
  <c r="MP91" i="19" s="1"/>
  <c r="LV22" i="19"/>
  <c r="LV91" i="19" s="1"/>
  <c r="KX22" i="19"/>
  <c r="KX91" i="19" s="1"/>
  <c r="JJ22" i="19"/>
  <c r="JJ91" i="19" s="1"/>
  <c r="NQ22" i="19"/>
  <c r="NQ91" i="19" s="1"/>
  <c r="MC22" i="19"/>
  <c r="MC91" i="19" s="1"/>
  <c r="LE22" i="19"/>
  <c r="LE91" i="19" s="1"/>
  <c r="KK22" i="19"/>
  <c r="KK91" i="19" s="1"/>
  <c r="IS22" i="19"/>
  <c r="IS91" i="19" s="1"/>
  <c r="NX22" i="19"/>
  <c r="NX91" i="19" s="1"/>
  <c r="MF22" i="19"/>
  <c r="MF91" i="19" s="1"/>
  <c r="LL22" i="19"/>
  <c r="LL91" i="19" s="1"/>
  <c r="JT22" i="19"/>
  <c r="JT91" i="19" s="1"/>
  <c r="IZ22" i="19"/>
  <c r="IZ91" i="19" s="1"/>
  <c r="NK22" i="19"/>
  <c r="NK91" i="19" s="1"/>
  <c r="IG22" i="19"/>
  <c r="IG91" i="19" s="1"/>
  <c r="HM22" i="19"/>
  <c r="HM91" i="19" s="1"/>
  <c r="FU22" i="19"/>
  <c r="FU91" i="19" s="1"/>
  <c r="FA22" i="19"/>
  <c r="FA91" i="19" s="1"/>
  <c r="EC22" i="19"/>
  <c r="EC91" i="19" s="1"/>
  <c r="CO22" i="19"/>
  <c r="CO91" i="19" s="1"/>
  <c r="BQ22" i="19"/>
  <c r="BQ91" i="19" s="1"/>
  <c r="AC22" i="19"/>
  <c r="AC91" i="19" s="1"/>
  <c r="OM22" i="19"/>
  <c r="OM91" i="19" s="1"/>
  <c r="LK22" i="19"/>
  <c r="LK91" i="19" s="1"/>
  <c r="HT22" i="19"/>
  <c r="HT91" i="19" s="1"/>
  <c r="GF22" i="19"/>
  <c r="GF91" i="19" s="1"/>
  <c r="FH22" i="19"/>
  <c r="FH91" i="19" s="1"/>
  <c r="DT22" i="19"/>
  <c r="DT91" i="19" s="1"/>
  <c r="CV22" i="19"/>
  <c r="CV91" i="19" s="1"/>
  <c r="BH22" i="19"/>
  <c r="BH91" i="19" s="1"/>
  <c r="P22" i="19"/>
  <c r="P91" i="19" s="1"/>
  <c r="NC22" i="19"/>
  <c r="NC91" i="19" s="1"/>
  <c r="IE22" i="19"/>
  <c r="IE91" i="19" s="1"/>
  <c r="HK22" i="19"/>
  <c r="HK91" i="19" s="1"/>
  <c r="FS22" i="19"/>
  <c r="FS91" i="19" s="1"/>
  <c r="EY22" i="19"/>
  <c r="EY91" i="19" s="1"/>
  <c r="DG22" i="19"/>
  <c r="DG91" i="19" s="1"/>
  <c r="CM22" i="19"/>
  <c r="CM91" i="19" s="1"/>
  <c r="AU22" i="19"/>
  <c r="AU91" i="19" s="1"/>
  <c r="AA22" i="19"/>
  <c r="AA91" i="19" s="1"/>
  <c r="IY22" i="19"/>
  <c r="IY91" i="19" s="1"/>
  <c r="GH22" i="19"/>
  <c r="GH91" i="19" s="1"/>
  <c r="BJ22" i="19"/>
  <c r="BJ91" i="19" s="1"/>
  <c r="HJ22" i="19"/>
  <c r="HJ91" i="19" s="1"/>
  <c r="EX22" i="19"/>
  <c r="EX91" i="19" s="1"/>
  <c r="CL22" i="19"/>
  <c r="CL91" i="19" s="1"/>
  <c r="FF22" i="19"/>
  <c r="FF91" i="19" s="1"/>
  <c r="IL22" i="19"/>
  <c r="IL91" i="19" s="1"/>
  <c r="DN22" i="19"/>
  <c r="DN91" i="19" s="1"/>
  <c r="BB22" i="19"/>
  <c r="BB91" i="19" s="1"/>
  <c r="HB22" i="19"/>
  <c r="HB91" i="19" s="1"/>
  <c r="AX22" i="19"/>
  <c r="AX91" i="19" s="1"/>
  <c r="E22" i="19"/>
  <c r="MD22" i="19"/>
  <c r="MD91" i="19" s="1"/>
  <c r="JR22" i="19"/>
  <c r="JR91" i="19" s="1"/>
  <c r="NI22" i="19"/>
  <c r="NI91" i="19" s="1"/>
  <c r="LQ22" i="19"/>
  <c r="LQ91" i="19" s="1"/>
  <c r="JE22" i="19"/>
  <c r="JE91" i="19" s="1"/>
  <c r="NL22" i="19"/>
  <c r="NL91" i="19" s="1"/>
  <c r="KZ22" i="19"/>
  <c r="KZ91" i="19" s="1"/>
  <c r="JL22" i="19"/>
  <c r="JL91" i="19" s="1"/>
  <c r="LO22" i="19"/>
  <c r="LO91" i="19" s="1"/>
  <c r="HA22" i="19"/>
  <c r="HA91" i="19" s="1"/>
  <c r="FI22" i="19"/>
  <c r="FI91" i="19" s="1"/>
  <c r="CW22" i="19"/>
  <c r="CW91" i="19" s="1"/>
  <c r="BI22" i="19"/>
  <c r="BI91" i="19" s="1"/>
  <c r="Q22" i="19"/>
  <c r="Q91" i="19" s="1"/>
  <c r="IF22" i="19"/>
  <c r="IF91" i="19" s="1"/>
  <c r="GN22" i="19"/>
  <c r="GN91" i="19" s="1"/>
  <c r="EZ22" i="19"/>
  <c r="EZ91" i="19" s="1"/>
  <c r="CN22" i="19"/>
  <c r="CN91" i="19" s="1"/>
  <c r="AV22" i="19"/>
  <c r="AV91" i="19" s="1"/>
  <c r="OI22" i="19"/>
  <c r="OI91" i="19" s="1"/>
  <c r="HS22" i="19"/>
  <c r="HS91" i="19" s="1"/>
  <c r="GE22" i="19"/>
  <c r="GE91" i="19" s="1"/>
  <c r="EM22" i="19"/>
  <c r="EM91" i="19" s="1"/>
  <c r="CA22" i="19"/>
  <c r="CA91" i="19" s="1"/>
  <c r="S22" i="19"/>
  <c r="S91" i="19" s="1"/>
  <c r="HN22" i="19"/>
  <c r="HN91" i="19" s="1"/>
  <c r="AD22" i="19"/>
  <c r="AD91" i="19" s="1"/>
  <c r="GD22" i="19"/>
  <c r="GD91" i="19" s="1"/>
  <c r="HR22" i="19"/>
  <c r="HR91" i="19" s="1"/>
  <c r="HF22" i="19"/>
  <c r="HF91" i="19" s="1"/>
  <c r="V22" i="19"/>
  <c r="V91" i="19" s="1"/>
  <c r="EP22" i="19"/>
  <c r="EP91" i="19" s="1"/>
  <c r="NJ22" i="19"/>
  <c r="NJ91" i="19" s="1"/>
  <c r="KD22" i="19"/>
  <c r="KD91" i="19" s="1"/>
  <c r="MW22" i="19"/>
  <c r="MW91" i="19" s="1"/>
  <c r="JQ22" i="19"/>
  <c r="JQ91" i="19" s="1"/>
  <c r="ND22" i="19"/>
  <c r="ND91" i="19" s="1"/>
  <c r="KR22" i="19"/>
  <c r="KR91" i="19" s="1"/>
  <c r="JS22" i="19"/>
  <c r="JS91" i="19" s="1"/>
  <c r="GO22" i="19"/>
  <c r="GO91" i="19" s="1"/>
  <c r="DI22" i="19"/>
  <c r="DI91" i="19" s="1"/>
  <c r="AW22" i="19"/>
  <c r="AW91" i="19" s="1"/>
  <c r="IU22" i="19"/>
  <c r="IU91" i="19" s="1"/>
  <c r="GZ22" i="19"/>
  <c r="GZ91" i="19" s="1"/>
  <c r="EN22" i="19"/>
  <c r="EN91" i="19" s="1"/>
  <c r="CB22" i="19"/>
  <c r="CB91" i="19" s="1"/>
  <c r="AJ22" i="19"/>
  <c r="AJ91" i="19" s="1"/>
  <c r="JK22" i="19"/>
  <c r="JK91" i="19" s="1"/>
  <c r="GM22" i="19"/>
  <c r="GM91" i="19" s="1"/>
  <c r="EA22" i="19"/>
  <c r="EA91" i="19" s="1"/>
  <c r="BO22" i="19"/>
  <c r="BO91" i="19" s="1"/>
  <c r="K22" i="19"/>
  <c r="K91" i="19" s="1"/>
  <c r="DV22" i="19"/>
  <c r="DV91" i="19" s="1"/>
  <c r="MY22" i="19"/>
  <c r="MY91" i="19" s="1"/>
  <c r="Z22" i="19"/>
  <c r="Z91" i="19" s="1"/>
  <c r="FZ22" i="19"/>
  <c r="FZ91" i="19" s="1"/>
  <c r="OE22" i="19"/>
  <c r="OE91" i="19" s="1"/>
  <c r="AH22" i="19"/>
  <c r="AH91" i="19" s="1"/>
  <c r="LJ22" i="19"/>
  <c r="LJ91" i="19" s="1"/>
  <c r="KW22" i="19"/>
  <c r="KW91" i="19" s="1"/>
  <c r="LX22" i="19"/>
  <c r="LX91" i="19" s="1"/>
  <c r="IX22" i="19"/>
  <c r="IX91" i="19" s="1"/>
  <c r="DU22" i="19"/>
  <c r="DU91" i="19" s="1"/>
  <c r="JO22" i="19"/>
  <c r="JO91" i="19" s="1"/>
  <c r="DH22" i="19"/>
  <c r="DH91" i="19" s="1"/>
  <c r="IT22" i="19"/>
  <c r="IT91" i="19" s="1"/>
  <c r="CU22" i="19"/>
  <c r="CU91" i="19" s="1"/>
  <c r="FB22" i="19"/>
  <c r="FB91" i="19" s="1"/>
  <c r="DR22" i="19"/>
  <c r="DR91" i="19" s="1"/>
  <c r="ET22" i="19"/>
  <c r="ET91" i="19" s="1"/>
  <c r="NZ22" i="19"/>
  <c r="NZ91" i="19" s="1"/>
  <c r="NF22" i="19"/>
  <c r="NF91" i="19" s="1"/>
  <c r="ML22" i="19"/>
  <c r="ML91" i="19" s="1"/>
  <c r="LN22" i="19"/>
  <c r="LN91" i="19" s="1"/>
  <c r="KT22" i="19"/>
  <c r="KT91" i="19" s="1"/>
  <c r="JZ22" i="19"/>
  <c r="JZ91" i="19" s="1"/>
  <c r="OG22" i="19"/>
  <c r="OG91" i="19" s="1"/>
  <c r="NM22" i="19"/>
  <c r="NM91" i="19" s="1"/>
  <c r="MS22" i="19"/>
  <c r="MS91" i="19" s="1"/>
  <c r="LU22" i="19"/>
  <c r="LU91" i="19" s="1"/>
  <c r="LA22" i="19"/>
  <c r="LA91" i="19" s="1"/>
  <c r="KG22" i="19"/>
  <c r="KG91" i="19" s="1"/>
  <c r="JI22" i="19"/>
  <c r="JI91" i="19" s="1"/>
  <c r="ON22" i="19"/>
  <c r="ON91" i="19" s="1"/>
  <c r="NT22" i="19"/>
  <c r="NT91" i="19" s="1"/>
  <c r="MV22" i="19"/>
  <c r="MV91" i="19" s="1"/>
  <c r="MB22" i="19"/>
  <c r="MB91" i="19" s="1"/>
  <c r="LH22" i="19"/>
  <c r="LH91" i="19" s="1"/>
  <c r="KJ22" i="19"/>
  <c r="KJ91" i="19" s="1"/>
  <c r="JP22" i="19"/>
  <c r="JP91" i="19" s="1"/>
  <c r="IV22" i="19"/>
  <c r="IV91" i="19" s="1"/>
  <c r="ME22" i="19"/>
  <c r="ME91" i="19" s="1"/>
  <c r="JF22" i="19"/>
  <c r="JF91" i="19" s="1"/>
  <c r="IC22" i="19"/>
  <c r="IC91" i="19" s="1"/>
  <c r="HE22" i="19"/>
  <c r="HE91" i="19" s="1"/>
  <c r="GK22" i="19"/>
  <c r="GK91" i="19" s="1"/>
  <c r="FQ22" i="19"/>
  <c r="FQ91" i="19" s="1"/>
  <c r="ES22" i="19"/>
  <c r="ES91" i="19" s="1"/>
  <c r="DY22" i="19"/>
  <c r="DY91" i="19" s="1"/>
  <c r="DE22" i="19"/>
  <c r="DE91" i="19" s="1"/>
  <c r="CG22" i="19"/>
  <c r="CG91" i="19" s="1"/>
  <c r="BM22" i="19"/>
  <c r="BM91" i="19" s="1"/>
  <c r="AS22" i="19"/>
  <c r="AS91" i="19" s="1"/>
  <c r="U22" i="19"/>
  <c r="U91" i="19" s="1"/>
  <c r="NW22" i="19"/>
  <c r="NW91" i="19" s="1"/>
  <c r="KU22" i="19"/>
  <c r="KU91" i="19" s="1"/>
  <c r="IJ22" i="19"/>
  <c r="IJ91" i="19" s="1"/>
  <c r="HP22" i="19"/>
  <c r="HP91" i="19" s="1"/>
  <c r="GV22" i="19"/>
  <c r="GV91" i="19" s="1"/>
  <c r="FX22" i="19"/>
  <c r="FX91" i="19" s="1"/>
  <c r="FD22" i="19"/>
  <c r="FD91" i="19" s="1"/>
  <c r="EJ22" i="19"/>
  <c r="EJ91" i="19" s="1"/>
  <c r="DL22" i="19"/>
  <c r="DL91" i="19" s="1"/>
  <c r="CR22" i="19"/>
  <c r="CR91" i="19" s="1"/>
  <c r="BX22" i="19"/>
  <c r="BX91" i="19" s="1"/>
  <c r="AZ22" i="19"/>
  <c r="AZ91" i="19" s="1"/>
  <c r="AF22" i="19"/>
  <c r="AF91" i="19" s="1"/>
  <c r="L22" i="19"/>
  <c r="L91" i="19" s="1"/>
  <c r="LW22" i="19"/>
  <c r="LW91" i="19" s="1"/>
  <c r="JB22" i="19"/>
  <c r="JB91" i="19" s="1"/>
  <c r="IA22" i="19"/>
  <c r="IA91" i="19" s="1"/>
  <c r="HC22" i="19"/>
  <c r="HC91" i="19" s="1"/>
  <c r="GI22" i="19"/>
  <c r="GI91" i="19" s="1"/>
  <c r="FO22" i="19"/>
  <c r="FO91" i="19" s="1"/>
  <c r="EQ22" i="19"/>
  <c r="EQ91" i="19" s="1"/>
  <c r="DW22" i="19"/>
  <c r="DW91" i="19" s="1"/>
  <c r="DC22" i="19"/>
  <c r="DC91" i="19" s="1"/>
  <c r="CE22" i="19"/>
  <c r="CE91" i="19" s="1"/>
  <c r="BK22" i="19"/>
  <c r="BK91" i="19" s="1"/>
  <c r="AQ22" i="19"/>
  <c r="AQ91" i="19" s="1"/>
  <c r="W22" i="19"/>
  <c r="W91" i="19" s="1"/>
  <c r="G22" i="19"/>
  <c r="G91" i="19" s="1"/>
  <c r="ID22" i="19"/>
  <c r="ID91" i="19" s="1"/>
  <c r="FR22" i="19"/>
  <c r="FR91" i="19" s="1"/>
  <c r="DF22" i="19"/>
  <c r="DF91" i="19" s="1"/>
  <c r="AT22" i="19"/>
  <c r="AT91" i="19" s="1"/>
  <c r="KM22" i="19"/>
  <c r="KM91" i="19" s="1"/>
  <c r="GT22" i="19"/>
  <c r="GT91" i="19" s="1"/>
  <c r="EH22" i="19"/>
  <c r="EH91" i="19" s="1"/>
  <c r="BV22" i="19"/>
  <c r="BV91" i="19" s="1"/>
  <c r="J22" i="19"/>
  <c r="J91" i="19" s="1"/>
  <c r="DZ22" i="19"/>
  <c r="DZ91" i="19" s="1"/>
  <c r="HV22" i="19"/>
  <c r="HV91" i="19" s="1"/>
  <c r="FJ22" i="19"/>
  <c r="FJ91" i="19" s="1"/>
  <c r="CX22" i="19"/>
  <c r="CX91" i="19" s="1"/>
  <c r="AL22" i="19"/>
  <c r="AL91" i="19" s="1"/>
  <c r="LS22" i="19"/>
  <c r="LS91" i="19" s="1"/>
  <c r="FV22" i="19"/>
  <c r="FV91" i="19" s="1"/>
  <c r="CD22" i="19"/>
  <c r="CD91" i="19" s="1"/>
  <c r="R22" i="19"/>
  <c r="R91" i="19" s="1"/>
  <c r="NV22" i="19"/>
  <c r="NV91" i="19" s="1"/>
  <c r="NB22" i="19"/>
  <c r="NB91" i="19" s="1"/>
  <c r="KP22" i="19"/>
  <c r="KP91" i="19" s="1"/>
  <c r="OC22" i="19"/>
  <c r="OC91" i="19" s="1"/>
  <c r="MK22" i="19"/>
  <c r="MK91" i="19" s="1"/>
  <c r="JY22" i="19"/>
  <c r="JY91" i="19" s="1"/>
  <c r="OJ22" i="19"/>
  <c r="OJ91" i="19" s="1"/>
  <c r="MR22" i="19"/>
  <c r="MR91" i="19" s="1"/>
  <c r="KF22" i="19"/>
  <c r="KF91" i="19" s="1"/>
  <c r="IN22" i="19"/>
  <c r="IN91" i="19" s="1"/>
  <c r="HU22" i="19"/>
  <c r="HU91" i="19" s="1"/>
  <c r="GG22" i="19"/>
  <c r="GG91" i="19" s="1"/>
  <c r="EO22" i="19"/>
  <c r="EO91" i="19" s="1"/>
  <c r="CC22" i="19"/>
  <c r="CC91" i="19" s="1"/>
  <c r="AK22" i="19"/>
  <c r="AK91" i="19" s="1"/>
  <c r="NG22" i="19"/>
  <c r="NG91" i="19" s="1"/>
  <c r="HL22" i="19"/>
  <c r="HL91" i="19" s="1"/>
  <c r="FT22" i="19"/>
  <c r="FT91" i="19" s="1"/>
  <c r="EB22" i="19"/>
  <c r="EB91" i="19" s="1"/>
  <c r="BP22" i="19"/>
  <c r="BP91" i="19" s="1"/>
  <c r="AB22" i="19"/>
  <c r="AB91" i="19" s="1"/>
  <c r="LG22" i="19"/>
  <c r="LG91" i="19" s="1"/>
  <c r="GY22" i="19"/>
  <c r="GY91" i="19" s="1"/>
  <c r="FG22" i="19"/>
  <c r="FG91" i="19" s="1"/>
  <c r="DS22" i="19"/>
  <c r="DS91" i="19" s="1"/>
  <c r="BG22" i="19"/>
  <c r="BG91" i="19" s="1"/>
  <c r="AI22" i="19"/>
  <c r="AI91" i="19" s="1"/>
  <c r="NO22" i="19"/>
  <c r="NO91" i="19" s="1"/>
  <c r="CP22" i="19"/>
  <c r="CP91" i="19" s="1"/>
  <c r="IQ22" i="19"/>
  <c r="IQ91" i="19" s="1"/>
  <c r="BF22" i="19"/>
  <c r="BF91" i="19" s="1"/>
  <c r="MI22" i="19"/>
  <c r="MI91" i="19" s="1"/>
  <c r="CH22" i="19"/>
  <c r="CH91" i="19" s="1"/>
  <c r="JG22" i="19"/>
  <c r="JG91" i="19" s="1"/>
  <c r="BN22" i="19"/>
  <c r="BN91" i="19" s="1"/>
  <c r="E89" i="19"/>
  <c r="JQ21" i="19"/>
  <c r="JQ89" i="19"/>
  <c r="ES21" i="19"/>
  <c r="ES89" i="19"/>
  <c r="U21" i="19"/>
  <c r="U89" i="19"/>
  <c r="IV21" i="19"/>
  <c r="IV89" i="19"/>
  <c r="NT21" i="19"/>
  <c r="NT89" i="19"/>
  <c r="KM21" i="19"/>
  <c r="KM89" i="19"/>
  <c r="AI21" i="19"/>
  <c r="AI89" i="19"/>
  <c r="DJ21" i="19"/>
  <c r="DJ89" i="19"/>
  <c r="JA21" i="19"/>
  <c r="JA89" i="19"/>
  <c r="DP21" i="19"/>
  <c r="DP89" i="19"/>
  <c r="OA21" i="19"/>
  <c r="OA89" i="19"/>
  <c r="LO21" i="19"/>
  <c r="LO89" i="19"/>
  <c r="JC21" i="19"/>
  <c r="JC89" i="19"/>
  <c r="EY21" i="19"/>
  <c r="EY89" i="19"/>
  <c r="AA21" i="19"/>
  <c r="AA89" i="19"/>
  <c r="KL21" i="19"/>
  <c r="KL89" i="19"/>
  <c r="FN21" i="19"/>
  <c r="FN89" i="19"/>
  <c r="J21" i="19"/>
  <c r="J89" i="19"/>
  <c r="FA21" i="19"/>
  <c r="FA89" i="19"/>
  <c r="CJ21" i="19"/>
  <c r="CJ89" i="19"/>
  <c r="OI21" i="19"/>
  <c r="OI89" i="19"/>
  <c r="LW21" i="19"/>
  <c r="LW89" i="19"/>
  <c r="JK21" i="19"/>
  <c r="JK89" i="19"/>
  <c r="FO21" i="19"/>
  <c r="FO89" i="19"/>
  <c r="AQ21" i="19"/>
  <c r="AQ89" i="19"/>
  <c r="LB21" i="19"/>
  <c r="LB89" i="19"/>
  <c r="GD21" i="19"/>
  <c r="GD89" i="19"/>
  <c r="BF21" i="19"/>
  <c r="BF89" i="19"/>
  <c r="LU21" i="19"/>
  <c r="LU89" i="19"/>
  <c r="GW21" i="19"/>
  <c r="GW89" i="19"/>
  <c r="BY21" i="19"/>
  <c r="BY89" i="19"/>
  <c r="EV21" i="19"/>
  <c r="EV89" i="19"/>
  <c r="HT21" i="19"/>
  <c r="HT89" i="19"/>
  <c r="IE21" i="19"/>
  <c r="IE89" i="19"/>
  <c r="FS21" i="19"/>
  <c r="FS89" i="19"/>
  <c r="DG21" i="19"/>
  <c r="DG89" i="19"/>
  <c r="AU21" i="19"/>
  <c r="AU89" i="19"/>
  <c r="NR21" i="19"/>
  <c r="NR89" i="19"/>
  <c r="LF21" i="19"/>
  <c r="LF89" i="19"/>
  <c r="IT21" i="19"/>
  <c r="IT89" i="19"/>
  <c r="GH21" i="19"/>
  <c r="GH89" i="19"/>
  <c r="DV21" i="19"/>
  <c r="DV89" i="19"/>
  <c r="BJ21" i="19"/>
  <c r="BJ89" i="19"/>
  <c r="OK21" i="19"/>
  <c r="OK89" i="19"/>
  <c r="LY21" i="19"/>
  <c r="LY89" i="19"/>
  <c r="JM21" i="19"/>
  <c r="JM89" i="19"/>
  <c r="HA21" i="19"/>
  <c r="HA89" i="19"/>
  <c r="EO21" i="19"/>
  <c r="EO89" i="19"/>
  <c r="CC21" i="19"/>
  <c r="CC89" i="19"/>
  <c r="Q21" i="19"/>
  <c r="Q89" i="19"/>
  <c r="FL21" i="19"/>
  <c r="FL89" i="19"/>
  <c r="HP21" i="19"/>
  <c r="HP89" i="19"/>
  <c r="IJ21" i="19"/>
  <c r="IJ89" i="19"/>
  <c r="MN21" i="19"/>
  <c r="MN89" i="19"/>
  <c r="HW21" i="19"/>
  <c r="HW89" i="19"/>
  <c r="FK21" i="19"/>
  <c r="FK89" i="19"/>
  <c r="CY21" i="19"/>
  <c r="CY89" i="19"/>
  <c r="AM21" i="19"/>
  <c r="AM89" i="19"/>
  <c r="NJ21" i="19"/>
  <c r="NJ89" i="19"/>
  <c r="KX21" i="19"/>
  <c r="KX89" i="19"/>
  <c r="IL21" i="19"/>
  <c r="IL89" i="19"/>
  <c r="FZ21" i="19"/>
  <c r="FZ89" i="19"/>
  <c r="DN21" i="19"/>
  <c r="DN89" i="19"/>
  <c r="BB21" i="19"/>
  <c r="BB89" i="19"/>
  <c r="OC21" i="19"/>
  <c r="OC89" i="19"/>
  <c r="LQ21" i="19"/>
  <c r="LQ89" i="19"/>
  <c r="JE21" i="19"/>
  <c r="JE89" i="19"/>
  <c r="GS21" i="19"/>
  <c r="GS89" i="19"/>
  <c r="EG21" i="19"/>
  <c r="EG89" i="19"/>
  <c r="BU21" i="19"/>
  <c r="BU89" i="19"/>
  <c r="I21" i="19"/>
  <c r="I89" i="19"/>
  <c r="EF21" i="19"/>
  <c r="EF89" i="19"/>
  <c r="EN21" i="19"/>
  <c r="EN89" i="19"/>
  <c r="HD21" i="19"/>
  <c r="HD89" i="19"/>
  <c r="KR21" i="19"/>
  <c r="KR89" i="19"/>
  <c r="OF21" i="19"/>
  <c r="OF89" i="19"/>
  <c r="BX21" i="19"/>
  <c r="BX89" i="19"/>
  <c r="EZ21" i="19"/>
  <c r="EZ89" i="19"/>
  <c r="AR21" i="19"/>
  <c r="AR89" i="19"/>
  <c r="KN21" i="19"/>
  <c r="KN89" i="19"/>
  <c r="GF21" i="19"/>
  <c r="GF89" i="19"/>
  <c r="K67" i="20"/>
  <c r="C12" i="20"/>
  <c r="C15" i="20" s="1"/>
  <c r="K50" i="21" l="1"/>
  <c r="C15" i="18"/>
  <c r="C5" i="18"/>
  <c r="C5" i="22"/>
  <c r="C5" i="20"/>
  <c r="C13" i="28"/>
  <c r="C19" i="28" s="1"/>
  <c r="B150" i="19" s="1"/>
  <c r="B148" i="19"/>
  <c r="C13" i="27"/>
  <c r="B138" i="19"/>
  <c r="C13" i="26"/>
  <c r="C19" i="26" s="1"/>
  <c r="B130" i="19" s="1"/>
  <c r="B128" i="19"/>
  <c r="C13" i="25"/>
  <c r="B118" i="19"/>
  <c r="C14" i="24"/>
  <c r="C20" i="24" s="1"/>
  <c r="B110" i="19" s="1"/>
  <c r="B108" i="19"/>
  <c r="C13" i="23"/>
  <c r="C19" i="23" s="1"/>
  <c r="B100" i="19" s="1"/>
  <c r="B98" i="19"/>
  <c r="AW98" i="19" s="1"/>
  <c r="B88" i="19"/>
  <c r="AM88" i="19" s="1"/>
  <c r="C13" i="21"/>
  <c r="C19" i="21" s="1"/>
  <c r="B80" i="19" s="1"/>
  <c r="B78" i="19"/>
  <c r="LF78" i="19" s="1"/>
  <c r="B68" i="19"/>
  <c r="AT68" i="19" s="1"/>
  <c r="C19" i="22"/>
  <c r="B90" i="19" s="1"/>
  <c r="HI90" i="19" s="1"/>
  <c r="K47" i="22"/>
  <c r="A21" i="19"/>
  <c r="A22" i="19"/>
  <c r="A26" i="19"/>
  <c r="E23" i="19"/>
  <c r="E94" i="19" s="1"/>
  <c r="F91" i="19"/>
  <c r="OD27" i="19"/>
  <c r="N27" i="19"/>
  <c r="BB27" i="19"/>
  <c r="CX27" i="19"/>
  <c r="FF27" i="19"/>
  <c r="LZ27" i="19"/>
  <c r="O27" i="19"/>
  <c r="AE27" i="19"/>
  <c r="AU27" i="19"/>
  <c r="BK27" i="19"/>
  <c r="CA27" i="19"/>
  <c r="CQ27" i="19"/>
  <c r="DG27" i="19"/>
  <c r="DW27" i="19"/>
  <c r="ER27" i="19"/>
  <c r="GP27" i="19"/>
  <c r="JB27" i="19"/>
  <c r="LN27" i="19"/>
  <c r="NZ27" i="19"/>
  <c r="AP27" i="19"/>
  <c r="CT27" i="19"/>
  <c r="EX27" i="19"/>
  <c r="NF27" i="19"/>
  <c r="T27" i="19"/>
  <c r="AJ27" i="19"/>
  <c r="AZ27" i="19"/>
  <c r="BP27" i="19"/>
  <c r="CF27" i="19"/>
  <c r="CV27" i="19"/>
  <c r="DL27" i="19"/>
  <c r="EB27" i="19"/>
  <c r="FB27" i="19"/>
  <c r="HJ27" i="19"/>
  <c r="JV27" i="19"/>
  <c r="MH27" i="19"/>
  <c r="V27" i="19"/>
  <c r="BN27" i="19"/>
  <c r="DN27" i="19"/>
  <c r="HB27" i="19"/>
  <c r="OK27" i="19"/>
  <c r="NU27" i="19"/>
  <c r="NE27" i="19"/>
  <c r="MO27" i="19"/>
  <c r="LY27" i="19"/>
  <c r="LI27" i="19"/>
  <c r="KS27" i="19"/>
  <c r="KC27" i="19"/>
  <c r="JM27" i="19"/>
  <c r="IW27" i="19"/>
  <c r="IG27" i="19"/>
  <c r="HQ27" i="19"/>
  <c r="HA27" i="19"/>
  <c r="GK27" i="19"/>
  <c r="FU27" i="19"/>
  <c r="FE27" i="19"/>
  <c r="EO27" i="19"/>
  <c r="OF27" i="19"/>
  <c r="NP27" i="19"/>
  <c r="MZ27" i="19"/>
  <c r="MJ27" i="19"/>
  <c r="LT27" i="19"/>
  <c r="LD27" i="19"/>
  <c r="KN27" i="19"/>
  <c r="JX27" i="19"/>
  <c r="JH27" i="19"/>
  <c r="IR27" i="19"/>
  <c r="IB27" i="19"/>
  <c r="HL27" i="19"/>
  <c r="GV27" i="19"/>
  <c r="GF27" i="19"/>
  <c r="FP27" i="19"/>
  <c r="OI27" i="19"/>
  <c r="NS27" i="19"/>
  <c r="NC27" i="19"/>
  <c r="MM27" i="19"/>
  <c r="LW27" i="19"/>
  <c r="LG27" i="19"/>
  <c r="KQ27" i="19"/>
  <c r="KA27" i="19"/>
  <c r="JK27" i="19"/>
  <c r="IU27" i="19"/>
  <c r="IE27" i="19"/>
  <c r="HO27" i="19"/>
  <c r="GY27" i="19"/>
  <c r="GI27" i="19"/>
  <c r="FS27" i="19"/>
  <c r="FC27" i="19"/>
  <c r="EM27" i="19"/>
  <c r="M27" i="19"/>
  <c r="AC27" i="19"/>
  <c r="AS27" i="19"/>
  <c r="BI27" i="19"/>
  <c r="BY27" i="19"/>
  <c r="CO27" i="19"/>
  <c r="DE27" i="19"/>
  <c r="DU27" i="19"/>
  <c r="EN27" i="19"/>
  <c r="GH27" i="19"/>
  <c r="IT27" i="19"/>
  <c r="LF27" i="19"/>
  <c r="NR27" i="19"/>
  <c r="AH27" i="19"/>
  <c r="CD27" i="19"/>
  <c r="DZ27" i="19"/>
  <c r="IX27" i="19"/>
  <c r="G27" i="19"/>
  <c r="W27" i="19"/>
  <c r="AM27" i="19"/>
  <c r="BC27" i="19"/>
  <c r="BS27" i="19"/>
  <c r="CI27" i="19"/>
  <c r="CY27" i="19"/>
  <c r="DO27" i="19"/>
  <c r="EE27" i="19"/>
  <c r="FJ27" i="19"/>
  <c r="HV27" i="19"/>
  <c r="KH27" i="19"/>
  <c r="MT27" i="19"/>
  <c r="R27" i="19"/>
  <c r="BV27" i="19"/>
  <c r="DR27" i="19"/>
  <c r="IH27" i="19"/>
  <c r="L27" i="19"/>
  <c r="AB27" i="19"/>
  <c r="AR27" i="19"/>
  <c r="BH27" i="19"/>
  <c r="BX27" i="19"/>
  <c r="CN27" i="19"/>
  <c r="DD27" i="19"/>
  <c r="DT27" i="19"/>
  <c r="EL27" i="19"/>
  <c r="GD27" i="19"/>
  <c r="IP27" i="19"/>
  <c r="LB27" i="19"/>
  <c r="NN27" i="19"/>
  <c r="AT27" i="19"/>
  <c r="CL27" i="19"/>
  <c r="EH27" i="19"/>
  <c r="LJ27" i="19"/>
  <c r="OC27" i="19"/>
  <c r="NM27" i="19"/>
  <c r="MW27" i="19"/>
  <c r="MG27" i="19"/>
  <c r="LQ27" i="19"/>
  <c r="LA27" i="19"/>
  <c r="KK27" i="19"/>
  <c r="JU27" i="19"/>
  <c r="JE27" i="19"/>
  <c r="IO27" i="19"/>
  <c r="HY27" i="19"/>
  <c r="HI27" i="19"/>
  <c r="GS27" i="19"/>
  <c r="GC27" i="19"/>
  <c r="FM27" i="19"/>
  <c r="EW27" i="19"/>
  <c r="ON27" i="19"/>
  <c r="NX27" i="19"/>
  <c r="NH27" i="19"/>
  <c r="MR27" i="19"/>
  <c r="MB27" i="19"/>
  <c r="LL27" i="19"/>
  <c r="KV27" i="19"/>
  <c r="KF27" i="19"/>
  <c r="JP27" i="19"/>
  <c r="IZ27" i="19"/>
  <c r="IJ27" i="19"/>
  <c r="HT27" i="19"/>
  <c r="HD27" i="19"/>
  <c r="GN27" i="19"/>
  <c r="FX27" i="19"/>
  <c r="FH27" i="19"/>
  <c r="OA27" i="19"/>
  <c r="NK27" i="19"/>
  <c r="MU27" i="19"/>
  <c r="ME27" i="19"/>
  <c r="LO27" i="19"/>
  <c r="KY27" i="19"/>
  <c r="KI27" i="19"/>
  <c r="JS27" i="19"/>
  <c r="JC27" i="19"/>
  <c r="IM27" i="19"/>
  <c r="HW27" i="19"/>
  <c r="HG27" i="19"/>
  <c r="GQ27" i="19"/>
  <c r="GA27" i="19"/>
  <c r="FK27" i="19"/>
  <c r="EU27" i="19"/>
  <c r="E27" i="19"/>
  <c r="U27" i="19"/>
  <c r="AK27" i="19"/>
  <c r="BA27" i="19"/>
  <c r="BQ27" i="19"/>
  <c r="CG27" i="19"/>
  <c r="CW27" i="19"/>
  <c r="DM27" i="19"/>
  <c r="EC27" i="19"/>
  <c r="FD27" i="19"/>
  <c r="HN27" i="19"/>
  <c r="JZ27" i="19"/>
  <c r="ML27" i="19"/>
  <c r="Z27" i="19"/>
  <c r="DJ27" i="19"/>
  <c r="NV27" i="19"/>
  <c r="AI27" i="19"/>
  <c r="BO27" i="19"/>
  <c r="CU27" i="19"/>
  <c r="EA27" i="19"/>
  <c r="HF27" i="19"/>
  <c r="MD27" i="19"/>
  <c r="BJ27" i="19"/>
  <c r="GL27" i="19"/>
  <c r="X27" i="19"/>
  <c r="BD27" i="19"/>
  <c r="CJ27" i="19"/>
  <c r="DP27" i="19"/>
  <c r="FN27" i="19"/>
  <c r="KL27" i="19"/>
  <c r="AL27" i="19"/>
  <c r="DV27" i="19"/>
  <c r="OG27" i="19"/>
  <c r="NA27" i="19"/>
  <c r="LU27" i="19"/>
  <c r="KO27" i="19"/>
  <c r="JI27" i="19"/>
  <c r="IC27" i="19"/>
  <c r="GW27" i="19"/>
  <c r="FQ27" i="19"/>
  <c r="EK27" i="19"/>
  <c r="NL27" i="19"/>
  <c r="MF27" i="19"/>
  <c r="KZ27" i="19"/>
  <c r="JT27" i="19"/>
  <c r="IN27" i="19"/>
  <c r="HH27" i="19"/>
  <c r="GB27" i="19"/>
  <c r="OE27" i="19"/>
  <c r="MY27" i="19"/>
  <c r="LS27" i="19"/>
  <c r="KM27" i="19"/>
  <c r="JG27" i="19"/>
  <c r="IA27" i="19"/>
  <c r="GU27" i="19"/>
  <c r="FO27" i="19"/>
  <c r="EI27" i="19"/>
  <c r="AG27" i="19"/>
  <c r="BM27" i="19"/>
  <c r="CS27" i="19"/>
  <c r="DY27" i="19"/>
  <c r="GX27" i="19"/>
  <c r="LV27" i="19"/>
  <c r="BR27" i="19"/>
  <c r="S27" i="19"/>
  <c r="AY27" i="19"/>
  <c r="CE27" i="19"/>
  <c r="EZ27" i="19"/>
  <c r="JR27" i="19"/>
  <c r="DF27" i="19"/>
  <c r="H27" i="19"/>
  <c r="BT27" i="19"/>
  <c r="CZ27" i="19"/>
  <c r="HZ27" i="19"/>
  <c r="MX27" i="19"/>
  <c r="JN27" i="19"/>
  <c r="NQ27" i="19"/>
  <c r="LE27" i="19"/>
  <c r="JY27" i="19"/>
  <c r="IS27" i="19"/>
  <c r="GG27" i="19"/>
  <c r="FA27" i="19"/>
  <c r="MV27" i="19"/>
  <c r="KJ27" i="19"/>
  <c r="JD27" i="19"/>
  <c r="GR27" i="19"/>
  <c r="FL27" i="19"/>
  <c r="NO27" i="19"/>
  <c r="LC27" i="19"/>
  <c r="IQ27" i="19"/>
  <c r="GE27" i="19"/>
  <c r="EY27" i="19"/>
  <c r="Q27" i="19"/>
  <c r="CC27" i="19"/>
  <c r="EV27" i="19"/>
  <c r="OH27" i="19"/>
  <c r="KT27" i="19"/>
  <c r="BG27" i="19"/>
  <c r="DS27" i="19"/>
  <c r="KX27" i="19"/>
  <c r="P27" i="19"/>
  <c r="CB27" i="19"/>
  <c r="ET27" i="19"/>
  <c r="DB27" i="19"/>
  <c r="NI27" i="19"/>
  <c r="JQ27" i="19"/>
  <c r="HE27" i="19"/>
  <c r="ES27" i="19"/>
  <c r="LH27" i="19"/>
  <c r="IV27" i="19"/>
  <c r="GJ27" i="19"/>
  <c r="MA27" i="19"/>
  <c r="HC27" i="19"/>
  <c r="EQ27" i="19"/>
  <c r="CK27" i="19"/>
  <c r="FR27" i="19"/>
  <c r="AX27" i="19"/>
  <c r="EP27" i="19"/>
  <c r="K27" i="19"/>
  <c r="AQ27" i="19"/>
  <c r="BW27" i="19"/>
  <c r="DC27" i="19"/>
  <c r="EJ27" i="19"/>
  <c r="IL27" i="19"/>
  <c r="NJ27" i="19"/>
  <c r="CH27" i="19"/>
  <c r="KD27" i="19"/>
  <c r="AF27" i="19"/>
  <c r="BL27" i="19"/>
  <c r="CR27" i="19"/>
  <c r="DX27" i="19"/>
  <c r="GT27" i="19"/>
  <c r="LR27" i="19"/>
  <c r="BF27" i="19"/>
  <c r="FV27" i="19"/>
  <c r="NY27" i="19"/>
  <c r="MS27" i="19"/>
  <c r="LM27" i="19"/>
  <c r="KG27" i="19"/>
  <c r="JA27" i="19"/>
  <c r="HU27" i="19"/>
  <c r="GO27" i="19"/>
  <c r="FI27" i="19"/>
  <c r="OJ27" i="19"/>
  <c r="ND27" i="19"/>
  <c r="LX27" i="19"/>
  <c r="KR27" i="19"/>
  <c r="JL27" i="19"/>
  <c r="IF27" i="19"/>
  <c r="GZ27" i="19"/>
  <c r="FT27" i="19"/>
  <c r="NW27" i="19"/>
  <c r="MQ27" i="19"/>
  <c r="LK27" i="19"/>
  <c r="KE27" i="19"/>
  <c r="IY27" i="19"/>
  <c r="HS27" i="19"/>
  <c r="GM27" i="19"/>
  <c r="FG27" i="19"/>
  <c r="I27" i="19"/>
  <c r="AO27" i="19"/>
  <c r="BU27" i="19"/>
  <c r="DA27" i="19"/>
  <c r="EG27" i="19"/>
  <c r="ID27" i="19"/>
  <c r="NB27" i="19"/>
  <c r="HR27" i="19"/>
  <c r="DK27" i="19"/>
  <c r="F27" i="19"/>
  <c r="AN27" i="19"/>
  <c r="EF27" i="19"/>
  <c r="BZ27" i="19"/>
  <c r="MK27" i="19"/>
  <c r="HM27" i="19"/>
  <c r="OB27" i="19"/>
  <c r="LP27" i="19"/>
  <c r="HX27" i="19"/>
  <c r="MI27" i="19"/>
  <c r="JW27" i="19"/>
  <c r="HK27" i="19"/>
  <c r="AW27" i="19"/>
  <c r="DI27" i="19"/>
  <c r="JJ27" i="19"/>
  <c r="AA27" i="19"/>
  <c r="AD27" i="19"/>
  <c r="JF27" i="19"/>
  <c r="KW27" i="19"/>
  <c r="MN27" i="19"/>
  <c r="OM27" i="19"/>
  <c r="JO27" i="19"/>
  <c r="BE27" i="19"/>
  <c r="CP27" i="19"/>
  <c r="CM27" i="19"/>
  <c r="FZ27" i="19"/>
  <c r="ED27" i="19"/>
  <c r="AV27" i="19"/>
  <c r="DH27" i="19"/>
  <c r="J27" i="19"/>
  <c r="MP27" i="19"/>
  <c r="MC27" i="19"/>
  <c r="IK27" i="19"/>
  <c r="FY27" i="19"/>
  <c r="NT27" i="19"/>
  <c r="KB27" i="19"/>
  <c r="HP27" i="19"/>
  <c r="NG27" i="19"/>
  <c r="KU27" i="19"/>
  <c r="II27" i="19"/>
  <c r="FW27" i="19"/>
  <c r="Y27" i="19"/>
  <c r="DQ27" i="19"/>
  <c r="KP27" i="19"/>
  <c r="OL27" i="19"/>
  <c r="ON23" i="19"/>
  <c r="ON94" i="19" s="1"/>
  <c r="NX23" i="19"/>
  <c r="NX94" i="19" s="1"/>
  <c r="NH23" i="19"/>
  <c r="NH94" i="19" s="1"/>
  <c r="MR23" i="19"/>
  <c r="MR94" i="19" s="1"/>
  <c r="MB23" i="19"/>
  <c r="MB94" i="19" s="1"/>
  <c r="LL23" i="19"/>
  <c r="LL94" i="19" s="1"/>
  <c r="KV23" i="19"/>
  <c r="KV94" i="19" s="1"/>
  <c r="KF23" i="19"/>
  <c r="KF94" i="19" s="1"/>
  <c r="JP23" i="19"/>
  <c r="JP94" i="19" s="1"/>
  <c r="IZ23" i="19"/>
  <c r="IZ94" i="19" s="1"/>
  <c r="IJ23" i="19"/>
  <c r="IJ94" i="19" s="1"/>
  <c r="HT23" i="19"/>
  <c r="HT94" i="19" s="1"/>
  <c r="HD23" i="19"/>
  <c r="HD94" i="19" s="1"/>
  <c r="GN23" i="19"/>
  <c r="GN94" i="19" s="1"/>
  <c r="FX23" i="19"/>
  <c r="FX94" i="19" s="1"/>
  <c r="FH23" i="19"/>
  <c r="FH94" i="19" s="1"/>
  <c r="ER23" i="19"/>
  <c r="ER94" i="19" s="1"/>
  <c r="EB23" i="19"/>
  <c r="EB94" i="19" s="1"/>
  <c r="DL23" i="19"/>
  <c r="DL94" i="19" s="1"/>
  <c r="CV23" i="19"/>
  <c r="CV94" i="19" s="1"/>
  <c r="CF23" i="19"/>
  <c r="CF94" i="19" s="1"/>
  <c r="BP23" i="19"/>
  <c r="BP94" i="19" s="1"/>
  <c r="OA23" i="19"/>
  <c r="OA94" i="19" s="1"/>
  <c r="NK23" i="19"/>
  <c r="NK94" i="19" s="1"/>
  <c r="MU23" i="19"/>
  <c r="MU94" i="19" s="1"/>
  <c r="ME23" i="19"/>
  <c r="ME94" i="19" s="1"/>
  <c r="LO23" i="19"/>
  <c r="LO94" i="19" s="1"/>
  <c r="KY23" i="19"/>
  <c r="KY94" i="19" s="1"/>
  <c r="KI23" i="19"/>
  <c r="KI94" i="19" s="1"/>
  <c r="JS23" i="19"/>
  <c r="JS94" i="19" s="1"/>
  <c r="JC23" i="19"/>
  <c r="JC94" i="19" s="1"/>
  <c r="IM23" i="19"/>
  <c r="IM94" i="19" s="1"/>
  <c r="HW23" i="19"/>
  <c r="HW94" i="19" s="1"/>
  <c r="HG23" i="19"/>
  <c r="HG94" i="19" s="1"/>
  <c r="GQ23" i="19"/>
  <c r="GQ94" i="19" s="1"/>
  <c r="GA23" i="19"/>
  <c r="GA94" i="19" s="1"/>
  <c r="FK23" i="19"/>
  <c r="FK94" i="19" s="1"/>
  <c r="EU23" i="19"/>
  <c r="EU94" i="19" s="1"/>
  <c r="EE23" i="19"/>
  <c r="EE94" i="19" s="1"/>
  <c r="DO23" i="19"/>
  <c r="DO94" i="19" s="1"/>
  <c r="CY23" i="19"/>
  <c r="CY94" i="19" s="1"/>
  <c r="CI23" i="19"/>
  <c r="CI94" i="19" s="1"/>
  <c r="BS23" i="19"/>
  <c r="BS94" i="19" s="1"/>
  <c r="OD23" i="19"/>
  <c r="OD94" i="19" s="1"/>
  <c r="NN23" i="19"/>
  <c r="NN94" i="19" s="1"/>
  <c r="MX23" i="19"/>
  <c r="MX94" i="19" s="1"/>
  <c r="MH23" i="19"/>
  <c r="MH94" i="19" s="1"/>
  <c r="LR23" i="19"/>
  <c r="LR94" i="19" s="1"/>
  <c r="LB23" i="19"/>
  <c r="LB94" i="19" s="1"/>
  <c r="KL23" i="19"/>
  <c r="KL94" i="19" s="1"/>
  <c r="JV23" i="19"/>
  <c r="JV94" i="19" s="1"/>
  <c r="JF23" i="19"/>
  <c r="JF94" i="19" s="1"/>
  <c r="IP23" i="19"/>
  <c r="IP94" i="19" s="1"/>
  <c r="HZ23" i="19"/>
  <c r="HZ94" i="19" s="1"/>
  <c r="HJ23" i="19"/>
  <c r="HJ94" i="19" s="1"/>
  <c r="MO23" i="19"/>
  <c r="MO94" i="19" s="1"/>
  <c r="KC23" i="19"/>
  <c r="KC94" i="19" s="1"/>
  <c r="HQ23" i="19"/>
  <c r="HQ94" i="19" s="1"/>
  <c r="GG23" i="19"/>
  <c r="GG94" i="19" s="1"/>
  <c r="FA23" i="19"/>
  <c r="FA94" i="19" s="1"/>
  <c r="DU23" i="19"/>
  <c r="DU94" i="19" s="1"/>
  <c r="CO23" i="19"/>
  <c r="CO94" i="19" s="1"/>
  <c r="BK23" i="19"/>
  <c r="BK94" i="19" s="1"/>
  <c r="AU23" i="19"/>
  <c r="AU94" i="19" s="1"/>
  <c r="AE23" i="19"/>
  <c r="AE94" i="19" s="1"/>
  <c r="O23" i="19"/>
  <c r="O94" i="19" s="1"/>
  <c r="NQ23" i="19"/>
  <c r="NQ94" i="19" s="1"/>
  <c r="LE23" i="19"/>
  <c r="LE94" i="19" s="1"/>
  <c r="IS23" i="19"/>
  <c r="IS94" i="19" s="1"/>
  <c r="GT23" i="19"/>
  <c r="GT94" i="19" s="1"/>
  <c r="FN23" i="19"/>
  <c r="FN94" i="19" s="1"/>
  <c r="EH23" i="19"/>
  <c r="EH94" i="19" s="1"/>
  <c r="DB23" i="19"/>
  <c r="DB94" i="19" s="1"/>
  <c r="BV23" i="19"/>
  <c r="BV94" i="19" s="1"/>
  <c r="BB23" i="19"/>
  <c r="BB94" i="19" s="1"/>
  <c r="AL23" i="19"/>
  <c r="AL94" i="19" s="1"/>
  <c r="V23" i="19"/>
  <c r="V94" i="19" s="1"/>
  <c r="F23" i="19"/>
  <c r="F94" i="19" s="1"/>
  <c r="MG23" i="19"/>
  <c r="MG94" i="19" s="1"/>
  <c r="JU23" i="19"/>
  <c r="JU94" i="19" s="1"/>
  <c r="HI23" i="19"/>
  <c r="HI94" i="19" s="1"/>
  <c r="GC23" i="19"/>
  <c r="GC94" i="19" s="1"/>
  <c r="EW23" i="19"/>
  <c r="EW94" i="19" s="1"/>
  <c r="DQ23" i="19"/>
  <c r="DQ94" i="19" s="1"/>
  <c r="CK23" i="19"/>
  <c r="CK94" i="19" s="1"/>
  <c r="BI23" i="19"/>
  <c r="BI94" i="19" s="1"/>
  <c r="AS23" i="19"/>
  <c r="AS94" i="19" s="1"/>
  <c r="AC23" i="19"/>
  <c r="AC94" i="19" s="1"/>
  <c r="M23" i="19"/>
  <c r="M94" i="19" s="1"/>
  <c r="JA23" i="19"/>
  <c r="JA94" i="19" s="1"/>
  <c r="DF23" i="19"/>
  <c r="DF94" i="19" s="1"/>
  <c r="X23" i="19"/>
  <c r="X94" i="19" s="1"/>
  <c r="IK23" i="19"/>
  <c r="IK94" i="19" s="1"/>
  <c r="CX23" i="19"/>
  <c r="CX94" i="19" s="1"/>
  <c r="T23" i="19"/>
  <c r="T94" i="19" s="1"/>
  <c r="GH23" i="19"/>
  <c r="GH94" i="19" s="1"/>
  <c r="BL23" i="19"/>
  <c r="BL94" i="19" s="1"/>
  <c r="MC23" i="19"/>
  <c r="MC94" i="19" s="1"/>
  <c r="DN23" i="19"/>
  <c r="DN94" i="19" s="1"/>
  <c r="CH23" i="19"/>
  <c r="CH94" i="19" s="1"/>
  <c r="NP23" i="19"/>
  <c r="NP94" i="19" s="1"/>
  <c r="JH23" i="19"/>
  <c r="JH94" i="19" s="1"/>
  <c r="EZ23" i="19"/>
  <c r="EZ94" i="19" s="1"/>
  <c r="BX23" i="19"/>
  <c r="BX94" i="19" s="1"/>
  <c r="KQ23" i="19"/>
  <c r="KQ94" i="19" s="1"/>
  <c r="GI23" i="19"/>
  <c r="GI94" i="19" s="1"/>
  <c r="CA23" i="19"/>
  <c r="CA94" i="19" s="1"/>
  <c r="LJ23" i="19"/>
  <c r="LJ94" i="19" s="1"/>
  <c r="NU23" i="19"/>
  <c r="NU94" i="19" s="1"/>
  <c r="EK23" i="19"/>
  <c r="EK94" i="19" s="1"/>
  <c r="W23" i="19"/>
  <c r="W94" i="19" s="1"/>
  <c r="DR23" i="19"/>
  <c r="DR94" i="19" s="1"/>
  <c r="LA23" i="19"/>
  <c r="LA94" i="19" s="1"/>
  <c r="DA23" i="19"/>
  <c r="DA94" i="19" s="1"/>
  <c r="NY23" i="19"/>
  <c r="NY94" i="19" s="1"/>
  <c r="AZ23" i="19"/>
  <c r="AZ94" i="19" s="1"/>
  <c r="KJ23" i="19"/>
  <c r="KJ94" i="19" s="1"/>
  <c r="GB23" i="19"/>
  <c r="GB94" i="19" s="1"/>
  <c r="BT23" i="19"/>
  <c r="BT94" i="19" s="1"/>
  <c r="KM23" i="19"/>
  <c r="KM94" i="19" s="1"/>
  <c r="GE23" i="19"/>
  <c r="GE94" i="19" s="1"/>
  <c r="BW23" i="19"/>
  <c r="BW94" i="19" s="1"/>
  <c r="LV23" i="19"/>
  <c r="LV94" i="19" s="1"/>
  <c r="IT23" i="19"/>
  <c r="IT94" i="19" s="1"/>
  <c r="KS23" i="19"/>
  <c r="KS94" i="19" s="1"/>
  <c r="FI23" i="19"/>
  <c r="FI94" i="19" s="1"/>
  <c r="AI23" i="19"/>
  <c r="AI94" i="19" s="1"/>
  <c r="EP23" i="19"/>
  <c r="EP94" i="19" s="1"/>
  <c r="J23" i="19"/>
  <c r="J94" i="19" s="1"/>
  <c r="CS23" i="19"/>
  <c r="CS94" i="19" s="1"/>
  <c r="AN23" i="19"/>
  <c r="AN94" i="19" s="1"/>
  <c r="P23" i="19"/>
  <c r="P94" i="19" s="1"/>
  <c r="OJ23" i="19"/>
  <c r="OJ94" i="19" s="1"/>
  <c r="NT23" i="19"/>
  <c r="NT94" i="19" s="1"/>
  <c r="ND23" i="19"/>
  <c r="ND94" i="19" s="1"/>
  <c r="MN23" i="19"/>
  <c r="MN94" i="19" s="1"/>
  <c r="LX23" i="19"/>
  <c r="LX94" i="19" s="1"/>
  <c r="LH23" i="19"/>
  <c r="LH94" i="19" s="1"/>
  <c r="KR23" i="19"/>
  <c r="KR94" i="19" s="1"/>
  <c r="KB23" i="19"/>
  <c r="KB94" i="19" s="1"/>
  <c r="JL23" i="19"/>
  <c r="JL94" i="19" s="1"/>
  <c r="IV23" i="19"/>
  <c r="IV94" i="19" s="1"/>
  <c r="IF23" i="19"/>
  <c r="IF94" i="19" s="1"/>
  <c r="HP23" i="19"/>
  <c r="HP94" i="19" s="1"/>
  <c r="GZ23" i="19"/>
  <c r="GZ94" i="19" s="1"/>
  <c r="GJ23" i="19"/>
  <c r="GJ94" i="19" s="1"/>
  <c r="FT23" i="19"/>
  <c r="FT94" i="19" s="1"/>
  <c r="FD23" i="19"/>
  <c r="FD94" i="19" s="1"/>
  <c r="EN23" i="19"/>
  <c r="EN94" i="19" s="1"/>
  <c r="DX23" i="19"/>
  <c r="DX94" i="19" s="1"/>
  <c r="DH23" i="19"/>
  <c r="DH94" i="19" s="1"/>
  <c r="CR23" i="19"/>
  <c r="CR94" i="19" s="1"/>
  <c r="CB23" i="19"/>
  <c r="CB94" i="19" s="1"/>
  <c r="OM23" i="19"/>
  <c r="OM94" i="19" s="1"/>
  <c r="NW23" i="19"/>
  <c r="NW94" i="19" s="1"/>
  <c r="NG23" i="19"/>
  <c r="NG94" i="19" s="1"/>
  <c r="MQ23" i="19"/>
  <c r="MQ94" i="19" s="1"/>
  <c r="MA23" i="19"/>
  <c r="MA94" i="19" s="1"/>
  <c r="LK23" i="19"/>
  <c r="LK94" i="19" s="1"/>
  <c r="KU23" i="19"/>
  <c r="KU94" i="19" s="1"/>
  <c r="KE23" i="19"/>
  <c r="KE94" i="19" s="1"/>
  <c r="JO23" i="19"/>
  <c r="JO94" i="19" s="1"/>
  <c r="IY23" i="19"/>
  <c r="IY94" i="19" s="1"/>
  <c r="II23" i="19"/>
  <c r="II94" i="19" s="1"/>
  <c r="HS23" i="19"/>
  <c r="HS94" i="19" s="1"/>
  <c r="HC23" i="19"/>
  <c r="HC94" i="19" s="1"/>
  <c r="GM23" i="19"/>
  <c r="GM94" i="19" s="1"/>
  <c r="FW23" i="19"/>
  <c r="FW94" i="19" s="1"/>
  <c r="FG23" i="19"/>
  <c r="FG94" i="19" s="1"/>
  <c r="EQ23" i="19"/>
  <c r="EQ94" i="19" s="1"/>
  <c r="EA23" i="19"/>
  <c r="EA94" i="19" s="1"/>
  <c r="DK23" i="19"/>
  <c r="DK94" i="19" s="1"/>
  <c r="CU23" i="19"/>
  <c r="CU94" i="19" s="1"/>
  <c r="CE23" i="19"/>
  <c r="CE94" i="19" s="1"/>
  <c r="BO23" i="19"/>
  <c r="BO94" i="19" s="1"/>
  <c r="NZ23" i="19"/>
  <c r="NZ94" i="19" s="1"/>
  <c r="NJ23" i="19"/>
  <c r="NJ94" i="19" s="1"/>
  <c r="MT23" i="19"/>
  <c r="MT94" i="19" s="1"/>
  <c r="MD23" i="19"/>
  <c r="MD94" i="19" s="1"/>
  <c r="LN23" i="19"/>
  <c r="LN94" i="19" s="1"/>
  <c r="KX23" i="19"/>
  <c r="KX94" i="19" s="1"/>
  <c r="KH23" i="19"/>
  <c r="KH94" i="19" s="1"/>
  <c r="JR23" i="19"/>
  <c r="JR94" i="19" s="1"/>
  <c r="JB23" i="19"/>
  <c r="JB94" i="19" s="1"/>
  <c r="IL23" i="19"/>
  <c r="IL94" i="19" s="1"/>
  <c r="HV23" i="19"/>
  <c r="HV94" i="19" s="1"/>
  <c r="OK23" i="19"/>
  <c r="OK94" i="19" s="1"/>
  <c r="LY23" i="19"/>
  <c r="LY94" i="19" s="1"/>
  <c r="JM23" i="19"/>
  <c r="JM94" i="19" s="1"/>
  <c r="HE23" i="19"/>
  <c r="HE94" i="19" s="1"/>
  <c r="FY23" i="19"/>
  <c r="FY94" i="19" s="1"/>
  <c r="ES23" i="19"/>
  <c r="ES94" i="19" s="1"/>
  <c r="DM23" i="19"/>
  <c r="DM94" i="19" s="1"/>
  <c r="CG23" i="19"/>
  <c r="CG94" i="19" s="1"/>
  <c r="BG23" i="19"/>
  <c r="BG94" i="19" s="1"/>
  <c r="AQ23" i="19"/>
  <c r="AQ94" i="19" s="1"/>
  <c r="AA23" i="19"/>
  <c r="AA94" i="19" s="1"/>
  <c r="K23" i="19"/>
  <c r="K94" i="19" s="1"/>
  <c r="NA23" i="19"/>
  <c r="NA94" i="19" s="1"/>
  <c r="KO23" i="19"/>
  <c r="KO94" i="19" s="1"/>
  <c r="IC23" i="19"/>
  <c r="IC94" i="19" s="1"/>
  <c r="GL23" i="19"/>
  <c r="GL94" i="19" s="1"/>
  <c r="FF23" i="19"/>
  <c r="FF94" i="19" s="1"/>
  <c r="DZ23" i="19"/>
  <c r="DZ94" i="19" s="1"/>
  <c r="CT23" i="19"/>
  <c r="CT94" i="19" s="1"/>
  <c r="BN23" i="19"/>
  <c r="BN94" i="19" s="1"/>
  <c r="AX23" i="19"/>
  <c r="AX94" i="19" s="1"/>
  <c r="AH23" i="19"/>
  <c r="AH94" i="19" s="1"/>
  <c r="R23" i="19"/>
  <c r="R94" i="19" s="1"/>
  <c r="OC23" i="19"/>
  <c r="OC94" i="19" s="1"/>
  <c r="LQ23" i="19"/>
  <c r="LQ94" i="19" s="1"/>
  <c r="JE23" i="19"/>
  <c r="JE94" i="19" s="1"/>
  <c r="HA23" i="19"/>
  <c r="HA94" i="19" s="1"/>
  <c r="FU23" i="19"/>
  <c r="FU94" i="19" s="1"/>
  <c r="EO23" i="19"/>
  <c r="EO94" i="19" s="1"/>
  <c r="DI23" i="19"/>
  <c r="DI94" i="19" s="1"/>
  <c r="CC23" i="19"/>
  <c r="CC94" i="19" s="1"/>
  <c r="BE23" i="19"/>
  <c r="BE94" i="19" s="1"/>
  <c r="AO23" i="19"/>
  <c r="AO94" i="19" s="1"/>
  <c r="Y23" i="19"/>
  <c r="Y94" i="19" s="1"/>
  <c r="I23" i="19"/>
  <c r="I94" i="19" s="1"/>
  <c r="GX23" i="19"/>
  <c r="GX94" i="19" s="1"/>
  <c r="BZ23" i="19"/>
  <c r="BZ94" i="19" s="1"/>
  <c r="H23" i="19"/>
  <c r="H94" i="19" s="1"/>
  <c r="GP23" i="19"/>
  <c r="GP94" i="19" s="1"/>
  <c r="BR23" i="19"/>
  <c r="BR94" i="19" s="1"/>
  <c r="MS23" i="19"/>
  <c r="MS94" i="19" s="1"/>
  <c r="FB23" i="19"/>
  <c r="FB94" i="19" s="1"/>
  <c r="AV23" i="19"/>
  <c r="AV94" i="19" s="1"/>
  <c r="ET23" i="19"/>
  <c r="ET94" i="19" s="1"/>
  <c r="AB23" i="19"/>
  <c r="AB94" i="19" s="1"/>
  <c r="L23" i="19"/>
  <c r="L94" i="19" s="1"/>
  <c r="OF23" i="19"/>
  <c r="OF94" i="19" s="1"/>
  <c r="MJ23" i="19"/>
  <c r="MJ94" i="19" s="1"/>
  <c r="LD23" i="19"/>
  <c r="LD94" i="19" s="1"/>
  <c r="JX23" i="19"/>
  <c r="JX94" i="19" s="1"/>
  <c r="IB23" i="19"/>
  <c r="IB94" i="19" s="1"/>
  <c r="GV23" i="19"/>
  <c r="GV94" i="19" s="1"/>
  <c r="FP23" i="19"/>
  <c r="FP94" i="19" s="1"/>
  <c r="DT23" i="19"/>
  <c r="DT94" i="19" s="1"/>
  <c r="CN23" i="19"/>
  <c r="CN94" i="19" s="1"/>
  <c r="NS23" i="19"/>
  <c r="NS94" i="19" s="1"/>
  <c r="MM23" i="19"/>
  <c r="MM94" i="19" s="1"/>
  <c r="LG23" i="19"/>
  <c r="LG94" i="19" s="1"/>
  <c r="JK23" i="19"/>
  <c r="JK94" i="19" s="1"/>
  <c r="IE23" i="19"/>
  <c r="IE94" i="19" s="1"/>
  <c r="GY23" i="19"/>
  <c r="GY94" i="19" s="1"/>
  <c r="FC23" i="19"/>
  <c r="FC94" i="19" s="1"/>
  <c r="DW23" i="19"/>
  <c r="DW94" i="19" s="1"/>
  <c r="CQ23" i="19"/>
  <c r="CQ94" i="19" s="1"/>
  <c r="NV23" i="19"/>
  <c r="NV94" i="19" s="1"/>
  <c r="MP23" i="19"/>
  <c r="MP94" i="19" s="1"/>
  <c r="KT23" i="19"/>
  <c r="KT94" i="19" s="1"/>
  <c r="JN23" i="19"/>
  <c r="JN94" i="19" s="1"/>
  <c r="IH23" i="19"/>
  <c r="IH94" i="19" s="1"/>
  <c r="LI23" i="19"/>
  <c r="LI94" i="19" s="1"/>
  <c r="GW23" i="19"/>
  <c r="GW94" i="19" s="1"/>
  <c r="DE23" i="19"/>
  <c r="DE94" i="19" s="1"/>
  <c r="BC23" i="19"/>
  <c r="BC94" i="19" s="1"/>
  <c r="G23" i="19"/>
  <c r="G94" i="19" s="1"/>
  <c r="JY23" i="19"/>
  <c r="JY94" i="19" s="1"/>
  <c r="GD23" i="19"/>
  <c r="GD94" i="19" s="1"/>
  <c r="CL23" i="19"/>
  <c r="CL94" i="19" s="1"/>
  <c r="AT23" i="19"/>
  <c r="AT94" i="19" s="1"/>
  <c r="N23" i="19"/>
  <c r="N94" i="19" s="1"/>
  <c r="IO23" i="19"/>
  <c r="IO94" i="19" s="1"/>
  <c r="EG23" i="19"/>
  <c r="EG94" i="19" s="1"/>
  <c r="BA23" i="19"/>
  <c r="BA94" i="19" s="1"/>
  <c r="U23" i="19"/>
  <c r="U94" i="19" s="1"/>
  <c r="BD23" i="19"/>
  <c r="BD94" i="19" s="1"/>
  <c r="FJ23" i="19"/>
  <c r="FJ94" i="19" s="1"/>
  <c r="DV23" i="19"/>
  <c r="DV94" i="19" s="1"/>
  <c r="AR23" i="19"/>
  <c r="AR94" i="19" s="1"/>
  <c r="FZ23" i="19"/>
  <c r="FZ94" i="19" s="1"/>
  <c r="OB23" i="19"/>
  <c r="OB94" i="19" s="1"/>
  <c r="MV23" i="19"/>
  <c r="MV94" i="19" s="1"/>
  <c r="LP23" i="19"/>
  <c r="LP94" i="19" s="1"/>
  <c r="JT23" i="19"/>
  <c r="JT94" i="19" s="1"/>
  <c r="IN23" i="19"/>
  <c r="IN94" i="19" s="1"/>
  <c r="HH23" i="19"/>
  <c r="HH94" i="19" s="1"/>
  <c r="FL23" i="19"/>
  <c r="FL94" i="19" s="1"/>
  <c r="DP23" i="19"/>
  <c r="DP94" i="19" s="1"/>
  <c r="CJ23" i="19"/>
  <c r="CJ94" i="19" s="1"/>
  <c r="NO23" i="19"/>
  <c r="NO94" i="19" s="1"/>
  <c r="MI23" i="19"/>
  <c r="MI94" i="19" s="1"/>
  <c r="LC23" i="19"/>
  <c r="LC94" i="19" s="1"/>
  <c r="JG23" i="19"/>
  <c r="JG94" i="19" s="1"/>
  <c r="IA23" i="19"/>
  <c r="IA94" i="19" s="1"/>
  <c r="GU23" i="19"/>
  <c r="GU94" i="19" s="1"/>
  <c r="EY23" i="19"/>
  <c r="EY94" i="19" s="1"/>
  <c r="DS23" i="19"/>
  <c r="DS94" i="19" s="1"/>
  <c r="CM23" i="19"/>
  <c r="CM94" i="19" s="1"/>
  <c r="NR23" i="19"/>
  <c r="NR94" i="19" s="1"/>
  <c r="ML23" i="19"/>
  <c r="ML94" i="19" s="1"/>
  <c r="KP23" i="19"/>
  <c r="KP94" i="19" s="1"/>
  <c r="JJ23" i="19"/>
  <c r="JJ94" i="19" s="1"/>
  <c r="HN23" i="19"/>
  <c r="HN94" i="19" s="1"/>
  <c r="IG23" i="19"/>
  <c r="IG94" i="19" s="1"/>
  <c r="CW23" i="19"/>
  <c r="CW94" i="19" s="1"/>
  <c r="AY23" i="19"/>
  <c r="AY94" i="19" s="1"/>
  <c r="OG23" i="19"/>
  <c r="OG94" i="19" s="1"/>
  <c r="JI23" i="19"/>
  <c r="JI94" i="19" s="1"/>
  <c r="FV23" i="19"/>
  <c r="FV94" i="19" s="1"/>
  <c r="CD23" i="19"/>
  <c r="CD94" i="19" s="1"/>
  <c r="AP23" i="19"/>
  <c r="AP94" i="19" s="1"/>
  <c r="MW23" i="19"/>
  <c r="MW94" i="19" s="1"/>
  <c r="HY23" i="19"/>
  <c r="HY94" i="19" s="1"/>
  <c r="FE23" i="19"/>
  <c r="FE94" i="19" s="1"/>
  <c r="BM23" i="19"/>
  <c r="BM94" i="19" s="1"/>
  <c r="AG23" i="19"/>
  <c r="AG94" i="19" s="1"/>
  <c r="LM23" i="19"/>
  <c r="LM94" i="19" s="1"/>
  <c r="KW23" i="19"/>
  <c r="KW94" i="19" s="1"/>
  <c r="AJ23" i="19"/>
  <c r="AJ94" i="19" s="1"/>
  <c r="CP23" i="19"/>
  <c r="CP94" i="19" s="1"/>
  <c r="HF23" i="19"/>
  <c r="HF94" i="19" s="1"/>
  <c r="MZ23" i="19"/>
  <c r="MZ94" i="19" s="1"/>
  <c r="LT23" i="19"/>
  <c r="LT94" i="19" s="1"/>
  <c r="KN23" i="19"/>
  <c r="KN94" i="19" s="1"/>
  <c r="IR23" i="19"/>
  <c r="IR94" i="19" s="1"/>
  <c r="HL23" i="19"/>
  <c r="HL94" i="19" s="1"/>
  <c r="GF23" i="19"/>
  <c r="GF94" i="19" s="1"/>
  <c r="EJ23" i="19"/>
  <c r="EJ94" i="19" s="1"/>
  <c r="DD23" i="19"/>
  <c r="DD94" i="19" s="1"/>
  <c r="OI23" i="19"/>
  <c r="OI94" i="19" s="1"/>
  <c r="NC23" i="19"/>
  <c r="NC94" i="19" s="1"/>
  <c r="LW23" i="19"/>
  <c r="LW94" i="19" s="1"/>
  <c r="KA23" i="19"/>
  <c r="KA94" i="19" s="1"/>
  <c r="IU23" i="19"/>
  <c r="IU94" i="19" s="1"/>
  <c r="HO23" i="19"/>
  <c r="HO94" i="19" s="1"/>
  <c r="FS23" i="19"/>
  <c r="FS94" i="19" s="1"/>
  <c r="EM23" i="19"/>
  <c r="EM94" i="19" s="1"/>
  <c r="DG23" i="19"/>
  <c r="DG94" i="19" s="1"/>
  <c r="OL23" i="19"/>
  <c r="OL94" i="19" s="1"/>
  <c r="NF23" i="19"/>
  <c r="NF94" i="19" s="1"/>
  <c r="LZ23" i="19"/>
  <c r="LZ94" i="19" s="1"/>
  <c r="KD23" i="19"/>
  <c r="KD94" i="19" s="1"/>
  <c r="IX23" i="19"/>
  <c r="IX94" i="19" s="1"/>
  <c r="HR23" i="19"/>
  <c r="HR94" i="19" s="1"/>
  <c r="IW23" i="19"/>
  <c r="IW94" i="19" s="1"/>
  <c r="FQ23" i="19"/>
  <c r="FQ94" i="19" s="1"/>
  <c r="BY23" i="19"/>
  <c r="BY94" i="19" s="1"/>
  <c r="AM23" i="19"/>
  <c r="AM94" i="19" s="1"/>
  <c r="MK23" i="19"/>
  <c r="MK94" i="19" s="1"/>
  <c r="HM23" i="19"/>
  <c r="HM94" i="19" s="1"/>
  <c r="EX23" i="19"/>
  <c r="EX94" i="19" s="1"/>
  <c r="BJ23" i="19"/>
  <c r="BJ94" i="19" s="1"/>
  <c r="AD23" i="19"/>
  <c r="AD94" i="19" s="1"/>
  <c r="NM23" i="19"/>
  <c r="NM94" i="19" s="1"/>
  <c r="GS23" i="19"/>
  <c r="GS94" i="19" s="1"/>
  <c r="FM23" i="19"/>
  <c r="FM94" i="19" s="1"/>
  <c r="BU23" i="19"/>
  <c r="BU94" i="19" s="1"/>
  <c r="AK23" i="19"/>
  <c r="AK94" i="19" s="1"/>
  <c r="FR23" i="19"/>
  <c r="FR94" i="19" s="1"/>
  <c r="NI23" i="19"/>
  <c r="NI94" i="19" s="1"/>
  <c r="KG23" i="19"/>
  <c r="KG94" i="19" s="1"/>
  <c r="AF23" i="19"/>
  <c r="AF94" i="19" s="1"/>
  <c r="BH23" i="19"/>
  <c r="BH94" i="19" s="1"/>
  <c r="NL23" i="19"/>
  <c r="NL94" i="19" s="1"/>
  <c r="MF23" i="19"/>
  <c r="MF94" i="19" s="1"/>
  <c r="KZ23" i="19"/>
  <c r="KZ94" i="19" s="1"/>
  <c r="JD23" i="19"/>
  <c r="JD94" i="19" s="1"/>
  <c r="HX23" i="19"/>
  <c r="HX94" i="19" s="1"/>
  <c r="GR23" i="19"/>
  <c r="GR94" i="19" s="1"/>
  <c r="EV23" i="19"/>
  <c r="EV94" i="19" s="1"/>
  <c r="EF23" i="19"/>
  <c r="EF94" i="19" s="1"/>
  <c r="CZ23" i="19"/>
  <c r="CZ94" i="19" s="1"/>
  <c r="OE23" i="19"/>
  <c r="OE94" i="19" s="1"/>
  <c r="MY23" i="19"/>
  <c r="MY94" i="19" s="1"/>
  <c r="LS23" i="19"/>
  <c r="LS94" i="19" s="1"/>
  <c r="JW23" i="19"/>
  <c r="JW94" i="19" s="1"/>
  <c r="IQ23" i="19"/>
  <c r="IQ94" i="19" s="1"/>
  <c r="HK23" i="19"/>
  <c r="HK94" i="19" s="1"/>
  <c r="FO23" i="19"/>
  <c r="FO94" i="19" s="1"/>
  <c r="EI23" i="19"/>
  <c r="EI94" i="19" s="1"/>
  <c r="DC23" i="19"/>
  <c r="DC94" i="19" s="1"/>
  <c r="OH23" i="19"/>
  <c r="OH94" i="19" s="1"/>
  <c r="NB23" i="19"/>
  <c r="NB94" i="19" s="1"/>
  <c r="LF23" i="19"/>
  <c r="LF94" i="19" s="1"/>
  <c r="JZ23" i="19"/>
  <c r="JZ94" i="19" s="1"/>
  <c r="ID23" i="19"/>
  <c r="ID94" i="19" s="1"/>
  <c r="NE23" i="19"/>
  <c r="NE94" i="19" s="1"/>
  <c r="GO23" i="19"/>
  <c r="GO94" i="19" s="1"/>
  <c r="EC23" i="19"/>
  <c r="EC94" i="19" s="1"/>
  <c r="BQ23" i="19"/>
  <c r="BQ94" i="19" s="1"/>
  <c r="S23" i="19"/>
  <c r="S94" i="19" s="1"/>
  <c r="LU23" i="19"/>
  <c r="LU94" i="19" s="1"/>
  <c r="HB23" i="19"/>
  <c r="HB94" i="19" s="1"/>
  <c r="DJ23" i="19"/>
  <c r="DJ94" i="19" s="1"/>
  <c r="BF23" i="19"/>
  <c r="BF94" i="19" s="1"/>
  <c r="Z23" i="19"/>
  <c r="Z94" i="19" s="1"/>
  <c r="KK23" i="19"/>
  <c r="KK94" i="19" s="1"/>
  <c r="GK23" i="19"/>
  <c r="GK94" i="19" s="1"/>
  <c r="DY23" i="19"/>
  <c r="DY94" i="19" s="1"/>
  <c r="AW23" i="19"/>
  <c r="AW94" i="19" s="1"/>
  <c r="Q23" i="19"/>
  <c r="Q94" i="19" s="1"/>
  <c r="EL23" i="19"/>
  <c r="EL94" i="19" s="1"/>
  <c r="ED23" i="19"/>
  <c r="ED94" i="19" s="1"/>
  <c r="HU23" i="19"/>
  <c r="HU94" i="19" s="1"/>
  <c r="JQ23" i="19"/>
  <c r="JQ94" i="19" s="1"/>
  <c r="E91" i="19"/>
  <c r="C17" i="28"/>
  <c r="C17" i="26"/>
  <c r="C21" i="20"/>
  <c r="B70" i="19" s="1"/>
  <c r="C17" i="22"/>
  <c r="FY78" i="19" l="1"/>
  <c r="AV78" i="19"/>
  <c r="LA88" i="19"/>
  <c r="FI88" i="19"/>
  <c r="NO68" i="19"/>
  <c r="AO88" i="19"/>
  <c r="MD88" i="19"/>
  <c r="KT88" i="19"/>
  <c r="IL88" i="19"/>
  <c r="CP88" i="19"/>
  <c r="DS88" i="19"/>
  <c r="CX88" i="19"/>
  <c r="LN88" i="19"/>
  <c r="GG88" i="19"/>
  <c r="BN88" i="19"/>
  <c r="IX88" i="19"/>
  <c r="NE88" i="19"/>
  <c r="EI88" i="19"/>
  <c r="M68" i="19"/>
  <c r="GE88" i="19"/>
  <c r="ET88" i="19"/>
  <c r="OJ88" i="19"/>
  <c r="BS88" i="19"/>
  <c r="EW88" i="19"/>
  <c r="NQ88" i="19"/>
  <c r="CJ88" i="19"/>
  <c r="AL88" i="19"/>
  <c r="LR88" i="19"/>
  <c r="HV88" i="19"/>
  <c r="JP88" i="19"/>
  <c r="MN88" i="19"/>
  <c r="KP88" i="19"/>
  <c r="MS88" i="19"/>
  <c r="FF88" i="19"/>
  <c r="CG88" i="19"/>
  <c r="EE88" i="19"/>
  <c r="CH88" i="19"/>
  <c r="GY88" i="19"/>
  <c r="BX88" i="19"/>
  <c r="JY88" i="19"/>
  <c r="KW88" i="19"/>
  <c r="DD88" i="19"/>
  <c r="IY88" i="19"/>
  <c r="CC88" i="19"/>
  <c r="IQ88" i="19"/>
  <c r="CR88" i="19"/>
  <c r="FA88" i="19"/>
  <c r="FQ88" i="19"/>
  <c r="NO88" i="19"/>
  <c r="JE88" i="19"/>
  <c r="LM88" i="19"/>
  <c r="LF88" i="19"/>
  <c r="HZ88" i="19"/>
  <c r="AF88" i="19"/>
  <c r="AT88" i="19"/>
  <c r="DE88" i="19"/>
  <c r="BD88" i="19"/>
  <c r="OH88" i="19"/>
  <c r="DJ88" i="19"/>
  <c r="FE88" i="19"/>
  <c r="IH88" i="19"/>
  <c r="LD88" i="19"/>
  <c r="O88" i="19"/>
  <c r="IJ88" i="19"/>
  <c r="AH88" i="19"/>
  <c r="IP88" i="19"/>
  <c r="LY88" i="19"/>
  <c r="KM88" i="19"/>
  <c r="CW88" i="19"/>
  <c r="MG88" i="19"/>
  <c r="MV68" i="19"/>
  <c r="FH88" i="19"/>
  <c r="EA88" i="19"/>
  <c r="HE88" i="19"/>
  <c r="NT88" i="19"/>
  <c r="OF88" i="19"/>
  <c r="EL88" i="19"/>
  <c r="DW88" i="19"/>
  <c r="JG88" i="19"/>
  <c r="FT88" i="19"/>
  <c r="KZ88" i="19"/>
  <c r="KF78" i="19"/>
  <c r="GR78" i="19"/>
  <c r="FV78" i="19"/>
  <c r="FD78" i="19"/>
  <c r="GY78" i="19"/>
  <c r="LA78" i="19"/>
  <c r="IX78" i="19"/>
  <c r="AY90" i="19"/>
  <c r="IV78" i="19"/>
  <c r="DX78" i="19"/>
  <c r="LY78" i="19"/>
  <c r="KA78" i="19"/>
  <c r="LN78" i="19"/>
  <c r="KW78" i="19"/>
  <c r="NN78" i="19"/>
  <c r="CW78" i="19"/>
  <c r="NG78" i="19"/>
  <c r="OI78" i="19"/>
  <c r="MV78" i="19"/>
  <c r="GM78" i="19"/>
  <c r="JU78" i="19"/>
  <c r="MQ78" i="19"/>
  <c r="MN78" i="19"/>
  <c r="GH78" i="19"/>
  <c r="NM78" i="19"/>
  <c r="GE78" i="19"/>
  <c r="IS78" i="19"/>
  <c r="HB78" i="19"/>
  <c r="NI78" i="19"/>
  <c r="CQ78" i="19"/>
  <c r="KA88" i="19"/>
  <c r="HJ88" i="19"/>
  <c r="EN88" i="19"/>
  <c r="IS88" i="19"/>
  <c r="HL88" i="19"/>
  <c r="OM88" i="19"/>
  <c r="JF88" i="19"/>
  <c r="IZ88" i="19"/>
  <c r="AV88" i="19"/>
  <c r="BI88" i="19"/>
  <c r="EJ88" i="19"/>
  <c r="OB88" i="19"/>
  <c r="GZ88" i="19"/>
  <c r="DQ88" i="19"/>
  <c r="CO88" i="19"/>
  <c r="ME88" i="19"/>
  <c r="EM88" i="19"/>
  <c r="BT88" i="19"/>
  <c r="CN88" i="19"/>
  <c r="HG88" i="19"/>
  <c r="CF88" i="19"/>
  <c r="DL88" i="19"/>
  <c r="ER88" i="19"/>
  <c r="MH88" i="19"/>
  <c r="HO88" i="19"/>
  <c r="HH88" i="19"/>
  <c r="KL88" i="19"/>
  <c r="LP88" i="19"/>
  <c r="MJ88" i="19"/>
  <c r="NM88" i="19"/>
  <c r="MB88" i="19"/>
  <c r="AU88" i="19"/>
  <c r="LJ88" i="19"/>
  <c r="KS88" i="19"/>
  <c r="NK88" i="19"/>
  <c r="DH88" i="19"/>
  <c r="FR88" i="19"/>
  <c r="U88" i="19"/>
  <c r="JZ88" i="19"/>
  <c r="ND88" i="19"/>
  <c r="EY88" i="19"/>
  <c r="DI88" i="19"/>
  <c r="K88" i="19"/>
  <c r="P88" i="19"/>
  <c r="EV88" i="19"/>
  <c r="LW88" i="19"/>
  <c r="R88" i="19"/>
  <c r="FW88" i="19"/>
  <c r="HR88" i="19"/>
  <c r="EZ88" i="19"/>
  <c r="KR88" i="19"/>
  <c r="LS88" i="19"/>
  <c r="AI88" i="19"/>
  <c r="BU88" i="19"/>
  <c r="H88" i="19"/>
  <c r="AB88" i="19"/>
  <c r="LT88" i="19"/>
  <c r="OD88" i="19"/>
  <c r="ES88" i="19"/>
  <c r="KF88" i="19"/>
  <c r="CB88" i="19"/>
  <c r="KD88" i="19"/>
  <c r="MW88" i="19"/>
  <c r="DZ88" i="19"/>
  <c r="JD88" i="19"/>
  <c r="JX88" i="19"/>
  <c r="BF88" i="19"/>
  <c r="HC88" i="19"/>
  <c r="N88" i="19"/>
  <c r="GQ88" i="19"/>
  <c r="FG88" i="19"/>
  <c r="MF88" i="19"/>
  <c r="GV88" i="19"/>
  <c r="II88" i="19"/>
  <c r="FO88" i="19"/>
  <c r="HN88" i="19"/>
  <c r="BY88" i="19"/>
  <c r="NW88" i="19"/>
  <c r="CL88" i="19"/>
  <c r="GD88" i="19"/>
  <c r="NJ88" i="19"/>
  <c r="DM88" i="19"/>
  <c r="EK88" i="19"/>
  <c r="KN88" i="19"/>
  <c r="ED88" i="19"/>
  <c r="KX88" i="19"/>
  <c r="MC88" i="19"/>
  <c r="EQ88" i="19"/>
  <c r="AJ88" i="19"/>
  <c r="EX88" i="19"/>
  <c r="IU88" i="19"/>
  <c r="DG88" i="19"/>
  <c r="DC88" i="19"/>
  <c r="V88" i="19"/>
  <c r="Z88" i="19"/>
  <c r="GL88" i="19"/>
  <c r="AS88" i="19"/>
  <c r="MT88" i="19"/>
  <c r="LZ88" i="19"/>
  <c r="JB88" i="19"/>
  <c r="FY88" i="19"/>
  <c r="ON88" i="19"/>
  <c r="KI88" i="19"/>
  <c r="JR88" i="19"/>
  <c r="GS88" i="19"/>
  <c r="IN88" i="19"/>
  <c r="DR88" i="19"/>
  <c r="BL88" i="19"/>
  <c r="CZ88" i="19"/>
  <c r="DT88" i="19"/>
  <c r="IF88" i="19"/>
  <c r="DP88" i="19"/>
  <c r="HD88" i="19"/>
  <c r="FN88" i="19"/>
  <c r="EG88" i="19"/>
  <c r="KJ88" i="19"/>
  <c r="AX88" i="19"/>
  <c r="HA88" i="19"/>
  <c r="HP88" i="19"/>
  <c r="BJ88" i="19"/>
  <c r="FL88" i="19"/>
  <c r="HB88" i="19"/>
  <c r="LH88" i="19"/>
  <c r="GT88" i="19"/>
  <c r="LI88" i="19"/>
  <c r="NY88" i="19"/>
  <c r="Q88" i="19"/>
  <c r="MM88" i="19"/>
  <c r="LQ88" i="19"/>
  <c r="FU88" i="19"/>
  <c r="CV88" i="19"/>
  <c r="T88" i="19"/>
  <c r="OG88" i="19"/>
  <c r="CI88" i="19"/>
  <c r="M88" i="19"/>
  <c r="GA88" i="19"/>
  <c r="FP88" i="19"/>
  <c r="Y88" i="19"/>
  <c r="JS88" i="19"/>
  <c r="LU88" i="19"/>
  <c r="EP88" i="19"/>
  <c r="OI88" i="19"/>
  <c r="IO88" i="19"/>
  <c r="HQ88" i="19"/>
  <c r="MX88" i="19"/>
  <c r="AD88" i="19"/>
  <c r="KO88" i="19"/>
  <c r="NS88" i="19"/>
  <c r="JJ88" i="19"/>
  <c r="CK88" i="19"/>
  <c r="BO88" i="19"/>
  <c r="AY88" i="19"/>
  <c r="OC88" i="19"/>
  <c r="LO88" i="19"/>
  <c r="BB88" i="19"/>
  <c r="JC88" i="19"/>
  <c r="G88" i="19"/>
  <c r="ID88" i="19"/>
  <c r="OK88" i="19"/>
  <c r="CE88" i="19"/>
  <c r="IV88" i="19"/>
  <c r="DO88" i="19"/>
  <c r="IT88" i="19"/>
  <c r="BK88" i="19"/>
  <c r="MZ88" i="19"/>
  <c r="EF88" i="19"/>
  <c r="CD88" i="19"/>
  <c r="JM88" i="19"/>
  <c r="FZ88" i="19"/>
  <c r="FS88" i="19"/>
  <c r="BW88" i="19"/>
  <c r="BC88" i="19"/>
  <c r="HT88" i="19"/>
  <c r="KC88" i="19"/>
  <c r="KV88" i="19"/>
  <c r="ML88" i="19"/>
  <c r="AW88" i="19"/>
  <c r="IA88" i="19"/>
  <c r="BM88" i="19"/>
  <c r="NL88" i="19"/>
  <c r="DB88" i="19"/>
  <c r="IW88" i="19"/>
  <c r="JA88" i="19"/>
  <c r="GX88" i="19"/>
  <c r="IC88" i="19"/>
  <c r="NH88" i="19"/>
  <c r="DN88" i="19"/>
  <c r="DA88" i="19"/>
  <c r="DU88" i="19"/>
  <c r="MR88" i="19"/>
  <c r="NV88" i="19"/>
  <c r="EC88" i="19"/>
  <c r="E88" i="19"/>
  <c r="HK88" i="19"/>
  <c r="HU88" i="19"/>
  <c r="BP88" i="19"/>
  <c r="CA88" i="19"/>
  <c r="GI88" i="19"/>
  <c r="MY88" i="19"/>
  <c r="BH88" i="19"/>
  <c r="MO88" i="19"/>
  <c r="AQ88" i="19"/>
  <c r="MQ88" i="19"/>
  <c r="EU88" i="19"/>
  <c r="AZ88" i="19"/>
  <c r="KY88" i="19"/>
  <c r="KG88" i="19"/>
  <c r="JK88" i="19"/>
  <c r="DV88" i="19"/>
  <c r="GH88" i="19"/>
  <c r="BQ88" i="19"/>
  <c r="KU88" i="19"/>
  <c r="JN88" i="19"/>
  <c r="HM88" i="19"/>
  <c r="X88" i="19"/>
  <c r="F88" i="19"/>
  <c r="BA88" i="19"/>
  <c r="GC88" i="19"/>
  <c r="LG88" i="19"/>
  <c r="NG88" i="19"/>
  <c r="HS88" i="19"/>
  <c r="LE88" i="19"/>
  <c r="AN88" i="19"/>
  <c r="NI88" i="19"/>
  <c r="JT88" i="19"/>
  <c r="GW88" i="19"/>
  <c r="IM88" i="19"/>
  <c r="JV88" i="19"/>
  <c r="AE88" i="19"/>
  <c r="EH88" i="19"/>
  <c r="CU88" i="19"/>
  <c r="AR88" i="19"/>
  <c r="FJ88" i="19"/>
  <c r="EO88" i="19"/>
  <c r="JL88" i="19"/>
  <c r="NU88" i="19"/>
  <c r="MV88" i="19"/>
  <c r="NP88" i="19"/>
  <c r="FM88" i="19"/>
  <c r="GG68" i="19"/>
  <c r="OL68" i="19"/>
  <c r="IM68" i="19"/>
  <c r="JL68" i="19"/>
  <c r="BW68" i="19"/>
  <c r="AB68" i="19"/>
  <c r="BB68" i="19"/>
  <c r="GS68" i="19"/>
  <c r="AH68" i="19"/>
  <c r="IV68" i="19"/>
  <c r="DN68" i="19"/>
  <c r="KV68" i="19"/>
  <c r="OK68" i="19"/>
  <c r="EG68" i="19"/>
  <c r="CX68" i="19"/>
  <c r="LH68" i="19"/>
  <c r="AQ68" i="19"/>
  <c r="I68" i="19"/>
  <c r="JH68" i="19"/>
  <c r="II68" i="19"/>
  <c r="BO68" i="19"/>
  <c r="GZ68" i="19"/>
  <c r="C17" i="23"/>
  <c r="AJ68" i="19"/>
  <c r="JB68" i="19"/>
  <c r="EW68" i="19"/>
  <c r="ER68" i="19"/>
  <c r="MD68" i="19"/>
  <c r="DW68" i="19"/>
  <c r="F78" i="19"/>
  <c r="BC78" i="19"/>
  <c r="LU78" i="19"/>
  <c r="HM78" i="19"/>
  <c r="BW78" i="19"/>
  <c r="CZ78" i="19"/>
  <c r="MY78" i="19"/>
  <c r="IH68" i="19"/>
  <c r="AI68" i="19"/>
  <c r="CJ68" i="19"/>
  <c r="EZ68" i="19"/>
  <c r="KQ68" i="19"/>
  <c r="NI68" i="19"/>
  <c r="GO78" i="19"/>
  <c r="NR78" i="19"/>
  <c r="FK78" i="19"/>
  <c r="GA78" i="19"/>
  <c r="DF78" i="19"/>
  <c r="IR78" i="19"/>
  <c r="BU78" i="19"/>
  <c r="ON78" i="19"/>
  <c r="CU68" i="19"/>
  <c r="FI68" i="19"/>
  <c r="DC68" i="19"/>
  <c r="JG68" i="19"/>
  <c r="AU68" i="19"/>
  <c r="DT68" i="19"/>
  <c r="HE78" i="19"/>
  <c r="AY78" i="19"/>
  <c r="LL78" i="19"/>
  <c r="DU78" i="19"/>
  <c r="LR78" i="19"/>
  <c r="BF78" i="19"/>
  <c r="AC78" i="19"/>
  <c r="KK78" i="19"/>
  <c r="NZ88" i="19"/>
  <c r="FM68" i="19"/>
  <c r="MG68" i="19"/>
  <c r="MA68" i="19"/>
  <c r="DY68" i="19"/>
  <c r="EX68" i="19"/>
  <c r="FF78" i="19"/>
  <c r="HU78" i="19"/>
  <c r="DI78" i="19"/>
  <c r="FA78" i="19"/>
  <c r="NH78" i="19"/>
  <c r="MJ78" i="19"/>
  <c r="FM78" i="19"/>
  <c r="LL88" i="19"/>
  <c r="DX88" i="19"/>
  <c r="GL98" i="19"/>
  <c r="DJ98" i="19"/>
  <c r="EH98" i="19"/>
  <c r="DV98" i="19"/>
  <c r="HB98" i="19"/>
  <c r="FD68" i="19"/>
  <c r="JR68" i="19"/>
  <c r="DP68" i="19"/>
  <c r="DR68" i="19"/>
  <c r="NN68" i="19"/>
  <c r="IB68" i="19"/>
  <c r="AS68" i="19"/>
  <c r="FQ68" i="19"/>
  <c r="KO68" i="19"/>
  <c r="AE68" i="19"/>
  <c r="FC68" i="19"/>
  <c r="KA68" i="19"/>
  <c r="DV68" i="19"/>
  <c r="AL68" i="19"/>
  <c r="KP68" i="19"/>
  <c r="OB68" i="19"/>
  <c r="IX68" i="19"/>
  <c r="DL68" i="19"/>
  <c r="NH68" i="19"/>
  <c r="DI68" i="19"/>
  <c r="IG68" i="19"/>
  <c r="P68" i="19"/>
  <c r="FZ68" i="19"/>
  <c r="X68" i="19"/>
  <c r="BV68" i="19"/>
  <c r="LR68" i="19"/>
  <c r="GF68" i="19"/>
  <c r="U68" i="19"/>
  <c r="ES68" i="19"/>
  <c r="JQ68" i="19"/>
  <c r="G68" i="19"/>
  <c r="EE68" i="19"/>
  <c r="JC68" i="19"/>
  <c r="OA68" i="19"/>
  <c r="MN68" i="19"/>
  <c r="DF68" i="19"/>
  <c r="KJ68" i="19"/>
  <c r="HB68" i="19"/>
  <c r="HB185" i="19" s="1"/>
  <c r="BP68" i="19"/>
  <c r="ND68" i="19"/>
  <c r="EL68" i="19"/>
  <c r="KZ68" i="19"/>
  <c r="HJ68" i="19"/>
  <c r="BX68" i="19"/>
  <c r="LT68" i="19"/>
  <c r="CO68" i="19"/>
  <c r="HM68" i="19"/>
  <c r="MK68" i="19"/>
  <c r="CA68" i="19"/>
  <c r="GY68" i="19"/>
  <c r="LW68" i="19"/>
  <c r="CR68" i="19"/>
  <c r="HV68" i="19"/>
  <c r="BT68" i="19"/>
  <c r="CT68" i="19"/>
  <c r="MP68" i="19"/>
  <c r="HD68" i="19"/>
  <c r="AG68" i="19"/>
  <c r="FE68" i="19"/>
  <c r="KC68" i="19"/>
  <c r="BL68" i="19"/>
  <c r="KF68" i="19"/>
  <c r="KG68" i="19"/>
  <c r="DK68" i="19"/>
  <c r="LC68" i="19"/>
  <c r="DH68" i="19"/>
  <c r="LL68" i="19"/>
  <c r="KK68" i="19"/>
  <c r="DO68" i="19"/>
  <c r="LK68" i="19"/>
  <c r="EN68" i="19"/>
  <c r="GN68" i="19"/>
  <c r="HY68" i="19"/>
  <c r="EA68" i="19"/>
  <c r="NW68" i="19"/>
  <c r="HZ68" i="19"/>
  <c r="CW68" i="19"/>
  <c r="EU68" i="19"/>
  <c r="OM68" i="19"/>
  <c r="KB68" i="19"/>
  <c r="N68" i="19"/>
  <c r="IN68" i="19"/>
  <c r="GD68" i="19"/>
  <c r="AR68" i="19"/>
  <c r="KN68" i="19"/>
  <c r="BY68" i="19"/>
  <c r="GW68" i="19"/>
  <c r="LU68" i="19"/>
  <c r="BK68" i="19"/>
  <c r="GI68" i="19"/>
  <c r="LG68" i="19"/>
  <c r="NR68" i="19"/>
  <c r="FJ68" i="19"/>
  <c r="H68" i="19"/>
  <c r="BN68" i="19"/>
  <c r="LJ68" i="19"/>
  <c r="FX68" i="19"/>
  <c r="Q68" i="19"/>
  <c r="EO68" i="19"/>
  <c r="JM68" i="19"/>
  <c r="GJ68" i="19"/>
  <c r="KX68" i="19"/>
  <c r="EV68" i="19"/>
  <c r="EH68" i="19"/>
  <c r="OD68" i="19"/>
  <c r="IR68" i="19"/>
  <c r="BA68" i="19"/>
  <c r="FY68" i="19"/>
  <c r="KW68" i="19"/>
  <c r="AM68" i="19"/>
  <c r="FK68" i="19"/>
  <c r="KI68" i="19"/>
  <c r="GH68" i="19"/>
  <c r="BR68" i="19"/>
  <c r="NB68" i="19"/>
  <c r="R68" i="19"/>
  <c r="JN68" i="19"/>
  <c r="CP68" i="19"/>
  <c r="V68" i="19"/>
  <c r="JJ68" i="19"/>
  <c r="NL68" i="19"/>
  <c r="IP68" i="19"/>
  <c r="DD68" i="19"/>
  <c r="MZ68" i="19"/>
  <c r="DE68" i="19"/>
  <c r="IC68" i="19"/>
  <c r="NA68" i="19"/>
  <c r="CQ68" i="19"/>
  <c r="HO68" i="19"/>
  <c r="MM68" i="19"/>
  <c r="FT68" i="19"/>
  <c r="KH68" i="19"/>
  <c r="EF68" i="19"/>
  <c r="DZ68" i="19"/>
  <c r="NV68" i="19"/>
  <c r="IJ68" i="19"/>
  <c r="AW68" i="19"/>
  <c r="FU68" i="19"/>
  <c r="KS68" i="19"/>
  <c r="LX68" i="19"/>
  <c r="BZ68" i="19"/>
  <c r="JT68" i="19"/>
  <c r="GT68" i="19"/>
  <c r="BH68" i="19"/>
  <c r="LD68" i="19"/>
  <c r="CG68" i="19"/>
  <c r="HE68" i="19"/>
  <c r="MC68" i="19"/>
  <c r="BS68" i="19"/>
  <c r="GQ68" i="19"/>
  <c r="LO68" i="19"/>
  <c r="AV68" i="19"/>
  <c r="GP68" i="19"/>
  <c r="AN68" i="19"/>
  <c r="CD68" i="19"/>
  <c r="LZ68" i="19"/>
  <c r="CB68" i="19"/>
  <c r="HF68" i="19"/>
  <c r="BD68" i="19"/>
  <c r="CL68" i="19"/>
  <c r="MH68" i="19"/>
  <c r="GV68" i="19"/>
  <c r="AC68" i="19"/>
  <c r="FA68" i="19"/>
  <c r="JY68" i="19"/>
  <c r="O68" i="19"/>
  <c r="EM68" i="19"/>
  <c r="JK68" i="19"/>
  <c r="OI68" i="19"/>
  <c r="NT68" i="19"/>
  <c r="FR68" i="19"/>
  <c r="LP68" i="19"/>
  <c r="HR68" i="19"/>
  <c r="CF68" i="19"/>
  <c r="MB68" i="19"/>
  <c r="CS68" i="19"/>
  <c r="HQ68" i="19"/>
  <c r="JZ68" i="19"/>
  <c r="KL68" i="19"/>
  <c r="DQ68" i="19"/>
  <c r="K68" i="19"/>
  <c r="HG68" i="19"/>
  <c r="LF68" i="19"/>
  <c r="KT68" i="19"/>
  <c r="EC68" i="19"/>
  <c r="S68" i="19"/>
  <c r="HK68" i="19"/>
  <c r="JS68" i="19"/>
  <c r="DJ68" i="19"/>
  <c r="BQ68" i="19"/>
  <c r="NM68" i="19"/>
  <c r="IA68" i="19"/>
  <c r="GX68" i="19"/>
  <c r="IZ68" i="19"/>
  <c r="OC68" i="19"/>
  <c r="F68" i="19"/>
  <c r="GO68" i="19"/>
  <c r="KY68" i="19"/>
  <c r="DB68" i="19"/>
  <c r="BE68" i="19"/>
  <c r="NE68" i="19"/>
  <c r="FW68" i="19"/>
  <c r="MY68" i="19"/>
  <c r="JU68" i="19"/>
  <c r="BJ68" i="19"/>
  <c r="GC68" i="19"/>
  <c r="GM68" i="19"/>
  <c r="NY68" i="19"/>
  <c r="CK68" i="19"/>
  <c r="FV68" i="19"/>
  <c r="OE68" i="19"/>
  <c r="GE68" i="19"/>
  <c r="NU68" i="19"/>
  <c r="BU68" i="19"/>
  <c r="FN68" i="19"/>
  <c r="BC68" i="19"/>
  <c r="OJ68" i="19"/>
  <c r="LS68" i="19"/>
  <c r="W68" i="19"/>
  <c r="MJ68" i="19"/>
  <c r="IL68" i="19"/>
  <c r="MO68" i="19"/>
  <c r="KU68" i="19"/>
  <c r="CN68" i="19"/>
  <c r="GA68" i="19"/>
  <c r="MR68" i="19"/>
  <c r="NK68" i="19"/>
  <c r="MW68" i="19"/>
  <c r="AX68" i="19"/>
  <c r="FG68" i="19"/>
  <c r="AK68" i="19"/>
  <c r="LI68" i="19"/>
  <c r="BM68" i="19"/>
  <c r="T68" i="19"/>
  <c r="GR68" i="19"/>
  <c r="IF68" i="19"/>
  <c r="IE68" i="19"/>
  <c r="NQ68" i="19"/>
  <c r="DU68" i="19"/>
  <c r="EJ68" i="19"/>
  <c r="Z68" i="19"/>
  <c r="CH68" i="19"/>
  <c r="EP68" i="19"/>
  <c r="MU68" i="19"/>
  <c r="IK68" i="19"/>
  <c r="JF68" i="19"/>
  <c r="FB68" i="19"/>
  <c r="AZ68" i="19"/>
  <c r="KR68" i="19"/>
  <c r="OG68" i="19"/>
  <c r="FP68" i="19"/>
  <c r="ET68" i="19"/>
  <c r="IY68" i="19"/>
  <c r="DA68" i="19"/>
  <c r="MQ68" i="19"/>
  <c r="MI68" i="19"/>
  <c r="EQ68" i="19"/>
  <c r="LY68" i="19"/>
  <c r="E68" i="19"/>
  <c r="HX68" i="19"/>
  <c r="ME68" i="19"/>
  <c r="EI68" i="19"/>
  <c r="LQ68" i="19"/>
  <c r="NX68" i="19"/>
  <c r="HH68" i="19"/>
  <c r="ID68" i="19"/>
  <c r="JW68" i="19"/>
  <c r="HS68" i="19"/>
  <c r="LA68" i="19"/>
  <c r="FH68" i="19"/>
  <c r="DX68" i="19"/>
  <c r="Y68" i="19"/>
  <c r="AY68" i="19"/>
  <c r="AY185" i="19" s="1"/>
  <c r="MF68" i="19"/>
  <c r="CE68" i="19"/>
  <c r="NF68" i="19"/>
  <c r="JO68" i="19"/>
  <c r="HI68" i="19"/>
  <c r="ED68" i="19"/>
  <c r="BG68" i="19"/>
  <c r="EB68" i="19"/>
  <c r="EB185" i="19" s="1"/>
  <c r="IW68" i="19"/>
  <c r="ON68" i="19"/>
  <c r="KD68" i="19"/>
  <c r="AF68" i="19"/>
  <c r="IT68" i="19"/>
  <c r="FS68" i="19"/>
  <c r="LE68" i="19"/>
  <c r="BI68" i="19"/>
  <c r="BI185" i="19" s="1"/>
  <c r="L68" i="19"/>
  <c r="GB68" i="19"/>
  <c r="HP68" i="19"/>
  <c r="FL68" i="19"/>
  <c r="HW68" i="19"/>
  <c r="DM68" i="19"/>
  <c r="J68" i="19"/>
  <c r="HA68" i="19"/>
  <c r="HA185" i="19" s="1"/>
  <c r="GL68" i="19"/>
  <c r="NS68" i="19"/>
  <c r="JI68" i="19"/>
  <c r="LB68" i="19"/>
  <c r="ML68" i="19"/>
  <c r="EY68" i="19"/>
  <c r="JX68" i="19"/>
  <c r="GU68" i="19"/>
  <c r="KM68" i="19"/>
  <c r="CM68" i="19"/>
  <c r="JA68" i="19"/>
  <c r="HT68" i="19"/>
  <c r="NZ68" i="19"/>
  <c r="KE68" i="19"/>
  <c r="CI68" i="19"/>
  <c r="IO68" i="19"/>
  <c r="HL68" i="19"/>
  <c r="NJ68" i="19"/>
  <c r="IQ68" i="19"/>
  <c r="AA68" i="19"/>
  <c r="DS68" i="19"/>
  <c r="HU68" i="19"/>
  <c r="MX68" i="19"/>
  <c r="HC68" i="19"/>
  <c r="HC185" i="19" s="1"/>
  <c r="CV68" i="19"/>
  <c r="JE68" i="19"/>
  <c r="AD68" i="19"/>
  <c r="LM68" i="19"/>
  <c r="CZ68" i="19"/>
  <c r="FO68" i="19"/>
  <c r="AO68" i="19"/>
  <c r="NG68" i="19"/>
  <c r="NG185" i="19" s="1"/>
  <c r="MS68" i="19"/>
  <c r="AP68" i="19"/>
  <c r="GK68" i="19"/>
  <c r="JP68" i="19"/>
  <c r="FF68" i="19"/>
  <c r="MT68" i="19"/>
  <c r="NC68" i="19"/>
  <c r="DG68" i="19"/>
  <c r="IS68" i="19"/>
  <c r="OF68" i="19"/>
  <c r="JV68" i="19"/>
  <c r="OH68" i="19"/>
  <c r="HN68" i="19"/>
  <c r="LN68" i="19"/>
  <c r="CY68" i="19"/>
  <c r="NP68" i="19"/>
  <c r="NP185" i="19" s="1"/>
  <c r="LV68" i="19"/>
  <c r="CC68" i="19"/>
  <c r="JD68" i="19"/>
  <c r="IU68" i="19"/>
  <c r="EK68" i="19"/>
  <c r="BF68" i="19"/>
  <c r="OL88" i="19"/>
  <c r="NN88" i="19"/>
  <c r="NO90" i="19"/>
  <c r="EA90" i="19"/>
  <c r="NF88" i="19"/>
  <c r="KH88" i="19"/>
  <c r="GF88" i="19"/>
  <c r="NR88" i="19"/>
  <c r="HF90" i="19"/>
  <c r="HY90" i="19"/>
  <c r="JT98" i="19"/>
  <c r="GV98" i="19"/>
  <c r="HL98" i="19"/>
  <c r="H98" i="19"/>
  <c r="EK98" i="19"/>
  <c r="IE98" i="19"/>
  <c r="IP98" i="19"/>
  <c r="FR98" i="19"/>
  <c r="GH98" i="19"/>
  <c r="K98" i="19"/>
  <c r="JF98" i="19"/>
  <c r="DP98" i="19"/>
  <c r="EA98" i="19"/>
  <c r="IF98" i="19"/>
  <c r="HP98" i="19"/>
  <c r="AL98" i="19"/>
  <c r="CI98" i="19"/>
  <c r="HF98" i="19"/>
  <c r="DK90" i="19"/>
  <c r="JA90" i="19"/>
  <c r="BQ90" i="19"/>
  <c r="KH90" i="19"/>
  <c r="CQ90" i="19"/>
  <c r="HC90" i="19"/>
  <c r="KB90" i="19"/>
  <c r="HN90" i="19"/>
  <c r="LJ90" i="19"/>
  <c r="DQ90" i="19"/>
  <c r="GK90" i="19"/>
  <c r="KY90" i="19"/>
  <c r="NP90" i="19"/>
  <c r="CK90" i="19"/>
  <c r="OH90" i="19"/>
  <c r="LS90" i="19"/>
  <c r="MW90" i="19"/>
  <c r="HE90" i="19"/>
  <c r="NF90" i="19"/>
  <c r="CS90" i="19"/>
  <c r="GT90" i="19"/>
  <c r="IH90" i="19"/>
  <c r="IA90" i="19"/>
  <c r="JF90" i="19"/>
  <c r="GA90" i="19"/>
  <c r="GU90" i="19"/>
  <c r="HH90" i="19"/>
  <c r="O90" i="19"/>
  <c r="FQ90" i="19"/>
  <c r="NZ90" i="19"/>
  <c r="HJ90" i="19"/>
  <c r="IY90" i="19"/>
  <c r="CP90" i="19"/>
  <c r="AE90" i="19"/>
  <c r="AP90" i="19"/>
  <c r="HL90" i="19"/>
  <c r="EU90" i="19"/>
  <c r="CV90" i="19"/>
  <c r="MQ90" i="19"/>
  <c r="AB90" i="19"/>
  <c r="CA90" i="19"/>
  <c r="MA90" i="19"/>
  <c r="NM90" i="19"/>
  <c r="NU90" i="19"/>
  <c r="AX90" i="19"/>
  <c r="CN90" i="19"/>
  <c r="BC90" i="19"/>
  <c r="MH90" i="19"/>
  <c r="LK90" i="19"/>
  <c r="FB90" i="19"/>
  <c r="HO90" i="19"/>
  <c r="MO90" i="19"/>
  <c r="JS90" i="19"/>
  <c r="FP90" i="19"/>
  <c r="MX90" i="19"/>
  <c r="LZ90" i="19"/>
  <c r="ND90" i="19"/>
  <c r="MF90" i="19"/>
  <c r="MY90" i="19"/>
  <c r="JI90" i="19"/>
  <c r="LG90" i="19"/>
  <c r="P90" i="19"/>
  <c r="KA90" i="19"/>
  <c r="IS90" i="19"/>
  <c r="EM90" i="19"/>
  <c r="Z90" i="19"/>
  <c r="ML90" i="19"/>
  <c r="BE90" i="19"/>
  <c r="DY90" i="19"/>
  <c r="EH90" i="19"/>
  <c r="JG90" i="19"/>
  <c r="JR90" i="19"/>
  <c r="FH90" i="19"/>
  <c r="DD90" i="19"/>
  <c r="CI90" i="19"/>
  <c r="FC90" i="19"/>
  <c r="KE90" i="19"/>
  <c r="AZ90" i="19"/>
  <c r="MM90" i="19"/>
  <c r="JL90" i="19"/>
  <c r="LX90" i="19"/>
  <c r="JV90" i="19"/>
  <c r="F90" i="19"/>
  <c r="MR90" i="19"/>
  <c r="KW90" i="19"/>
  <c r="GQ90" i="19"/>
  <c r="LE90" i="19"/>
  <c r="GR90" i="19"/>
  <c r="JJ90" i="19"/>
  <c r="HB90" i="19"/>
  <c r="DA90" i="19"/>
  <c r="OE90" i="19"/>
  <c r="MP90" i="19"/>
  <c r="BZ90" i="19"/>
  <c r="AV90" i="19"/>
  <c r="BL90" i="19"/>
  <c r="MU90" i="19"/>
  <c r="KZ90" i="19"/>
  <c r="GN90" i="19"/>
  <c r="GC90" i="19"/>
  <c r="IW90" i="19"/>
  <c r="DH90" i="19"/>
  <c r="DT90" i="19"/>
  <c r="EE90" i="19"/>
  <c r="KI90" i="19"/>
  <c r="LT90" i="19"/>
  <c r="HG90" i="19"/>
  <c r="EX90" i="19"/>
  <c r="KF90" i="19"/>
  <c r="JP90" i="19"/>
  <c r="EL90" i="19"/>
  <c r="AK90" i="19"/>
  <c r="MB90" i="19"/>
  <c r="CW90" i="19"/>
  <c r="IK90" i="19"/>
  <c r="JB90" i="19"/>
  <c r="NA90" i="19"/>
  <c r="S90" i="19"/>
  <c r="FU90" i="19"/>
  <c r="CD90" i="19"/>
  <c r="LV90" i="19"/>
  <c r="BD90" i="19"/>
  <c r="GB90" i="19"/>
  <c r="Y90" i="19"/>
  <c r="DW90" i="19"/>
  <c r="NK90" i="19"/>
  <c r="BP90" i="19"/>
  <c r="AC90" i="19"/>
  <c r="KJ90" i="19"/>
  <c r="MI90" i="19"/>
  <c r="FF90" i="19"/>
  <c r="BG90" i="19"/>
  <c r="DE90" i="19"/>
  <c r="HQ90" i="19"/>
  <c r="ED90" i="19"/>
  <c r="FD90" i="19"/>
  <c r="LI90" i="19"/>
  <c r="HK90" i="19"/>
  <c r="NE90" i="19"/>
  <c r="L90" i="19"/>
  <c r="EQ90" i="19"/>
  <c r="ME90" i="19"/>
  <c r="CL90" i="19"/>
  <c r="N90" i="19"/>
  <c r="LN90" i="19"/>
  <c r="OB90" i="19"/>
  <c r="EI90" i="19"/>
  <c r="BN90" i="19"/>
  <c r="M90" i="19"/>
  <c r="CH90" i="19"/>
  <c r="FV90" i="19"/>
  <c r="EB90" i="19"/>
  <c r="AJ90" i="19"/>
  <c r="BK90" i="19"/>
  <c r="KV90" i="19"/>
  <c r="EW90" i="19"/>
  <c r="FI90" i="19"/>
  <c r="KT90" i="19"/>
  <c r="DB90" i="19"/>
  <c r="AW90" i="19"/>
  <c r="LD90" i="19"/>
  <c r="KD90" i="19"/>
  <c r="GE90" i="19"/>
  <c r="IC90" i="19"/>
  <c r="KC90" i="19"/>
  <c r="GP90" i="19"/>
  <c r="EC90" i="19"/>
  <c r="CE90" i="19"/>
  <c r="CO90" i="19"/>
  <c r="NB90" i="19"/>
  <c r="BM90" i="19"/>
  <c r="HV90" i="19"/>
  <c r="LP90" i="19"/>
  <c r="IR90" i="19"/>
  <c r="IZ90" i="19"/>
  <c r="DC90" i="19"/>
  <c r="KS90" i="19"/>
  <c r="FM90" i="19"/>
  <c r="T90" i="19"/>
  <c r="LL90" i="19"/>
  <c r="DM90" i="19"/>
  <c r="NS90" i="19"/>
  <c r="KP90" i="19"/>
  <c r="CB90" i="19"/>
  <c r="FJ90" i="19"/>
  <c r="BT90" i="19"/>
  <c r="BI90" i="19"/>
  <c r="AN90" i="19"/>
  <c r="FA90" i="19"/>
  <c r="E90" i="19"/>
  <c r="AF90" i="19"/>
  <c r="JO90" i="19"/>
  <c r="DR90" i="19"/>
  <c r="MD90" i="19"/>
  <c r="NL90" i="19"/>
  <c r="BA90" i="19"/>
  <c r="HM90" i="19"/>
  <c r="GI90" i="19"/>
  <c r="HX90" i="19"/>
  <c r="JU90" i="19"/>
  <c r="IM90" i="19"/>
  <c r="OL90" i="19"/>
  <c r="NC90" i="19"/>
  <c r="DL90" i="19"/>
  <c r="FG90" i="19"/>
  <c r="AH90" i="19"/>
  <c r="LR90" i="19"/>
  <c r="JT90" i="19"/>
  <c r="FE90" i="19"/>
  <c r="BR90" i="19"/>
  <c r="CT90" i="19"/>
  <c r="X90" i="19"/>
  <c r="JN90" i="19"/>
  <c r="JZ90" i="19"/>
  <c r="JD90" i="19"/>
  <c r="NW90" i="19"/>
  <c r="LM90" i="19"/>
  <c r="BW90" i="19"/>
  <c r="GX90" i="19"/>
  <c r="DO90" i="19"/>
  <c r="MK90" i="19"/>
  <c r="GZ90" i="19"/>
  <c r="NN90" i="19"/>
  <c r="BS90" i="19"/>
  <c r="KG90" i="19"/>
  <c r="FY90" i="19"/>
  <c r="BV90" i="19"/>
  <c r="CR90" i="19"/>
  <c r="AG90" i="19"/>
  <c r="MG90" i="19"/>
  <c r="EJ90" i="19"/>
  <c r="CU90" i="19"/>
  <c r="NX90" i="19"/>
  <c r="IU90" i="19"/>
  <c r="ID90" i="19"/>
  <c r="FX90" i="19"/>
  <c r="CX90" i="19"/>
  <c r="ON90" i="19"/>
  <c r="IN90" i="19"/>
  <c r="MS90" i="19"/>
  <c r="OG90" i="19"/>
  <c r="NH90" i="19"/>
  <c r="H90" i="19"/>
  <c r="JH90" i="19"/>
  <c r="DU90" i="19"/>
  <c r="IQ90" i="19"/>
  <c r="K90" i="19"/>
  <c r="AT90" i="19"/>
  <c r="IF90" i="19"/>
  <c r="AL90" i="19"/>
  <c r="GV90" i="19"/>
  <c r="GM90" i="19"/>
  <c r="OM90" i="19"/>
  <c r="EN90" i="19"/>
  <c r="MZ90" i="19"/>
  <c r="CG90" i="19"/>
  <c r="IP90" i="19"/>
  <c r="AO90" i="19"/>
  <c r="NV90" i="19"/>
  <c r="GH90" i="19"/>
  <c r="IX90" i="19"/>
  <c r="IJ90" i="19"/>
  <c r="FW90" i="19"/>
  <c r="JY90" i="19"/>
  <c r="G90" i="19"/>
  <c r="OJ90" i="19"/>
  <c r="LU90" i="19"/>
  <c r="DV90" i="19"/>
  <c r="HW78" i="19"/>
  <c r="BP78" i="19"/>
  <c r="AE78" i="19"/>
  <c r="JG78" i="19"/>
  <c r="JP78" i="19"/>
  <c r="AQ78" i="19"/>
  <c r="GL78" i="19"/>
  <c r="GC78" i="19"/>
  <c r="LM78" i="19"/>
  <c r="GN78" i="19"/>
  <c r="HO78" i="19"/>
  <c r="LV78" i="19"/>
  <c r="EX78" i="19"/>
  <c r="M78" i="19"/>
  <c r="AI78" i="19"/>
  <c r="KJ78" i="19"/>
  <c r="CD78" i="19"/>
  <c r="GT78" i="19"/>
  <c r="ME78" i="19"/>
  <c r="BO78" i="19"/>
  <c r="CR78" i="19"/>
  <c r="OJ78" i="19"/>
  <c r="HY78" i="19"/>
  <c r="IB78" i="19"/>
  <c r="EB78" i="19"/>
  <c r="GQ78" i="19"/>
  <c r="NU78" i="19"/>
  <c r="GK78" i="19"/>
  <c r="BX78" i="19"/>
  <c r="OA78" i="19"/>
  <c r="NJ78" i="19"/>
  <c r="FW78" i="19"/>
  <c r="AF78" i="19"/>
  <c r="EM78" i="19"/>
  <c r="N78" i="19"/>
  <c r="FZ78" i="19"/>
  <c r="FN78" i="19"/>
  <c r="LK78" i="19"/>
  <c r="BK78" i="19"/>
  <c r="MD78" i="19"/>
  <c r="Y78" i="19"/>
  <c r="OL78" i="19"/>
  <c r="MS78" i="19"/>
  <c r="GU78" i="19"/>
  <c r="DQ78" i="19"/>
  <c r="FI78" i="19"/>
  <c r="JK78" i="19"/>
  <c r="EL78" i="19"/>
  <c r="IO78" i="19"/>
  <c r="G78" i="19"/>
  <c r="BL78" i="19"/>
  <c r="FS78" i="19"/>
  <c r="EY78" i="19"/>
  <c r="CT78" i="19"/>
  <c r="NO78" i="19"/>
  <c r="GJ78" i="19"/>
  <c r="ET78" i="19"/>
  <c r="DD78" i="19"/>
  <c r="AM78" i="19"/>
  <c r="KB78" i="19"/>
  <c r="DR78" i="19"/>
  <c r="NN98" i="19"/>
  <c r="LZ98" i="19"/>
  <c r="KP98" i="19"/>
  <c r="LJ98" i="19"/>
  <c r="LF98" i="19"/>
  <c r="CX98" i="19"/>
  <c r="MU98" i="19"/>
  <c r="EU98" i="19"/>
  <c r="IG98" i="19"/>
  <c r="MT98" i="19"/>
  <c r="Y98" i="19"/>
  <c r="EJ98" i="19"/>
  <c r="GY90" i="19"/>
  <c r="DX90" i="19"/>
  <c r="CF90" i="19"/>
  <c r="KU90" i="19"/>
  <c r="U90" i="19"/>
  <c r="AQ90" i="19"/>
  <c r="LY90" i="19"/>
  <c r="DP90" i="19"/>
  <c r="LJ78" i="19"/>
  <c r="HK78" i="19"/>
  <c r="DK78" i="19"/>
  <c r="BZ78" i="19"/>
  <c r="ER78" i="19"/>
  <c r="IC78" i="19"/>
  <c r="JS78" i="19"/>
  <c r="NB78" i="19"/>
  <c r="FL78" i="19"/>
  <c r="NX78" i="19"/>
  <c r="GP78" i="19"/>
  <c r="CI78" i="19"/>
  <c r="FE78" i="19"/>
  <c r="MH78" i="19"/>
  <c r="HZ78" i="19"/>
  <c r="JC78" i="19"/>
  <c r="R78" i="19"/>
  <c r="EA78" i="19"/>
  <c r="KX78" i="19"/>
  <c r="OK78" i="19"/>
  <c r="CP78" i="19"/>
  <c r="NK78" i="19"/>
  <c r="LT78" i="19"/>
  <c r="IN78" i="19"/>
  <c r="AA78" i="19"/>
  <c r="KQ78" i="19"/>
  <c r="MW78" i="19"/>
  <c r="CK78" i="19"/>
  <c r="MU78" i="19"/>
  <c r="EQ78" i="19"/>
  <c r="ID78" i="19"/>
  <c r="HS78" i="19"/>
  <c r="EJ78" i="19"/>
  <c r="JB78" i="19"/>
  <c r="NZ78" i="19"/>
  <c r="HC78" i="19"/>
  <c r="KI78" i="19"/>
  <c r="AH78" i="19"/>
  <c r="AT78" i="19"/>
  <c r="AT185" i="19" s="1"/>
  <c r="IH78" i="19"/>
  <c r="P78" i="19"/>
  <c r="HJ78" i="19"/>
  <c r="LG78" i="19"/>
  <c r="MP78" i="19"/>
  <c r="DH78" i="19"/>
  <c r="BT78" i="19"/>
  <c r="AD78" i="19"/>
  <c r="MI78" i="19"/>
  <c r="IF78" i="19"/>
  <c r="HX78" i="19"/>
  <c r="JE78" i="19"/>
  <c r="KY78" i="19"/>
  <c r="LX78" i="19"/>
  <c r="DV78" i="19"/>
  <c r="GW78" i="19"/>
  <c r="DE78" i="19"/>
  <c r="V78" i="19"/>
  <c r="BI78" i="19"/>
  <c r="BB78" i="19"/>
  <c r="HT78" i="19"/>
  <c r="BN78" i="19"/>
  <c r="DP78" i="19"/>
  <c r="JN78" i="19"/>
  <c r="NF78" i="19"/>
  <c r="IA78" i="19"/>
  <c r="FU78" i="19"/>
  <c r="KL78" i="19"/>
  <c r="GF78" i="19"/>
  <c r="NE78" i="19"/>
  <c r="DS78" i="19"/>
  <c r="EI78" i="19"/>
  <c r="MB78" i="19"/>
  <c r="CM78" i="19"/>
  <c r="JM78" i="19"/>
  <c r="IE78" i="19"/>
  <c r="DO78" i="19"/>
  <c r="IG78" i="19"/>
  <c r="NQ78" i="19"/>
  <c r="FJ78" i="19"/>
  <c r="AZ78" i="19"/>
  <c r="KR78" i="19"/>
  <c r="NT78" i="19"/>
  <c r="FG78" i="19"/>
  <c r="AX78" i="19"/>
  <c r="HV78" i="19"/>
  <c r="BA78" i="19"/>
  <c r="OD78" i="19"/>
  <c r="BY78" i="19"/>
  <c r="DJ78" i="19"/>
  <c r="EO78" i="19"/>
  <c r="OM78" i="19"/>
  <c r="IP78" i="19"/>
  <c r="IJ78" i="19"/>
  <c r="CJ78" i="19"/>
  <c r="EZ78" i="19"/>
  <c r="JJ78" i="19"/>
  <c r="MK78" i="19"/>
  <c r="KH78" i="19"/>
  <c r="IU78" i="19"/>
  <c r="DT78" i="19"/>
  <c r="JZ78" i="19"/>
  <c r="O78" i="19"/>
  <c r="KO78" i="19"/>
  <c r="E78" i="19"/>
  <c r="HI78" i="19"/>
  <c r="HG78" i="19"/>
  <c r="OG78" i="19"/>
  <c r="JA78" i="19"/>
  <c r="GZ78" i="19"/>
  <c r="FO78" i="19"/>
  <c r="JR78" i="19"/>
  <c r="NY78" i="19"/>
  <c r="JX78" i="19"/>
  <c r="IT78" i="19"/>
  <c r="JW78" i="19"/>
  <c r="MR78" i="19"/>
  <c r="HD78" i="19"/>
  <c r="AB78" i="19"/>
  <c r="HR78" i="19"/>
  <c r="BS78" i="19"/>
  <c r="LB78" i="19"/>
  <c r="DL78" i="19"/>
  <c r="L78" i="19"/>
  <c r="ND98" i="19"/>
  <c r="LT98" i="19"/>
  <c r="MN98" i="19"/>
  <c r="MJ98" i="19"/>
  <c r="BW98" i="19"/>
  <c r="DI98" i="19"/>
  <c r="OD98" i="19"/>
  <c r="GE98" i="19"/>
  <c r="EZ98" i="19"/>
  <c r="KU98" i="19"/>
  <c r="JR98" i="19"/>
  <c r="KQ90" i="19"/>
  <c r="AD90" i="19"/>
  <c r="KK90" i="19"/>
  <c r="BO90" i="19"/>
  <c r="NG90" i="19"/>
  <c r="JC90" i="19"/>
  <c r="FS90" i="19"/>
  <c r="IL90" i="19"/>
  <c r="EZ90" i="19"/>
  <c r="C17" i="21"/>
  <c r="IC98" i="19"/>
  <c r="KE98" i="19"/>
  <c r="LA98" i="19"/>
  <c r="IM98" i="19"/>
  <c r="AZ98" i="19"/>
  <c r="NY98" i="19"/>
  <c r="W98" i="19"/>
  <c r="AX98" i="19"/>
  <c r="BY98" i="19"/>
  <c r="ON98" i="19"/>
  <c r="IS98" i="19"/>
  <c r="OC98" i="19"/>
  <c r="BP98" i="19"/>
  <c r="FB98" i="19"/>
  <c r="EI98" i="19"/>
  <c r="FL98" i="19"/>
  <c r="GC98" i="19"/>
  <c r="KQ98" i="19"/>
  <c r="KJ98" i="19"/>
  <c r="JA98" i="19"/>
  <c r="LC98" i="19"/>
  <c r="NE98" i="19"/>
  <c r="HG98" i="19"/>
  <c r="JP98" i="19"/>
  <c r="CU98" i="19"/>
  <c r="EW98" i="19"/>
  <c r="IZ98" i="19"/>
  <c r="GS98" i="19"/>
  <c r="IT90" i="19"/>
  <c r="HU90" i="19"/>
  <c r="EP90" i="19"/>
  <c r="II90" i="19"/>
  <c r="NT90" i="19"/>
  <c r="FN90" i="19"/>
  <c r="GD90" i="19"/>
  <c r="AU90" i="19"/>
  <c r="CC90" i="19"/>
  <c r="OC90" i="19"/>
  <c r="LB90" i="19"/>
  <c r="FO90" i="19"/>
  <c r="LH90" i="19"/>
  <c r="R90" i="19"/>
  <c r="JQ90" i="19"/>
  <c r="OA90" i="19"/>
  <c r="OI90" i="19"/>
  <c r="HT90" i="19"/>
  <c r="BJ90" i="19"/>
  <c r="HW90" i="19"/>
  <c r="GF90" i="19"/>
  <c r="AM90" i="19"/>
  <c r="KX90" i="19"/>
  <c r="DN90" i="19"/>
  <c r="BX90" i="19"/>
  <c r="LW90" i="19"/>
  <c r="MN90" i="19"/>
  <c r="DJ90" i="19"/>
  <c r="EO90" i="19"/>
  <c r="I90" i="19"/>
  <c r="KM90" i="19"/>
  <c r="GW90" i="19"/>
  <c r="HD90" i="19"/>
  <c r="BF90" i="19"/>
  <c r="BB90" i="19"/>
  <c r="NL98" i="19"/>
  <c r="IN98" i="19"/>
  <c r="MH98" i="19"/>
  <c r="HJ98" i="19"/>
  <c r="LX98" i="19"/>
  <c r="GZ98" i="19"/>
  <c r="KT98" i="19"/>
  <c r="FV98" i="19"/>
  <c r="KN98" i="19"/>
  <c r="OH98" i="19"/>
  <c r="JJ98" i="19"/>
  <c r="NA98" i="19"/>
  <c r="LH98" i="19"/>
  <c r="GJ98" i="19"/>
  <c r="KD98" i="19"/>
  <c r="FF98" i="19"/>
  <c r="LD98" i="19"/>
  <c r="GF98" i="19"/>
  <c r="JZ98" i="19"/>
  <c r="OG98" i="19"/>
  <c r="GW98" i="19"/>
  <c r="DS98" i="19"/>
  <c r="BG98" i="19"/>
  <c r="NW98" i="19"/>
  <c r="IY98" i="19"/>
  <c r="ET98" i="19"/>
  <c r="CH98" i="19"/>
  <c r="V98" i="19"/>
  <c r="JU98" i="19"/>
  <c r="FE98" i="19"/>
  <c r="CS98" i="19"/>
  <c r="AG98" i="19"/>
  <c r="EN98" i="19"/>
  <c r="FT98" i="19"/>
  <c r="HW98" i="19"/>
  <c r="CF98" i="19"/>
  <c r="OB98" i="19"/>
  <c r="JD98" i="19"/>
  <c r="MX98" i="19"/>
  <c r="HZ98" i="19"/>
  <c r="MS98" i="19"/>
  <c r="HU98" i="19"/>
  <c r="EE98" i="19"/>
  <c r="BS98" i="19"/>
  <c r="G98" i="19"/>
  <c r="JW98" i="19"/>
  <c r="FG98" i="19"/>
  <c r="CT98" i="19"/>
  <c r="AH98" i="19"/>
  <c r="LY98" i="19"/>
  <c r="HA98" i="19"/>
  <c r="DU98" i="19"/>
  <c r="AS98" i="19"/>
  <c r="DX98" i="19"/>
  <c r="CN98" i="19"/>
  <c r="NS98" i="19"/>
  <c r="NH98" i="19"/>
  <c r="IJ98" i="19"/>
  <c r="KX98" i="19"/>
  <c r="GP98" i="19"/>
  <c r="HM98" i="19"/>
  <c r="AY98" i="19"/>
  <c r="II98" i="19"/>
  <c r="CP98" i="19"/>
  <c r="KK98" i="19"/>
  <c r="DQ98" i="19"/>
  <c r="I98" i="19"/>
  <c r="L98" i="19"/>
  <c r="KA98" i="19"/>
  <c r="HT98" i="19"/>
  <c r="FZ98" i="19"/>
  <c r="CE98" i="19"/>
  <c r="DF98" i="19"/>
  <c r="CK98" i="19"/>
  <c r="KI98" i="19"/>
  <c r="NI98" i="19"/>
  <c r="E98" i="19"/>
  <c r="MF98" i="19"/>
  <c r="HH98" i="19"/>
  <c r="LB98" i="19"/>
  <c r="GD98" i="19"/>
  <c r="KR98" i="19"/>
  <c r="OL98" i="19"/>
  <c r="JN98" i="19"/>
  <c r="OF98" i="19"/>
  <c r="JH98" i="19"/>
  <c r="NB98" i="19"/>
  <c r="ID98" i="19"/>
  <c r="KO98" i="19"/>
  <c r="KB98" i="19"/>
  <c r="NV98" i="19"/>
  <c r="IX98" i="19"/>
  <c r="MC98" i="19"/>
  <c r="JX98" i="19"/>
  <c r="NR98" i="19"/>
  <c r="IT98" i="19"/>
  <c r="LU98" i="19"/>
  <c r="FS98" i="19"/>
  <c r="DC98" i="19"/>
  <c r="AQ98" i="19"/>
  <c r="MQ98" i="19"/>
  <c r="HS98" i="19"/>
  <c r="ED98" i="19"/>
  <c r="BR98" i="19"/>
  <c r="NM98" i="19"/>
  <c r="IO98" i="19"/>
  <c r="EO98" i="19"/>
  <c r="CC98" i="19"/>
  <c r="Q98" i="19"/>
  <c r="CB98" i="19"/>
  <c r="DD98" i="19"/>
  <c r="EF98" i="19"/>
  <c r="HO98" i="19"/>
  <c r="MV98" i="19"/>
  <c r="HX98" i="19"/>
  <c r="LR98" i="19"/>
  <c r="GT98" i="19"/>
  <c r="LM98" i="19"/>
  <c r="GO98" i="19"/>
  <c r="DO98" i="19"/>
  <c r="BC98" i="19"/>
  <c r="NO98" i="19"/>
  <c r="IQ98" i="19"/>
  <c r="EP98" i="19"/>
  <c r="CD98" i="19"/>
  <c r="R98" i="19"/>
  <c r="KS98" i="19"/>
  <c r="FU98" i="19"/>
  <c r="DE98" i="19"/>
  <c r="AC98" i="19"/>
  <c r="BL98" i="19"/>
  <c r="LO98" i="19"/>
  <c r="T98" i="19"/>
  <c r="MR98" i="19"/>
  <c r="FX98" i="19"/>
  <c r="KH98" i="19"/>
  <c r="FJ98" i="19"/>
  <c r="EQ98" i="19"/>
  <c r="S98" i="19"/>
  <c r="HC98" i="19"/>
  <c r="AT98" i="19"/>
  <c r="JE98" i="19"/>
  <c r="DA98" i="19"/>
  <c r="DH98" i="19"/>
  <c r="FO98" i="19"/>
  <c r="NX98" i="19"/>
  <c r="NJ98" i="19"/>
  <c r="NQ98" i="19"/>
  <c r="AI98" i="19"/>
  <c r="N98" i="19"/>
  <c r="AO98" i="19"/>
  <c r="AN98" i="19"/>
  <c r="JG98" i="19"/>
  <c r="C18" i="24"/>
  <c r="F98" i="19"/>
  <c r="KZ98" i="19"/>
  <c r="GB98" i="19"/>
  <c r="JV98" i="19"/>
  <c r="OJ98" i="19"/>
  <c r="JL98" i="19"/>
  <c r="NF98" i="19"/>
  <c r="IH98" i="19"/>
  <c r="MZ98" i="19"/>
  <c r="IB98" i="19"/>
  <c r="LV98" i="19"/>
  <c r="GX98" i="19"/>
  <c r="NT98" i="19"/>
  <c r="IV98" i="19"/>
  <c r="MP98" i="19"/>
  <c r="HR98" i="19"/>
  <c r="NP98" i="19"/>
  <c r="IR98" i="19"/>
  <c r="ML98" i="19"/>
  <c r="HN98" i="19"/>
  <c r="JI98" i="19"/>
  <c r="EY98" i="19"/>
  <c r="CM98" i="19"/>
  <c r="AA98" i="19"/>
  <c r="LK98" i="19"/>
  <c r="GM98" i="19"/>
  <c r="DN98" i="19"/>
  <c r="BB98" i="19"/>
  <c r="MG98" i="19"/>
  <c r="HI98" i="19"/>
  <c r="DY98" i="19"/>
  <c r="BM98" i="19"/>
  <c r="NK98" i="19"/>
  <c r="P98" i="19"/>
  <c r="AR98" i="19"/>
  <c r="BT98" i="19"/>
  <c r="AJ98" i="19"/>
  <c r="LP98" i="19"/>
  <c r="GR98" i="19"/>
  <c r="KL98" i="19"/>
  <c r="FN98" i="19"/>
  <c r="KG98" i="19"/>
  <c r="FM98" i="19"/>
  <c r="CY98" i="19"/>
  <c r="AM98" i="19"/>
  <c r="MI98" i="19"/>
  <c r="HK98" i="19"/>
  <c r="DZ98" i="19"/>
  <c r="BN98" i="19"/>
  <c r="OK98" i="19"/>
  <c r="JM98" i="19"/>
  <c r="FA98" i="19"/>
  <c r="CO98" i="19"/>
  <c r="M98" i="19"/>
  <c r="JK98" i="19"/>
  <c r="GQ98" i="19"/>
  <c r="EB98" i="19"/>
  <c r="KV98" i="19"/>
  <c r="NZ98" i="19"/>
  <c r="JB98" i="19"/>
  <c r="LE98" i="19"/>
  <c r="DK98" i="19"/>
  <c r="OM98" i="19"/>
  <c r="EL98" i="19"/>
  <c r="AD98" i="19"/>
  <c r="HY98" i="19"/>
  <c r="BE98" i="19"/>
  <c r="NC98" i="19"/>
  <c r="CZ98" i="19"/>
  <c r="KF98" i="19"/>
  <c r="LN98" i="19"/>
  <c r="JY98" i="19"/>
  <c r="JO98" i="19"/>
  <c r="LQ98" i="19"/>
  <c r="KY98" i="19"/>
  <c r="GI98" i="19"/>
  <c r="DL98" i="19"/>
  <c r="HE98" i="19"/>
  <c r="CV98" i="19"/>
  <c r="AV98" i="19"/>
  <c r="EG98" i="19"/>
  <c r="BJ98" i="19"/>
  <c r="NG98" i="19"/>
  <c r="GG98" i="19"/>
  <c r="IL98" i="19"/>
  <c r="GN98" i="19"/>
  <c r="MB98" i="19"/>
  <c r="IU98" i="19"/>
  <c r="BX98" i="19"/>
  <c r="GA98" i="19"/>
  <c r="BU98" i="19"/>
  <c r="FP98" i="19"/>
  <c r="MW98" i="19"/>
  <c r="BZ98" i="19"/>
  <c r="FW98" i="19"/>
  <c r="MA98" i="19"/>
  <c r="BO98" i="19"/>
  <c r="FH98" i="19"/>
  <c r="MK98" i="19"/>
  <c r="HV98" i="19"/>
  <c r="MD98" i="19"/>
  <c r="HD98" i="19"/>
  <c r="LL98" i="19"/>
  <c r="LG98" i="19"/>
  <c r="BD98" i="19"/>
  <c r="AB98" i="19"/>
  <c r="OI98" i="19"/>
  <c r="ME98" i="19"/>
  <c r="BI98" i="19"/>
  <c r="ER98" i="19"/>
  <c r="IB90" i="19"/>
  <c r="NQ90" i="19"/>
  <c r="NI90" i="19"/>
  <c r="OD90" i="19"/>
  <c r="AS90" i="19"/>
  <c r="DF90" i="19"/>
  <c r="CZ90" i="19"/>
  <c r="MT90" i="19"/>
  <c r="IO90" i="19"/>
  <c r="GJ90" i="19"/>
  <c r="NY90" i="19"/>
  <c r="MC90" i="19"/>
  <c r="HZ90" i="19"/>
  <c r="FT90" i="19"/>
  <c r="DI90" i="19"/>
  <c r="V90" i="19"/>
  <c r="BH90" i="19"/>
  <c r="MJ90" i="19"/>
  <c r="GO90" i="19"/>
  <c r="HR90" i="19"/>
  <c r="DS90" i="19"/>
  <c r="KO90" i="19"/>
  <c r="FR90" i="19"/>
  <c r="MV90" i="19"/>
  <c r="W90" i="19"/>
  <c r="LA90" i="19"/>
  <c r="ER90" i="19"/>
  <c r="HS90" i="19"/>
  <c r="GL90" i="19"/>
  <c r="CM90" i="19"/>
  <c r="EK90" i="19"/>
  <c r="IG90" i="19"/>
  <c r="ET90" i="19"/>
  <c r="JX90" i="19"/>
  <c r="JW90" i="19"/>
  <c r="LC90" i="19"/>
  <c r="GG90" i="19"/>
  <c r="DZ90" i="19"/>
  <c r="AI90" i="19"/>
  <c r="AA90" i="19"/>
  <c r="JK90" i="19"/>
  <c r="BY90" i="19"/>
  <c r="LF90" i="19"/>
  <c r="HA90" i="19"/>
  <c r="CY90" i="19"/>
  <c r="EG90" i="19"/>
  <c r="AR90" i="19"/>
  <c r="EY90" i="19"/>
  <c r="NR90" i="19"/>
  <c r="FZ90" i="19"/>
  <c r="KL90" i="19"/>
  <c r="OK90" i="19"/>
  <c r="EF90" i="19"/>
  <c r="H78" i="19"/>
  <c r="LD78" i="19"/>
  <c r="CB78" i="19"/>
  <c r="KS78" i="19"/>
  <c r="IQ78" i="19"/>
  <c r="BM78" i="19"/>
  <c r="I78" i="19"/>
  <c r="FT78" i="19"/>
  <c r="CL78" i="19"/>
  <c r="HL78" i="19"/>
  <c r="MX78" i="19"/>
  <c r="HA78" i="19"/>
  <c r="CE78" i="19"/>
  <c r="AP78" i="19"/>
  <c r="CG78" i="19"/>
  <c r="LC78" i="19"/>
  <c r="AN78" i="19"/>
  <c r="NL78" i="19"/>
  <c r="LW78" i="19"/>
  <c r="CN78" i="19"/>
  <c r="DB78" i="19"/>
  <c r="CC78" i="19"/>
  <c r="W78" i="19"/>
  <c r="Z78" i="19"/>
  <c r="IY78" i="19"/>
  <c r="LE78" i="19"/>
  <c r="CA78" i="19"/>
  <c r="NV78" i="19"/>
  <c r="DN78" i="19"/>
  <c r="AW78" i="19"/>
  <c r="S78" i="19"/>
  <c r="NC78" i="19"/>
  <c r="JO78" i="19"/>
  <c r="GG78" i="19"/>
  <c r="OH78" i="19"/>
  <c r="DZ78" i="19"/>
  <c r="MM78" i="19"/>
  <c r="DC78" i="19"/>
  <c r="JY78" i="19"/>
  <c r="ES78" i="19"/>
  <c r="LQ78" i="19"/>
  <c r="CO78" i="19"/>
  <c r="CS78" i="19"/>
  <c r="MG78" i="19"/>
  <c r="MA78" i="19"/>
  <c r="EP78" i="19"/>
  <c r="HH78" i="19"/>
  <c r="KN78" i="19"/>
  <c r="FQ78" i="19"/>
  <c r="KE78" i="19"/>
  <c r="LZ78" i="19"/>
  <c r="FB78" i="19"/>
  <c r="MO78" i="19"/>
  <c r="HF78" i="19"/>
  <c r="BD78" i="19"/>
  <c r="GV78" i="19"/>
  <c r="BH78" i="19"/>
  <c r="IK78" i="19"/>
  <c r="FX78" i="19"/>
  <c r="ML78" i="19"/>
  <c r="BQ78" i="19"/>
  <c r="AL78" i="19"/>
  <c r="CV78" i="19"/>
  <c r="EF78" i="19"/>
  <c r="NP78" i="19"/>
  <c r="EN78" i="19"/>
  <c r="BV78" i="19"/>
  <c r="KT78" i="19"/>
  <c r="LS78" i="19"/>
  <c r="NS78" i="19"/>
  <c r="EC78" i="19"/>
  <c r="JV78" i="19"/>
  <c r="JQ78" i="19"/>
  <c r="KM78" i="19"/>
  <c r="Q78" i="19"/>
  <c r="CF78" i="19"/>
  <c r="BR78" i="19"/>
  <c r="CH78" i="19"/>
  <c r="NA78" i="19"/>
  <c r="HQ78" i="19"/>
  <c r="EU78" i="19"/>
  <c r="J78" i="19"/>
  <c r="FR78" i="19"/>
  <c r="IW78" i="19"/>
  <c r="MF78" i="19"/>
  <c r="OF78" i="19"/>
  <c r="JI78" i="19"/>
  <c r="KV78" i="19"/>
  <c r="HN78" i="19"/>
  <c r="AU78" i="19"/>
  <c r="IM78" i="19"/>
  <c r="II78" i="19"/>
  <c r="NW78" i="19"/>
  <c r="OB78" i="19"/>
  <c r="GB78" i="19"/>
  <c r="JH78" i="19"/>
  <c r="EK78" i="19"/>
  <c r="BG78" i="19"/>
  <c r="K78" i="19"/>
  <c r="JT78" i="19"/>
  <c r="MZ78" i="19"/>
  <c r="BJ78" i="19"/>
  <c r="X78" i="19"/>
  <c r="FP78" i="19"/>
  <c r="AS78" i="19"/>
  <c r="EG78" i="19"/>
  <c r="EV78" i="19"/>
  <c r="JF78" i="19"/>
  <c r="DG78" i="19"/>
  <c r="LO78" i="19"/>
  <c r="GD78" i="19"/>
  <c r="AR78" i="19"/>
  <c r="LH78" i="19"/>
  <c r="OC78" i="19"/>
  <c r="KU78" i="19"/>
  <c r="DY78" i="19"/>
  <c r="ED78" i="19"/>
  <c r="EE78" i="19"/>
  <c r="KP78" i="19"/>
  <c r="KD78" i="19"/>
  <c r="GX78" i="19"/>
  <c r="LP78" i="19"/>
  <c r="U78" i="19"/>
  <c r="GS78" i="19"/>
  <c r="ND78" i="19"/>
  <c r="T78" i="19"/>
  <c r="FC78" i="19"/>
  <c r="DM78" i="19"/>
  <c r="EH78" i="19"/>
  <c r="KC78" i="19"/>
  <c r="JD78" i="19"/>
  <c r="DA78" i="19"/>
  <c r="JL78" i="19"/>
  <c r="CX78" i="19"/>
  <c r="GI78" i="19"/>
  <c r="AO78" i="19"/>
  <c r="LI78" i="19"/>
  <c r="KZ78" i="19"/>
  <c r="FH78" i="19"/>
  <c r="KG78" i="19"/>
  <c r="EW78" i="19"/>
  <c r="CY78" i="19"/>
  <c r="HP78" i="19"/>
  <c r="IZ78" i="19"/>
  <c r="CU78" i="19"/>
  <c r="IL78" i="19"/>
  <c r="AJ78" i="19"/>
  <c r="AK78" i="19"/>
  <c r="BE78" i="19"/>
  <c r="MC78" i="19"/>
  <c r="MT78" i="19"/>
  <c r="OE78" i="19"/>
  <c r="DW78" i="19"/>
  <c r="AG78" i="19"/>
  <c r="DG98" i="19"/>
  <c r="Z98" i="19"/>
  <c r="OE98" i="19"/>
  <c r="BA98" i="19"/>
  <c r="JM90" i="19"/>
  <c r="BU90" i="19"/>
  <c r="LO90" i="19"/>
  <c r="EV90" i="19"/>
  <c r="FK90" i="19"/>
  <c r="KN90" i="19"/>
  <c r="KW98" i="19"/>
  <c r="BK98" i="19"/>
  <c r="EX98" i="19"/>
  <c r="GK98" i="19"/>
  <c r="OF90" i="19"/>
  <c r="DW98" i="19"/>
  <c r="MY98" i="19"/>
  <c r="CL98" i="19"/>
  <c r="GY98" i="19"/>
  <c r="FL90" i="19"/>
  <c r="NJ90" i="19"/>
  <c r="JE90" i="19"/>
  <c r="KR90" i="19"/>
  <c r="IV90" i="19"/>
  <c r="J90" i="19"/>
  <c r="IE90" i="19"/>
  <c r="Q90" i="19"/>
  <c r="LQ90" i="19"/>
  <c r="ES90" i="19"/>
  <c r="CJ90" i="19"/>
  <c r="DG90" i="19"/>
  <c r="HP90" i="19"/>
  <c r="GS90" i="19"/>
  <c r="W88" i="19"/>
  <c r="JO88" i="19"/>
  <c r="FK88" i="19"/>
  <c r="HX88" i="19"/>
  <c r="AC88" i="19"/>
  <c r="NB88" i="19"/>
  <c r="J88" i="19"/>
  <c r="GO88" i="19"/>
  <c r="LX88" i="19"/>
  <c r="FX88" i="19"/>
  <c r="IK88" i="19"/>
  <c r="MK88" i="19"/>
  <c r="IG88" i="19"/>
  <c r="BV88" i="19"/>
  <c r="MU88" i="19"/>
  <c r="KE88" i="19"/>
  <c r="NX88" i="19"/>
  <c r="AG88" i="19"/>
  <c r="HW88" i="19"/>
  <c r="IR88" i="19"/>
  <c r="BE88" i="19"/>
  <c r="AK88" i="19"/>
  <c r="OA88" i="19"/>
  <c r="AP88" i="19"/>
  <c r="DF88" i="19"/>
  <c r="GP88" i="19"/>
  <c r="MP88" i="19"/>
  <c r="LB88" i="19"/>
  <c r="MA88" i="19"/>
  <c r="S88" i="19"/>
  <c r="IB88" i="19"/>
  <c r="CY88" i="19"/>
  <c r="BG88" i="19"/>
  <c r="FV88" i="19"/>
  <c r="FD88" i="19"/>
  <c r="EB88" i="19"/>
  <c r="JQ88" i="19"/>
  <c r="GK88" i="19"/>
  <c r="GM88" i="19"/>
  <c r="AA88" i="19"/>
  <c r="BR88" i="19"/>
  <c r="GU88" i="19"/>
  <c r="IE88" i="19"/>
  <c r="GJ88" i="19"/>
  <c r="CQ88" i="19"/>
  <c r="BZ88" i="19"/>
  <c r="JI88" i="19"/>
  <c r="JH88" i="19"/>
  <c r="KK88" i="19"/>
  <c r="CS88" i="19"/>
  <c r="CT88" i="19"/>
  <c r="FB88" i="19"/>
  <c r="OE88" i="19"/>
  <c r="JW88" i="19"/>
  <c r="JU88" i="19"/>
  <c r="CM88" i="19"/>
  <c r="KB88" i="19"/>
  <c r="MI88" i="19"/>
  <c r="NC88" i="19"/>
  <c r="HY88" i="19"/>
  <c r="NA88" i="19"/>
  <c r="HI88" i="19"/>
  <c r="GN88" i="19"/>
  <c r="FC88" i="19"/>
  <c r="I88" i="19"/>
  <c r="HF88" i="19"/>
  <c r="DK88" i="19"/>
  <c r="L88" i="19"/>
  <c r="DY88" i="19"/>
  <c r="GR88" i="19"/>
  <c r="GB88" i="19"/>
  <c r="LC88" i="19"/>
  <c r="KQ88" i="19"/>
  <c r="LK88" i="19"/>
  <c r="LV88" i="19"/>
  <c r="J98" i="19"/>
  <c r="FK98" i="19"/>
  <c r="AK98" i="19"/>
  <c r="DT98" i="19"/>
  <c r="MM98" i="19"/>
  <c r="LI98" i="19"/>
  <c r="DM98" i="19"/>
  <c r="FD98" i="19"/>
  <c r="JC98" i="19"/>
  <c r="C19" i="27"/>
  <c r="B140" i="19" s="1"/>
  <c r="C17" i="27"/>
  <c r="C19" i="25"/>
  <c r="B120" i="19" s="1"/>
  <c r="C17" i="25"/>
  <c r="FY98" i="19"/>
  <c r="AU98" i="19"/>
  <c r="IA98" i="19"/>
  <c r="BV98" i="19"/>
  <c r="KC98" i="19"/>
  <c r="CW98" i="19"/>
  <c r="CR98" i="19"/>
  <c r="EV98" i="19"/>
  <c r="JQ98" i="19"/>
  <c r="FC98" i="19"/>
  <c r="CQ98" i="19"/>
  <c r="AE98" i="19"/>
  <c r="LS98" i="19"/>
  <c r="GU98" i="19"/>
  <c r="DR98" i="19"/>
  <c r="BF98" i="19"/>
  <c r="NU98" i="19"/>
  <c r="IW98" i="19"/>
  <c r="ES98" i="19"/>
  <c r="CG98" i="19"/>
  <c r="U98" i="19"/>
  <c r="AF98" i="19"/>
  <c r="BH98" i="19"/>
  <c r="CJ98" i="19"/>
  <c r="FI98" i="19"/>
  <c r="IK98" i="19"/>
  <c r="EM98" i="19"/>
  <c r="CA98" i="19"/>
  <c r="O98" i="19"/>
  <c r="KM98" i="19"/>
  <c r="FQ98" i="19"/>
  <c r="DB98" i="19"/>
  <c r="AP98" i="19"/>
  <c r="MO98" i="19"/>
  <c r="HQ98" i="19"/>
  <c r="EC98" i="19"/>
  <c r="BQ98" i="19"/>
  <c r="JS98" i="19"/>
  <c r="LW98" i="19"/>
  <c r="OA98" i="19"/>
  <c r="X98" i="19"/>
  <c r="NR80" i="19"/>
  <c r="AM80" i="19"/>
  <c r="T80" i="19"/>
  <c r="IG80" i="19"/>
  <c r="MN80" i="19"/>
  <c r="FG80" i="19"/>
  <c r="JO80" i="19"/>
  <c r="GY80" i="19"/>
  <c r="EO80" i="19"/>
  <c r="HM80" i="19"/>
  <c r="NS80" i="19"/>
  <c r="DY80" i="19"/>
  <c r="CA80" i="19"/>
  <c r="HB80" i="19"/>
  <c r="CF80" i="19"/>
  <c r="HA80" i="19"/>
  <c r="IS80" i="19"/>
  <c r="IR80" i="19"/>
  <c r="HT80" i="19"/>
  <c r="OE80" i="19"/>
  <c r="HP80" i="19"/>
  <c r="KA80" i="19"/>
  <c r="LI80" i="19"/>
  <c r="ND80" i="19"/>
  <c r="CK80" i="19"/>
  <c r="BW80" i="19"/>
  <c r="GI80" i="19"/>
  <c r="DV80" i="19"/>
  <c r="MT80" i="19"/>
  <c r="HQ80" i="19"/>
  <c r="GV80" i="19"/>
  <c r="GD80" i="19"/>
  <c r="EI80" i="19"/>
  <c r="CQ80" i="19"/>
  <c r="DG80" i="19"/>
  <c r="FD80" i="19"/>
  <c r="FF80" i="19"/>
  <c r="JS80" i="19"/>
  <c r="FI80" i="19"/>
  <c r="BI80" i="19"/>
  <c r="NU80" i="19"/>
  <c r="NN80" i="19"/>
  <c r="BK80" i="19"/>
  <c r="EK80" i="19"/>
  <c r="FW80" i="19"/>
  <c r="I80" i="19"/>
  <c r="MH80" i="19"/>
  <c r="NB80" i="19"/>
  <c r="EZ80" i="19"/>
  <c r="MD80" i="19"/>
  <c r="EA80" i="19"/>
  <c r="ME80" i="19"/>
  <c r="AU80" i="19"/>
  <c r="BV80" i="19"/>
  <c r="NH80" i="19"/>
  <c r="MW80" i="19"/>
  <c r="MY80" i="19"/>
  <c r="JG80" i="19"/>
  <c r="GM80" i="19"/>
  <c r="AH80" i="19"/>
  <c r="JE80" i="19"/>
  <c r="NT80" i="19"/>
  <c r="EB80" i="19"/>
  <c r="KG80" i="19"/>
  <c r="LB80" i="19"/>
  <c r="MR80" i="19"/>
  <c r="LC80" i="19"/>
  <c r="P80" i="19"/>
  <c r="JI80" i="19"/>
  <c r="AJ80" i="19"/>
  <c r="GS80" i="19"/>
  <c r="EH80" i="19"/>
  <c r="NX80" i="19"/>
  <c r="MF80" i="19"/>
  <c r="LE80" i="19"/>
  <c r="FB80" i="19"/>
  <c r="KK80" i="19"/>
  <c r="CT80" i="19"/>
  <c r="CM80" i="19"/>
  <c r="FT80" i="19"/>
  <c r="FJ80" i="19"/>
  <c r="CS80" i="19"/>
  <c r="BD80" i="19"/>
  <c r="FN80" i="19"/>
  <c r="EY80" i="19"/>
  <c r="AG80" i="19"/>
  <c r="GG80" i="19"/>
  <c r="Y80" i="19"/>
  <c r="MJ80" i="19"/>
  <c r="LW80" i="19"/>
  <c r="EU80" i="19"/>
  <c r="JJ80" i="19"/>
  <c r="ED80" i="19"/>
  <c r="NL80" i="19"/>
  <c r="BY80" i="19"/>
  <c r="NP80" i="19"/>
  <c r="IP80" i="19"/>
  <c r="IV80" i="19"/>
  <c r="BX80" i="19"/>
  <c r="MX80" i="19"/>
  <c r="GP80" i="19"/>
  <c r="BE80" i="19"/>
  <c r="DC80" i="19"/>
  <c r="LR80" i="19"/>
  <c r="AY80" i="19"/>
  <c r="KY80" i="19"/>
  <c r="FR80" i="19"/>
  <c r="CP80" i="19"/>
  <c r="LJ80" i="19"/>
  <c r="IW80" i="19"/>
  <c r="LM80" i="19"/>
  <c r="MC80" i="19"/>
  <c r="FK80" i="19"/>
  <c r="OB80" i="19"/>
  <c r="ET80" i="19"/>
  <c r="GZ80" i="19"/>
  <c r="KV80" i="19"/>
  <c r="DR80" i="19"/>
  <c r="EF80" i="19"/>
  <c r="EE80" i="19"/>
  <c r="N80" i="19"/>
  <c r="FQ80" i="19"/>
  <c r="DA80" i="19"/>
  <c r="AK80" i="19"/>
  <c r="MA80" i="19"/>
  <c r="CC80" i="19"/>
  <c r="KX80" i="19"/>
  <c r="DD80" i="19"/>
  <c r="KM80" i="19"/>
  <c r="NW80" i="19"/>
  <c r="JA80" i="19"/>
  <c r="O80" i="19"/>
  <c r="JT80" i="19"/>
  <c r="HZ80" i="19"/>
  <c r="DT80" i="19"/>
  <c r="KU80" i="19"/>
  <c r="CZ80" i="19"/>
  <c r="KO80" i="19"/>
  <c r="AB80" i="19"/>
  <c r="LK80" i="19"/>
  <c r="GC80" i="19"/>
  <c r="DO80" i="19"/>
  <c r="AZ80" i="19"/>
  <c r="NC80" i="19"/>
  <c r="NA80" i="19"/>
  <c r="MS80" i="19"/>
  <c r="LA80" i="19"/>
  <c r="HY80" i="19"/>
  <c r="OL80" i="19"/>
  <c r="MB80" i="19"/>
  <c r="AD80" i="19"/>
  <c r="OF80" i="19"/>
  <c r="HU80" i="19"/>
  <c r="CG80" i="19"/>
  <c r="IB80" i="19"/>
  <c r="IT80" i="19"/>
  <c r="HH80" i="19"/>
  <c r="GK80" i="19"/>
  <c r="CY80" i="19"/>
  <c r="LH80" i="19"/>
  <c r="BG80" i="19"/>
  <c r="FZ80" i="19"/>
  <c r="H80" i="19"/>
  <c r="FH80" i="19"/>
  <c r="IU80" i="19"/>
  <c r="KL80" i="19"/>
  <c r="DW80" i="19"/>
  <c r="GE80" i="19"/>
  <c r="EX80" i="19"/>
  <c r="NV80" i="19"/>
  <c r="DX80" i="19"/>
  <c r="L80" i="19"/>
  <c r="MM80" i="19"/>
  <c r="HI80" i="19"/>
  <c r="CI80" i="19"/>
  <c r="JR80" i="19"/>
  <c r="KH80" i="19"/>
  <c r="FE80" i="19"/>
  <c r="AR80" i="19"/>
  <c r="DJ80" i="19"/>
  <c r="KB80" i="19"/>
  <c r="KZ80" i="19"/>
  <c r="IL80" i="19"/>
  <c r="AF80" i="19"/>
  <c r="KN80" i="19"/>
  <c r="HG80" i="19"/>
  <c r="EJ80" i="19"/>
  <c r="ER80" i="19"/>
  <c r="JM80" i="19"/>
  <c r="MG80" i="19"/>
  <c r="JQ80" i="19"/>
  <c r="M80" i="19"/>
  <c r="JB80" i="19"/>
  <c r="KE80" i="19"/>
  <c r="JV80" i="19"/>
  <c r="KP80" i="19"/>
  <c r="AP80" i="19"/>
  <c r="OK80" i="19"/>
  <c r="MI80" i="19"/>
  <c r="NQ80" i="19"/>
  <c r="AI80" i="19"/>
  <c r="CX80" i="19"/>
  <c r="ML80" i="19"/>
  <c r="FY80" i="19"/>
  <c r="DK80" i="19"/>
  <c r="GU80" i="19"/>
  <c r="CD80" i="19"/>
  <c r="K80" i="19"/>
  <c r="EG80" i="19"/>
  <c r="NO80" i="19"/>
  <c r="OG80" i="19"/>
  <c r="HJ80" i="19"/>
  <c r="DU80" i="19"/>
  <c r="LV80" i="19"/>
  <c r="LX80" i="19"/>
  <c r="HS80" i="19"/>
  <c r="GW80" i="19"/>
  <c r="DN80" i="19"/>
  <c r="BU80" i="19"/>
  <c r="KR80" i="19"/>
  <c r="LL80" i="19"/>
  <c r="LZ80" i="19"/>
  <c r="W80" i="19"/>
  <c r="KI80" i="19"/>
  <c r="EC80" i="19"/>
  <c r="HN80" i="19"/>
  <c r="FP80" i="19"/>
  <c r="BH80" i="19"/>
  <c r="BZ80" i="19"/>
  <c r="IN80" i="19"/>
  <c r="NI80" i="19"/>
  <c r="V80" i="19"/>
  <c r="GL80" i="19"/>
  <c r="LN80" i="19"/>
  <c r="LQ80" i="19"/>
  <c r="GN80" i="19"/>
  <c r="NY80" i="19"/>
  <c r="OJ80" i="19"/>
  <c r="F80" i="19"/>
  <c r="JN80" i="19"/>
  <c r="CB80" i="19"/>
  <c r="NM80" i="19"/>
  <c r="CV80" i="19"/>
  <c r="NE80" i="19"/>
  <c r="BC80" i="19"/>
  <c r="FC80" i="19"/>
  <c r="G80" i="19"/>
  <c r="HV80" i="19"/>
  <c r="CR80" i="19"/>
  <c r="AE80" i="19"/>
  <c r="IK80" i="19"/>
  <c r="KD80" i="19"/>
  <c r="MZ80" i="19"/>
  <c r="AS80" i="19"/>
  <c r="CO80" i="19"/>
  <c r="BP80" i="19"/>
  <c r="JD80" i="19"/>
  <c r="IE80" i="19"/>
  <c r="AQ80" i="19"/>
  <c r="IQ80" i="19"/>
  <c r="IH80" i="19"/>
  <c r="J80" i="19"/>
  <c r="GX80" i="19"/>
  <c r="EN80" i="19"/>
  <c r="JZ80" i="19"/>
  <c r="LS80" i="19"/>
  <c r="BT80" i="19"/>
  <c r="BS80" i="19"/>
  <c r="BQ80" i="19"/>
  <c r="DE80" i="19"/>
  <c r="AO80" i="19"/>
  <c r="HL80" i="19"/>
  <c r="DB80" i="19"/>
  <c r="HX80" i="19"/>
  <c r="LY80" i="19"/>
  <c r="KC80" i="19"/>
  <c r="AL80" i="19"/>
  <c r="BO80" i="19"/>
  <c r="DM80" i="19"/>
  <c r="NK80" i="19"/>
  <c r="IX80" i="19"/>
  <c r="GH80" i="19"/>
  <c r="JU80" i="19"/>
  <c r="CH80" i="19"/>
  <c r="AN80" i="19"/>
  <c r="HW80" i="19"/>
  <c r="JF80" i="19"/>
  <c r="CL80" i="19"/>
  <c r="DQ80" i="19"/>
  <c r="IA80" i="19"/>
  <c r="JC80" i="19"/>
  <c r="GR80" i="19"/>
  <c r="GQ80" i="19"/>
  <c r="AX80" i="19"/>
  <c r="IC80" i="19"/>
  <c r="FM80" i="19"/>
  <c r="GO80" i="19"/>
  <c r="EV80" i="19"/>
  <c r="OH80" i="19"/>
  <c r="LT80" i="19"/>
  <c r="JH80" i="19"/>
  <c r="EM80" i="19"/>
  <c r="JK80" i="19"/>
  <c r="JW80" i="19"/>
  <c r="KW80" i="19"/>
  <c r="BM80" i="19"/>
  <c r="HF80" i="19"/>
  <c r="II80" i="19"/>
  <c r="EL80" i="19"/>
  <c r="FL80" i="19"/>
  <c r="HD80" i="19"/>
  <c r="NF80" i="19"/>
  <c r="GA80" i="19"/>
  <c r="IO80" i="19"/>
  <c r="MK80" i="19"/>
  <c r="AV80" i="19"/>
  <c r="KQ80" i="19"/>
  <c r="CE80" i="19"/>
  <c r="NJ80" i="19"/>
  <c r="FX80" i="19"/>
  <c r="AA80" i="19"/>
  <c r="X80" i="19"/>
  <c r="IZ80" i="19"/>
  <c r="E80" i="19"/>
  <c r="BF80" i="19"/>
  <c r="Q80" i="19"/>
  <c r="OA80" i="19"/>
  <c r="CJ80" i="19"/>
  <c r="LU80" i="19"/>
  <c r="EP80" i="19"/>
  <c r="DS80" i="19"/>
  <c r="LO80" i="19"/>
  <c r="FU80" i="19"/>
  <c r="FA80" i="19"/>
  <c r="LG80" i="19"/>
  <c r="ES80" i="19"/>
  <c r="DL80" i="19"/>
  <c r="HO80" i="19"/>
  <c r="BR80" i="19"/>
  <c r="GT80" i="19"/>
  <c r="KT80" i="19"/>
  <c r="IY80" i="19"/>
  <c r="AC80" i="19"/>
  <c r="IF80" i="19"/>
  <c r="GF80" i="19"/>
  <c r="BL80" i="19"/>
  <c r="NG80" i="19"/>
  <c r="OM80" i="19"/>
  <c r="OC80" i="19"/>
  <c r="JL80" i="19"/>
  <c r="OD80" i="19"/>
  <c r="KJ80" i="19"/>
  <c r="NZ80" i="19"/>
  <c r="FS80" i="19"/>
  <c r="BB80" i="19"/>
  <c r="HK80" i="19"/>
  <c r="CW80" i="19"/>
  <c r="OI80" i="19"/>
  <c r="AW80" i="19"/>
  <c r="KS80" i="19"/>
  <c r="JP80" i="19"/>
  <c r="IM80" i="19"/>
  <c r="MV80" i="19"/>
  <c r="DI80" i="19"/>
  <c r="HR80" i="19"/>
  <c r="JY80" i="19"/>
  <c r="BN80" i="19"/>
  <c r="LD80" i="19"/>
  <c r="R80" i="19"/>
  <c r="GJ80" i="19"/>
  <c r="GB80" i="19"/>
  <c r="ID80" i="19"/>
  <c r="DF80" i="19"/>
  <c r="HC80" i="19"/>
  <c r="HE80" i="19"/>
  <c r="BJ80" i="19"/>
  <c r="U80" i="19"/>
  <c r="DH80" i="19"/>
  <c r="FV80" i="19"/>
  <c r="IJ80" i="19"/>
  <c r="AT80" i="19"/>
  <c r="DZ80" i="19"/>
  <c r="LP80" i="19"/>
  <c r="BA80" i="19"/>
  <c r="ON80" i="19"/>
  <c r="LF80" i="19"/>
  <c r="Z80" i="19"/>
  <c r="FO80" i="19"/>
  <c r="MP80" i="19"/>
  <c r="MQ80" i="19"/>
  <c r="EQ80" i="19"/>
  <c r="EW80" i="19"/>
  <c r="S80" i="19"/>
  <c r="KF80" i="19"/>
  <c r="DP80" i="19"/>
  <c r="CU80" i="19"/>
  <c r="JX80" i="19"/>
  <c r="CN80" i="19"/>
  <c r="MO80" i="19"/>
  <c r="MU80" i="19"/>
  <c r="EZ70" i="19"/>
  <c r="HH70" i="19"/>
  <c r="CC70" i="19"/>
  <c r="JI70" i="19"/>
  <c r="JO70" i="19"/>
  <c r="GB70" i="19"/>
  <c r="EG70" i="19"/>
  <c r="IO70" i="19"/>
  <c r="MD70" i="19"/>
  <c r="MW70" i="19"/>
  <c r="T70" i="19"/>
  <c r="L70" i="19"/>
  <c r="CP70" i="19"/>
  <c r="IA70" i="19"/>
  <c r="IR70" i="19"/>
  <c r="JH70" i="19"/>
  <c r="JL70" i="19"/>
  <c r="FH70" i="19"/>
  <c r="HX70" i="19"/>
  <c r="KX70" i="19"/>
  <c r="KV70" i="19"/>
  <c r="BG70" i="19"/>
  <c r="BH70" i="19"/>
  <c r="U70" i="19"/>
  <c r="HT70" i="19"/>
  <c r="KL70" i="19"/>
  <c r="ND70" i="19"/>
  <c r="DN70" i="19"/>
  <c r="AD70" i="19"/>
  <c r="FW70" i="19"/>
  <c r="MH70" i="19"/>
  <c r="JP70" i="19"/>
  <c r="BZ70" i="19"/>
  <c r="DL70" i="19"/>
  <c r="G70" i="19"/>
  <c r="W70" i="19"/>
  <c r="KO70" i="19"/>
  <c r="LF70" i="19"/>
  <c r="AJ70" i="19"/>
  <c r="BK70" i="19"/>
  <c r="OB70" i="19"/>
  <c r="KE70" i="19"/>
  <c r="HW70" i="19"/>
  <c r="BQ70" i="19"/>
  <c r="CR70" i="19"/>
  <c r="JS70" i="19"/>
  <c r="JZ70" i="19"/>
  <c r="AI70" i="19"/>
  <c r="AW70" i="19"/>
  <c r="GC70" i="19"/>
  <c r="MV70" i="19"/>
  <c r="NW70" i="19"/>
  <c r="IY70" i="19"/>
  <c r="AA70" i="19"/>
  <c r="HR70" i="19"/>
  <c r="CL70" i="19"/>
  <c r="MJ70" i="19"/>
  <c r="LC70" i="19"/>
  <c r="JQ70" i="19"/>
  <c r="EA70" i="19"/>
  <c r="AF70" i="19"/>
  <c r="LP70" i="19"/>
  <c r="LQ70" i="19"/>
  <c r="K70" i="19"/>
  <c r="FZ70" i="19"/>
  <c r="MX70" i="19"/>
  <c r="NE70" i="19"/>
  <c r="NI70" i="19"/>
  <c r="IT70" i="19"/>
  <c r="AL70" i="19"/>
  <c r="GT70" i="19"/>
  <c r="Z70" i="19"/>
  <c r="JW70" i="19"/>
  <c r="KK70" i="19"/>
  <c r="IK70" i="19"/>
  <c r="CE70" i="19"/>
  <c r="DX70" i="19"/>
  <c r="DE70" i="19"/>
  <c r="KY70" i="19"/>
  <c r="LX70" i="19"/>
  <c r="FI70" i="19"/>
  <c r="GS70" i="19"/>
  <c r="JD70" i="19"/>
  <c r="KP70" i="19"/>
  <c r="EI70" i="19"/>
  <c r="DC70" i="19"/>
  <c r="GK70" i="19"/>
  <c r="LT70" i="19"/>
  <c r="KR70" i="19"/>
  <c r="GX70" i="19"/>
  <c r="DS70" i="19"/>
  <c r="AV70" i="19"/>
  <c r="OA70" i="19"/>
  <c r="OH70" i="19"/>
  <c r="CG70" i="19"/>
  <c r="BM70" i="19"/>
  <c r="BU70" i="19"/>
  <c r="IG70" i="19"/>
  <c r="MY70" i="19"/>
  <c r="KT70" i="19"/>
  <c r="KQ70" i="19"/>
  <c r="I70" i="19"/>
  <c r="Q70" i="19"/>
  <c r="MK70" i="19"/>
  <c r="NB70" i="19"/>
  <c r="BJ70" i="19"/>
  <c r="IV70" i="19"/>
  <c r="DG70" i="19"/>
  <c r="JX70" i="19"/>
  <c r="OL70" i="19"/>
  <c r="OI70" i="19"/>
  <c r="FK70" i="19"/>
  <c r="EJ70" i="19"/>
  <c r="IF70" i="19"/>
  <c r="HI70" i="19"/>
  <c r="JR70" i="19"/>
  <c r="LK70" i="19"/>
  <c r="FY70" i="19"/>
  <c r="FS70" i="19"/>
  <c r="CA70" i="19"/>
  <c r="IJ70" i="19"/>
  <c r="OF70" i="19"/>
  <c r="MC70" i="19"/>
  <c r="IL70" i="19"/>
  <c r="BL70" i="19"/>
  <c r="JY70" i="19"/>
  <c r="LH70" i="19"/>
  <c r="DA70" i="19"/>
  <c r="ES70" i="19"/>
  <c r="ED70" i="19"/>
  <c r="NO70" i="19"/>
  <c r="KW70" i="19"/>
  <c r="EF70" i="19"/>
  <c r="ID70" i="19"/>
  <c r="CX70" i="19"/>
  <c r="JC70" i="19"/>
  <c r="JJ70" i="19"/>
  <c r="CI70" i="19"/>
  <c r="IQ70" i="19"/>
  <c r="DM70" i="19"/>
  <c r="FU70" i="19"/>
  <c r="LN70" i="19"/>
  <c r="LL70" i="19"/>
  <c r="HM70" i="19"/>
  <c r="IE70" i="19"/>
  <c r="AG70" i="19"/>
  <c r="MU70" i="19"/>
  <c r="NT70" i="19"/>
  <c r="CJ70" i="19"/>
  <c r="ER70" i="19"/>
  <c r="GQ70" i="19"/>
  <c r="KM70" i="19"/>
  <c r="JN70" i="19"/>
  <c r="JK70" i="19"/>
  <c r="IU70" i="19"/>
  <c r="DB70" i="19"/>
  <c r="AS70" i="19"/>
  <c r="CB70" i="19"/>
  <c r="LO70" i="19"/>
  <c r="MN70" i="19"/>
  <c r="AR70" i="19"/>
  <c r="IX70" i="19"/>
  <c r="FR70" i="19"/>
  <c r="LB70" i="19"/>
  <c r="KS70" i="19"/>
  <c r="NC70" i="19"/>
  <c r="BO70" i="19"/>
  <c r="V70" i="19"/>
  <c r="KI70" i="19"/>
  <c r="LM70" i="19"/>
  <c r="DO70" i="19"/>
  <c r="CF70" i="19"/>
  <c r="GF70" i="19"/>
  <c r="LZ70" i="19"/>
  <c r="LW70" i="19"/>
  <c r="FG70" i="19"/>
  <c r="BY70" i="19"/>
  <c r="AK70" i="19"/>
  <c r="KN70" i="19"/>
  <c r="KB70" i="19"/>
  <c r="FF70" i="19"/>
  <c r="FM70" i="19"/>
  <c r="BW70" i="19"/>
  <c r="AN70" i="19"/>
  <c r="MF70" i="19"/>
  <c r="MG70" i="19"/>
  <c r="GP70" i="19"/>
  <c r="GN70" i="19"/>
  <c r="LR70" i="19"/>
  <c r="NY70" i="19"/>
  <c r="BC70" i="19"/>
  <c r="DK70" i="19"/>
  <c r="AT70" i="19"/>
  <c r="KH70" i="19"/>
  <c r="KF70" i="19"/>
  <c r="GI70" i="19"/>
  <c r="CT70" i="19"/>
  <c r="O70" i="19"/>
  <c r="GE70" i="19"/>
  <c r="P70" i="19"/>
  <c r="JF70" i="19"/>
  <c r="MS70" i="19"/>
  <c r="CH70" i="19"/>
  <c r="GL70" i="19"/>
  <c r="DQ70" i="19"/>
  <c r="MO70" i="19"/>
  <c r="NX70" i="19"/>
  <c r="GH70" i="19"/>
  <c r="IP70" i="19"/>
  <c r="EK70" i="19"/>
  <c r="JM70" i="19"/>
  <c r="MM70" i="19"/>
  <c r="GU70" i="19"/>
  <c r="EH70" i="19"/>
  <c r="KC70" i="19"/>
  <c r="MR70" i="19"/>
  <c r="IM70" i="19"/>
  <c r="FC70" i="19"/>
  <c r="FQ70" i="19"/>
  <c r="MI70" i="19"/>
  <c r="KG70" i="19"/>
  <c r="EW70" i="19"/>
  <c r="CZ70" i="19"/>
  <c r="HF70" i="19"/>
  <c r="BR70" i="19"/>
  <c r="NA70" i="19"/>
  <c r="NG70" i="19"/>
  <c r="EL70" i="19"/>
  <c r="DP70" i="19"/>
  <c r="OD70" i="19"/>
  <c r="OK70" i="19"/>
  <c r="JA70" i="19"/>
  <c r="DR70" i="19"/>
  <c r="GY70" i="19"/>
  <c r="HQ70" i="19"/>
  <c r="KZ70" i="19"/>
  <c r="LA70" i="19"/>
  <c r="EO70" i="19"/>
  <c r="IS70" i="19"/>
  <c r="EB70" i="19"/>
  <c r="HP70" i="19"/>
  <c r="AE70" i="19"/>
  <c r="LY70" i="19"/>
  <c r="NS70" i="19"/>
  <c r="F70" i="19"/>
  <c r="GZ70" i="19"/>
  <c r="HA70" i="19"/>
  <c r="NZ70" i="19"/>
  <c r="IZ70" i="19"/>
  <c r="EE70" i="19"/>
  <c r="DT70" i="19"/>
  <c r="JV70" i="19"/>
  <c r="MP70" i="19"/>
  <c r="AH70" i="19"/>
  <c r="FV70" i="19"/>
  <c r="NL70" i="19"/>
  <c r="NM70" i="19"/>
  <c r="CM70" i="19"/>
  <c r="DJ70" i="19"/>
  <c r="II70" i="19"/>
  <c r="HL70" i="19"/>
  <c r="LJ70" i="19"/>
  <c r="LG70" i="19"/>
  <c r="HE70" i="19"/>
  <c r="EQ70" i="19"/>
  <c r="FL70" i="19"/>
  <c r="CS70" i="19"/>
  <c r="NK70" i="19"/>
  <c r="NR70" i="19"/>
  <c r="BP70" i="19"/>
  <c r="HO70" i="19"/>
  <c r="LD70" i="19"/>
  <c r="JG70" i="19"/>
  <c r="KA70" i="19"/>
  <c r="Y70" i="19"/>
  <c r="AX70" i="19"/>
  <c r="GR70" i="19"/>
  <c r="LU70" i="19"/>
  <c r="MA70" i="19"/>
  <c r="GG70" i="19"/>
  <c r="CU70" i="19"/>
  <c r="EN70" i="19"/>
  <c r="M70" i="19"/>
  <c r="NV70" i="19"/>
  <c r="HN70" i="19"/>
  <c r="CN70" i="19"/>
  <c r="FP70" i="19"/>
  <c r="BT70" i="19"/>
  <c r="JB70" i="19"/>
  <c r="JU70" i="19"/>
  <c r="IC70" i="19"/>
  <c r="CD70" i="19"/>
  <c r="LI70" i="19"/>
  <c r="OC70" i="19"/>
  <c r="HU70" i="19"/>
  <c r="EC70" i="19"/>
  <c r="OG70" i="19"/>
  <c r="OG187" i="19" s="1"/>
  <c r="OM70" i="19"/>
  <c r="J70" i="19"/>
  <c r="HZ70" i="19"/>
  <c r="DF70" i="19"/>
  <c r="NP70" i="19"/>
  <c r="MB70" i="19"/>
  <c r="CY70" i="19"/>
  <c r="BX70" i="19"/>
  <c r="HS70" i="19"/>
  <c r="EM70" i="19"/>
  <c r="GV70" i="19"/>
  <c r="NN70" i="19"/>
  <c r="OJ70" i="19"/>
  <c r="GM70" i="19"/>
  <c r="BN70" i="19"/>
  <c r="LS70" i="19"/>
  <c r="KD70" i="19"/>
  <c r="GJ70" i="19"/>
  <c r="GO70" i="19"/>
  <c r="HB70" i="19"/>
  <c r="FX70" i="19"/>
  <c r="ME70" i="19"/>
  <c r="ML70" i="19"/>
  <c r="AZ70" i="19"/>
  <c r="GA70" i="19"/>
  <c r="CQ70" i="19"/>
  <c r="HD70" i="19"/>
  <c r="ON70" i="19"/>
  <c r="EU70" i="19"/>
  <c r="AP70" i="19"/>
  <c r="FN70" i="19"/>
  <c r="H70" i="19"/>
  <c r="JT70" i="19"/>
  <c r="KU70" i="19"/>
  <c r="IN70" i="19"/>
  <c r="DH70" i="19"/>
  <c r="NJ70" i="19"/>
  <c r="JE70" i="19"/>
  <c r="FO70" i="19"/>
  <c r="CO70" i="19"/>
  <c r="CV70" i="19"/>
  <c r="DY70" i="19"/>
  <c r="NU70" i="19"/>
  <c r="CK70" i="19"/>
  <c r="DZ70" i="19"/>
  <c r="AC70" i="19"/>
  <c r="EP70" i="19"/>
  <c r="FD70" i="19"/>
  <c r="FD187" i="19" s="1"/>
  <c r="AU70" i="19"/>
  <c r="LV70" i="19"/>
  <c r="FA70" i="19"/>
  <c r="EV70" i="19"/>
  <c r="HV70" i="19"/>
  <c r="HC70" i="19"/>
  <c r="N70" i="19"/>
  <c r="FB70" i="19"/>
  <c r="NQ70" i="19"/>
  <c r="BD70" i="19"/>
  <c r="IW70" i="19"/>
  <c r="DU70" i="19"/>
  <c r="MQ70" i="19"/>
  <c r="AB70" i="19"/>
  <c r="DD70" i="19"/>
  <c r="BB70" i="19"/>
  <c r="AY70" i="19"/>
  <c r="EX70" i="19"/>
  <c r="HJ70" i="19"/>
  <c r="IH70" i="19"/>
  <c r="BE70" i="19"/>
  <c r="LE70" i="19"/>
  <c r="FJ70" i="19"/>
  <c r="IB70" i="19"/>
  <c r="DI70" i="19"/>
  <c r="AO70" i="19"/>
  <c r="BS70" i="19"/>
  <c r="MZ70" i="19"/>
  <c r="BA70" i="19"/>
  <c r="MT70" i="19"/>
  <c r="DW70" i="19"/>
  <c r="NH70" i="19"/>
  <c r="BF70" i="19"/>
  <c r="GW70" i="19"/>
  <c r="X70" i="19"/>
  <c r="CW70" i="19"/>
  <c r="BV70" i="19"/>
  <c r="AM70" i="19"/>
  <c r="GD70" i="19"/>
  <c r="E70" i="19"/>
  <c r="NF70" i="19"/>
  <c r="OE70" i="19"/>
  <c r="ET70" i="19"/>
  <c r="HG70" i="19"/>
  <c r="FE70" i="19"/>
  <c r="R70" i="19"/>
  <c r="HK70" i="19"/>
  <c r="DV70" i="19"/>
  <c r="FT70" i="19"/>
  <c r="HY70" i="19"/>
  <c r="KJ70" i="19"/>
  <c r="BI70" i="19"/>
  <c r="S70" i="19"/>
  <c r="AQ70" i="19"/>
  <c r="EY70" i="19"/>
  <c r="C19" i="18"/>
  <c r="C21" i="18"/>
  <c r="EL92" i="19"/>
  <c r="EL93" i="19"/>
  <c r="DJ92" i="19"/>
  <c r="DJ93" i="19"/>
  <c r="ID93" i="19"/>
  <c r="ID92" i="19"/>
  <c r="HK93" i="19"/>
  <c r="HK92" i="19"/>
  <c r="EV92" i="19"/>
  <c r="EV93" i="19"/>
  <c r="AF92" i="19"/>
  <c r="AF93" i="19"/>
  <c r="NM92" i="19"/>
  <c r="NM93" i="19"/>
  <c r="FQ93" i="19"/>
  <c r="FQ92" i="19"/>
  <c r="DG92" i="19"/>
  <c r="DG93" i="19"/>
  <c r="OI92" i="19"/>
  <c r="OI93" i="19"/>
  <c r="MZ93" i="19"/>
  <c r="MZ92" i="19"/>
  <c r="FE93" i="19"/>
  <c r="FE92" i="19"/>
  <c r="AY92" i="19"/>
  <c r="AY93" i="19"/>
  <c r="CM92" i="19"/>
  <c r="CM93" i="19"/>
  <c r="NO93" i="19"/>
  <c r="NO92" i="19"/>
  <c r="MV92" i="19"/>
  <c r="MV93" i="19"/>
  <c r="BA93" i="19"/>
  <c r="BA92" i="19"/>
  <c r="G92" i="19"/>
  <c r="G93" i="19"/>
  <c r="MP93" i="19"/>
  <c r="MP92" i="19"/>
  <c r="LG92" i="19"/>
  <c r="LG93" i="19"/>
  <c r="JX93" i="19"/>
  <c r="JX92" i="19"/>
  <c r="FB93" i="19"/>
  <c r="FB92" i="19"/>
  <c r="Y93" i="19"/>
  <c r="Y92" i="19"/>
  <c r="JE93" i="19"/>
  <c r="JE92" i="19"/>
  <c r="DZ92" i="19"/>
  <c r="DZ93" i="19"/>
  <c r="AQ92" i="19"/>
  <c r="AQ93" i="19"/>
  <c r="LY93" i="19"/>
  <c r="LY92" i="19"/>
  <c r="LN93" i="19"/>
  <c r="LN92" i="19"/>
  <c r="DK92" i="19"/>
  <c r="DK93" i="19"/>
  <c r="II92" i="19"/>
  <c r="II93" i="19"/>
  <c r="NG92" i="19"/>
  <c r="NG93" i="19"/>
  <c r="FD92" i="19"/>
  <c r="FD93" i="19"/>
  <c r="KB92" i="19"/>
  <c r="KB93" i="19"/>
  <c r="P92" i="19"/>
  <c r="P93" i="19"/>
  <c r="IT93" i="19"/>
  <c r="IT92" i="19"/>
  <c r="AZ92" i="19"/>
  <c r="AZ93" i="19"/>
  <c r="LJ93" i="19"/>
  <c r="LJ92" i="19"/>
  <c r="CH92" i="19"/>
  <c r="CH93" i="19"/>
  <c r="X92" i="19"/>
  <c r="X93" i="19"/>
  <c r="DQ93" i="19"/>
  <c r="DQ92" i="19"/>
  <c r="AL92" i="19"/>
  <c r="AL93" i="19"/>
  <c r="LE93" i="19"/>
  <c r="LE92" i="19"/>
  <c r="FA93" i="19"/>
  <c r="FA92" i="19"/>
  <c r="JF93" i="19"/>
  <c r="JF92" i="19"/>
  <c r="OD93" i="19"/>
  <c r="OD92" i="19"/>
  <c r="GA93" i="19"/>
  <c r="GA92" i="19"/>
  <c r="KY93" i="19"/>
  <c r="KY92" i="19"/>
  <c r="CV92" i="19"/>
  <c r="CV93" i="19"/>
  <c r="HT92" i="19"/>
  <c r="HT93" i="19"/>
  <c r="JQ93" i="19"/>
  <c r="JQ92" i="19"/>
  <c r="KK93" i="19"/>
  <c r="KK92" i="19"/>
  <c r="EC93" i="19"/>
  <c r="EC92" i="19"/>
  <c r="DC92" i="19"/>
  <c r="DC93" i="19"/>
  <c r="OE93" i="19"/>
  <c r="OE92" i="19"/>
  <c r="MF92" i="19"/>
  <c r="MF93" i="19"/>
  <c r="BU93" i="19"/>
  <c r="BU92" i="19"/>
  <c r="MK92" i="19"/>
  <c r="MK93" i="19"/>
  <c r="LZ93" i="19"/>
  <c r="LZ92" i="19"/>
  <c r="KA92" i="19"/>
  <c r="KA93" i="19"/>
  <c r="IR93" i="19"/>
  <c r="IR92" i="19"/>
  <c r="LM93" i="19"/>
  <c r="LM92" i="19"/>
  <c r="FV93" i="19"/>
  <c r="FV92" i="19"/>
  <c r="KP93" i="19"/>
  <c r="KP92" i="19"/>
  <c r="JG93" i="19"/>
  <c r="JG92" i="19"/>
  <c r="IN92" i="19"/>
  <c r="IN93" i="19"/>
  <c r="FJ93" i="19"/>
  <c r="FJ92" i="19"/>
  <c r="CL92" i="19"/>
  <c r="CL93" i="19"/>
  <c r="IH93" i="19"/>
  <c r="IH92" i="19"/>
  <c r="GY92" i="19"/>
  <c r="GY93" i="19"/>
  <c r="FP93" i="19"/>
  <c r="FP92" i="19"/>
  <c r="AB92" i="19"/>
  <c r="AB93" i="19"/>
  <c r="BZ92" i="19"/>
  <c r="BZ93" i="19"/>
  <c r="EO93" i="19"/>
  <c r="EO92" i="19"/>
  <c r="AX92" i="19"/>
  <c r="AX93" i="19"/>
  <c r="NA92" i="19"/>
  <c r="NA93" i="19"/>
  <c r="FY93" i="19"/>
  <c r="FY92" i="19"/>
  <c r="JR93" i="19"/>
  <c r="JR92" i="19"/>
  <c r="BO92" i="19"/>
  <c r="BO93" i="19"/>
  <c r="GM92" i="19"/>
  <c r="GM93" i="19"/>
  <c r="LK92" i="19"/>
  <c r="LK93" i="19"/>
  <c r="DH92" i="19"/>
  <c r="DH93" i="19"/>
  <c r="IF92" i="19"/>
  <c r="IF93" i="19"/>
  <c r="ND92" i="19"/>
  <c r="ND93" i="19"/>
  <c r="AI92" i="19"/>
  <c r="AI93" i="19"/>
  <c r="BT92" i="19"/>
  <c r="BT93" i="19"/>
  <c r="W92" i="19"/>
  <c r="W93" i="19"/>
  <c r="EZ93" i="19"/>
  <c r="EZ92" i="19"/>
  <c r="T92" i="19"/>
  <c r="T93" i="19"/>
  <c r="DF92" i="19"/>
  <c r="DF93" i="19"/>
  <c r="AS93" i="19"/>
  <c r="AS92" i="19"/>
  <c r="MG92" i="19"/>
  <c r="MG93" i="19"/>
  <c r="FN93" i="19"/>
  <c r="FN92" i="19"/>
  <c r="BK92" i="19"/>
  <c r="BK93" i="19"/>
  <c r="HJ93" i="19"/>
  <c r="HJ92" i="19"/>
  <c r="MH93" i="19"/>
  <c r="MH92" i="19"/>
  <c r="EE92" i="19"/>
  <c r="EE93" i="19"/>
  <c r="JC93" i="19"/>
  <c r="JC92" i="19"/>
  <c r="OA93" i="19"/>
  <c r="OA92" i="19"/>
  <c r="FX92" i="19"/>
  <c r="FX93" i="19"/>
  <c r="KV92" i="19"/>
  <c r="KV93" i="19"/>
  <c r="NH92" i="19"/>
  <c r="NH93" i="19"/>
  <c r="HU93" i="19"/>
  <c r="HU92" i="19"/>
  <c r="AW93" i="19"/>
  <c r="AW92" i="19"/>
  <c r="Z92" i="19"/>
  <c r="Z93" i="19"/>
  <c r="LU93" i="19"/>
  <c r="LU92" i="19"/>
  <c r="GO93" i="19"/>
  <c r="GO92" i="19"/>
  <c r="LF93" i="19"/>
  <c r="LF92" i="19"/>
  <c r="EI92" i="19"/>
  <c r="EI93" i="19"/>
  <c r="JW93" i="19"/>
  <c r="JW92" i="19"/>
  <c r="CZ92" i="19"/>
  <c r="CZ93" i="19"/>
  <c r="HX92" i="19"/>
  <c r="HX93" i="19"/>
  <c r="NL92" i="19"/>
  <c r="NL93" i="19"/>
  <c r="NI93" i="19"/>
  <c r="NI92" i="19"/>
  <c r="FM93" i="19"/>
  <c r="FM92" i="19"/>
  <c r="BJ92" i="19"/>
  <c r="BJ93" i="19"/>
  <c r="AM92" i="19"/>
  <c r="AM93" i="19"/>
  <c r="HR93" i="19"/>
  <c r="HR92" i="19"/>
  <c r="NF93" i="19"/>
  <c r="NF92" i="19"/>
  <c r="FS92" i="19"/>
  <c r="FS93" i="19"/>
  <c r="LW92" i="19"/>
  <c r="LW93" i="19"/>
  <c r="EJ92" i="19"/>
  <c r="EJ93" i="19"/>
  <c r="KN93" i="19"/>
  <c r="KN92" i="19"/>
  <c r="CP92" i="19"/>
  <c r="CP93" i="19"/>
  <c r="AG93" i="19"/>
  <c r="AG92" i="19"/>
  <c r="MW93" i="19"/>
  <c r="MW92" i="19"/>
  <c r="JI93" i="19"/>
  <c r="JI92" i="19"/>
  <c r="IG93" i="19"/>
  <c r="IG92" i="19"/>
  <c r="ML93" i="19"/>
  <c r="ML92" i="19"/>
  <c r="EY93" i="19"/>
  <c r="EY92" i="19"/>
  <c r="LC93" i="19"/>
  <c r="LC92" i="19"/>
  <c r="DP92" i="19"/>
  <c r="DP93" i="19"/>
  <c r="JT92" i="19"/>
  <c r="JT93" i="19"/>
  <c r="FZ93" i="19"/>
  <c r="FZ92" i="19"/>
  <c r="BD92" i="19"/>
  <c r="BD93" i="19"/>
  <c r="IO93" i="19"/>
  <c r="IO92" i="19"/>
  <c r="GD93" i="19"/>
  <c r="GD92" i="19"/>
  <c r="DE93" i="19"/>
  <c r="DE92" i="19"/>
  <c r="JN93" i="19"/>
  <c r="JN92" i="19"/>
  <c r="CQ92" i="19"/>
  <c r="CQ93" i="19"/>
  <c r="IE92" i="19"/>
  <c r="IE93" i="19"/>
  <c r="NS92" i="19"/>
  <c r="NS93" i="19"/>
  <c r="GV93" i="19"/>
  <c r="GV92" i="19"/>
  <c r="MJ93" i="19"/>
  <c r="MJ92" i="19"/>
  <c r="ET93" i="19"/>
  <c r="ET92" i="19"/>
  <c r="BR92" i="19"/>
  <c r="BR93" i="19"/>
  <c r="GX93" i="19"/>
  <c r="GX92" i="19"/>
  <c r="BE93" i="19"/>
  <c r="BE92" i="19"/>
  <c r="FU93" i="19"/>
  <c r="FU92" i="19"/>
  <c r="OC93" i="19"/>
  <c r="OC92" i="19"/>
  <c r="BN92" i="19"/>
  <c r="BN93" i="19"/>
  <c r="GL93" i="19"/>
  <c r="GL92" i="19"/>
  <c r="K92" i="19"/>
  <c r="K93" i="19"/>
  <c r="CG93" i="19"/>
  <c r="CG92" i="19"/>
  <c r="HE93" i="19"/>
  <c r="HE92" i="19"/>
  <c r="HV93" i="19"/>
  <c r="HV92" i="19"/>
  <c r="KH93" i="19"/>
  <c r="KH92" i="19"/>
  <c r="MT93" i="19"/>
  <c r="MT92" i="19"/>
  <c r="CE92" i="19"/>
  <c r="CE93" i="19"/>
  <c r="EQ92" i="19"/>
  <c r="EQ93" i="19"/>
  <c r="HC92" i="19"/>
  <c r="HC93" i="19"/>
  <c r="JO92" i="19"/>
  <c r="JO93" i="19"/>
  <c r="MA92" i="19"/>
  <c r="MA93" i="19"/>
  <c r="OM92" i="19"/>
  <c r="OM93" i="19"/>
  <c r="DX92" i="19"/>
  <c r="DX93" i="19"/>
  <c r="GJ92" i="19"/>
  <c r="GJ93" i="19"/>
  <c r="IV92" i="19"/>
  <c r="IV93" i="19"/>
  <c r="LH92" i="19"/>
  <c r="LH93" i="19"/>
  <c r="NT92" i="19"/>
  <c r="NT93" i="19"/>
  <c r="CS93" i="19"/>
  <c r="CS92" i="19"/>
  <c r="FI93" i="19"/>
  <c r="FI92" i="19"/>
  <c r="BW92" i="19"/>
  <c r="BW93" i="19"/>
  <c r="GB92" i="19"/>
  <c r="GB93" i="19"/>
  <c r="DA93" i="19"/>
  <c r="DA92" i="19"/>
  <c r="EK93" i="19"/>
  <c r="EK92" i="19"/>
  <c r="GI92" i="19"/>
  <c r="GI93" i="19"/>
  <c r="JH93" i="19"/>
  <c r="JH92" i="19"/>
  <c r="MC93" i="19"/>
  <c r="MC92" i="19"/>
  <c r="CX92" i="19"/>
  <c r="CX93" i="19"/>
  <c r="JA93" i="19"/>
  <c r="JA92" i="19"/>
  <c r="BI93" i="19"/>
  <c r="BI92" i="19"/>
  <c r="GC92" i="19"/>
  <c r="GC93" i="19"/>
  <c r="F93" i="19"/>
  <c r="F92" i="19"/>
  <c r="BV92" i="19"/>
  <c r="BV93" i="19"/>
  <c r="GT93" i="19"/>
  <c r="GT92" i="19"/>
  <c r="O92" i="19"/>
  <c r="O93" i="19"/>
  <c r="CO93" i="19"/>
  <c r="CO92" i="19"/>
  <c r="HQ93" i="19"/>
  <c r="HQ92" i="19"/>
  <c r="HZ93" i="19"/>
  <c r="HZ92" i="19"/>
  <c r="KL93" i="19"/>
  <c r="KL92" i="19"/>
  <c r="MX93" i="19"/>
  <c r="MX92" i="19"/>
  <c r="CI92" i="19"/>
  <c r="CI93" i="19"/>
  <c r="EU93" i="19"/>
  <c r="EU92" i="19"/>
  <c r="HG93" i="19"/>
  <c r="HG92" i="19"/>
  <c r="JS93" i="19"/>
  <c r="JS92" i="19"/>
  <c r="ME93" i="19"/>
  <c r="ME92" i="19"/>
  <c r="BP92" i="19"/>
  <c r="BP93" i="19"/>
  <c r="EB92" i="19"/>
  <c r="EB93" i="19"/>
  <c r="GN92" i="19"/>
  <c r="GN93" i="19"/>
  <c r="IZ92" i="19"/>
  <c r="IZ93" i="19"/>
  <c r="LL92" i="19"/>
  <c r="LL93" i="19"/>
  <c r="NX92" i="19"/>
  <c r="NX93" i="19"/>
  <c r="GK93" i="19"/>
  <c r="GK92" i="19"/>
  <c r="BQ93" i="19"/>
  <c r="BQ92" i="19"/>
  <c r="OH93" i="19"/>
  <c r="OH92" i="19"/>
  <c r="MY93" i="19"/>
  <c r="MY92" i="19"/>
  <c r="KZ92" i="19"/>
  <c r="KZ93" i="19"/>
  <c r="AK93" i="19"/>
  <c r="AK92" i="19"/>
  <c r="HM92" i="19"/>
  <c r="HM93" i="19"/>
  <c r="KD93" i="19"/>
  <c r="KD92" i="19"/>
  <c r="IU92" i="19"/>
  <c r="IU93" i="19"/>
  <c r="HL93" i="19"/>
  <c r="HL92" i="19"/>
  <c r="KW93" i="19"/>
  <c r="KW92" i="19"/>
  <c r="CD92" i="19"/>
  <c r="CD93" i="19"/>
  <c r="JJ93" i="19"/>
  <c r="JJ92" i="19"/>
  <c r="IA93" i="19"/>
  <c r="IA92" i="19"/>
  <c r="HH92" i="19"/>
  <c r="HH93" i="19"/>
  <c r="DV92" i="19"/>
  <c r="DV93" i="19"/>
  <c r="AT92" i="19"/>
  <c r="AT93" i="19"/>
  <c r="LI93" i="19"/>
  <c r="LI92" i="19"/>
  <c r="FC92" i="19"/>
  <c r="FC93" i="19"/>
  <c r="DT92" i="19"/>
  <c r="DT93" i="19"/>
  <c r="L92" i="19"/>
  <c r="L93" i="19"/>
  <c r="H92" i="19"/>
  <c r="H93" i="19"/>
  <c r="DI93" i="19"/>
  <c r="DI92" i="19"/>
  <c r="AH92" i="19"/>
  <c r="AH93" i="19"/>
  <c r="KO93" i="19"/>
  <c r="KO92" i="19"/>
  <c r="ES93" i="19"/>
  <c r="ES92" i="19"/>
  <c r="JB93" i="19"/>
  <c r="JB92" i="19"/>
  <c r="NZ93" i="19"/>
  <c r="NZ92" i="19"/>
  <c r="FW92" i="19"/>
  <c r="FW93" i="19"/>
  <c r="KU92" i="19"/>
  <c r="KU93" i="19"/>
  <c r="CR92" i="19"/>
  <c r="CR93" i="19"/>
  <c r="HP92" i="19"/>
  <c r="HP93" i="19"/>
  <c r="MN92" i="19"/>
  <c r="MN93" i="19"/>
  <c r="EP93" i="19"/>
  <c r="EP92" i="19"/>
  <c r="KM93" i="19"/>
  <c r="KM92" i="19"/>
  <c r="DR92" i="19"/>
  <c r="DR93" i="19"/>
  <c r="BX92" i="19"/>
  <c r="BX93" i="19"/>
  <c r="GH93" i="19"/>
  <c r="GH92" i="19"/>
  <c r="AC93" i="19"/>
  <c r="AC92" i="19"/>
  <c r="JU93" i="19"/>
  <c r="JU92" i="19"/>
  <c r="EH92" i="19"/>
  <c r="EH93" i="19"/>
  <c r="AU92" i="19"/>
  <c r="AU93" i="19"/>
  <c r="MO93" i="19"/>
  <c r="MO92" i="19"/>
  <c r="LR93" i="19"/>
  <c r="LR92" i="19"/>
  <c r="DO92" i="19"/>
  <c r="DO93" i="19"/>
  <c r="IM93" i="19"/>
  <c r="IM92" i="19"/>
  <c r="NK93" i="19"/>
  <c r="NK92" i="19"/>
  <c r="FH92" i="19"/>
  <c r="FH93" i="19"/>
  <c r="KF92" i="19"/>
  <c r="KF93" i="19"/>
  <c r="MR92" i="19"/>
  <c r="MR93" i="19"/>
  <c r="Q93" i="19"/>
  <c r="Q92" i="19"/>
  <c r="HB93" i="19"/>
  <c r="HB92" i="19"/>
  <c r="JZ93" i="19"/>
  <c r="JZ92" i="19"/>
  <c r="IQ93" i="19"/>
  <c r="IQ92" i="19"/>
  <c r="GR92" i="19"/>
  <c r="GR93" i="19"/>
  <c r="KG93" i="19"/>
  <c r="KG92" i="19"/>
  <c r="AD92" i="19"/>
  <c r="AD93" i="19"/>
  <c r="IW93" i="19"/>
  <c r="IW92" i="19"/>
  <c r="EM92" i="19"/>
  <c r="EM93" i="19"/>
  <c r="DD92" i="19"/>
  <c r="DD93" i="19"/>
  <c r="HF93" i="19"/>
  <c r="HF92" i="19"/>
  <c r="HY93" i="19"/>
  <c r="HY92" i="19"/>
  <c r="CW93" i="19"/>
  <c r="CW92" i="19"/>
  <c r="DS92" i="19"/>
  <c r="DS93" i="19"/>
  <c r="CJ92" i="19"/>
  <c r="CJ93" i="19"/>
  <c r="OB92" i="19"/>
  <c r="OB93" i="19"/>
  <c r="EG93" i="19"/>
  <c r="EG92" i="19"/>
  <c r="BC92" i="19"/>
  <c r="BC93" i="19"/>
  <c r="NV93" i="19"/>
  <c r="NV92" i="19"/>
  <c r="MM92" i="19"/>
  <c r="MM93" i="19"/>
  <c r="LD93" i="19"/>
  <c r="LD92" i="19"/>
  <c r="MS93" i="19"/>
  <c r="MS92" i="19"/>
  <c r="AO93" i="19"/>
  <c r="AO92" i="19"/>
  <c r="LQ93" i="19"/>
  <c r="LQ92" i="19"/>
  <c r="FF93" i="19"/>
  <c r="FF92" i="19"/>
  <c r="BG92" i="19"/>
  <c r="BG93" i="19"/>
  <c r="OK93" i="19"/>
  <c r="OK92" i="19"/>
  <c r="MD93" i="19"/>
  <c r="MD92" i="19"/>
  <c r="EA92" i="19"/>
  <c r="EA93" i="19"/>
  <c r="IY92" i="19"/>
  <c r="IY93" i="19"/>
  <c r="NW92" i="19"/>
  <c r="NW93" i="19"/>
  <c r="FT92" i="19"/>
  <c r="FT93" i="19"/>
  <c r="KR92" i="19"/>
  <c r="KR93" i="19"/>
  <c r="AN92" i="19"/>
  <c r="AN93" i="19"/>
  <c r="LV93" i="19"/>
  <c r="LV92" i="19"/>
  <c r="NY93" i="19"/>
  <c r="NY92" i="19"/>
  <c r="CA92" i="19"/>
  <c r="CA93" i="19"/>
  <c r="DN92" i="19"/>
  <c r="DN93" i="19"/>
  <c r="EW93" i="19"/>
  <c r="EW92" i="19"/>
  <c r="BB92" i="19"/>
  <c r="BB93" i="19"/>
  <c r="NQ93" i="19"/>
  <c r="NQ92" i="19"/>
  <c r="GG92" i="19"/>
  <c r="GG93" i="19"/>
  <c r="JV93" i="19"/>
  <c r="JV92" i="19"/>
  <c r="BS92" i="19"/>
  <c r="BS93" i="19"/>
  <c r="GQ93" i="19"/>
  <c r="GQ92" i="19"/>
  <c r="LO93" i="19"/>
  <c r="LO92" i="19"/>
  <c r="DL92" i="19"/>
  <c r="DL93" i="19"/>
  <c r="IJ92" i="19"/>
  <c r="IJ93" i="19"/>
  <c r="ED92" i="19"/>
  <c r="ED93" i="19"/>
  <c r="DY93" i="19"/>
  <c r="DY92" i="19"/>
  <c r="BF92" i="19"/>
  <c r="BF93" i="19"/>
  <c r="S92" i="19"/>
  <c r="S93" i="19"/>
  <c r="NE93" i="19"/>
  <c r="NE92" i="19"/>
  <c r="NB93" i="19"/>
  <c r="NB92" i="19"/>
  <c r="FO93" i="19"/>
  <c r="FO92" i="19"/>
  <c r="LS93" i="19"/>
  <c r="LS92" i="19"/>
  <c r="EF92" i="19"/>
  <c r="EF93" i="19"/>
  <c r="JD92" i="19"/>
  <c r="JD93" i="19"/>
  <c r="BH92" i="19"/>
  <c r="BH93" i="19"/>
  <c r="FR93" i="19"/>
  <c r="FR92" i="19"/>
  <c r="GS93" i="19"/>
  <c r="GS92" i="19"/>
  <c r="EX93" i="19"/>
  <c r="EX92" i="19"/>
  <c r="BY93" i="19"/>
  <c r="BY92" i="19"/>
  <c r="IX93" i="19"/>
  <c r="IX92" i="19"/>
  <c r="OL93" i="19"/>
  <c r="OL92" i="19"/>
  <c r="HO92" i="19"/>
  <c r="HO93" i="19"/>
  <c r="NC92" i="19"/>
  <c r="NC93" i="19"/>
  <c r="GF93" i="19"/>
  <c r="GF92" i="19"/>
  <c r="LT93" i="19"/>
  <c r="LT92" i="19"/>
  <c r="AJ92" i="19"/>
  <c r="AJ93" i="19"/>
  <c r="BM93" i="19"/>
  <c r="BM92" i="19"/>
  <c r="AP92" i="19"/>
  <c r="AP93" i="19"/>
  <c r="OG93" i="19"/>
  <c r="OG92" i="19"/>
  <c r="HN93" i="19"/>
  <c r="HN92" i="19"/>
  <c r="NR93" i="19"/>
  <c r="NR92" i="19"/>
  <c r="GU93" i="19"/>
  <c r="GU92" i="19"/>
  <c r="MI93" i="19"/>
  <c r="MI92" i="19"/>
  <c r="FL92" i="19"/>
  <c r="FL93" i="19"/>
  <c r="LP92" i="19"/>
  <c r="LP93" i="19"/>
  <c r="AR92" i="19"/>
  <c r="AR93" i="19"/>
  <c r="U93" i="19"/>
  <c r="U92" i="19"/>
  <c r="N92" i="19"/>
  <c r="N93" i="19"/>
  <c r="JY92" i="19"/>
  <c r="JY93" i="19"/>
  <c r="GW92" i="19"/>
  <c r="GW93" i="19"/>
  <c r="KT93" i="19"/>
  <c r="KT92" i="19"/>
  <c r="DW92" i="19"/>
  <c r="DW93" i="19"/>
  <c r="JK92" i="19"/>
  <c r="JK93" i="19"/>
  <c r="CN92" i="19"/>
  <c r="CN93" i="19"/>
  <c r="IB93" i="19"/>
  <c r="IB92" i="19"/>
  <c r="OF93" i="19"/>
  <c r="OF92" i="19"/>
  <c r="AV92" i="19"/>
  <c r="AV93" i="19"/>
  <c r="GP93" i="19"/>
  <c r="GP92" i="19"/>
  <c r="I93" i="19"/>
  <c r="I92" i="19"/>
  <c r="CC93" i="19"/>
  <c r="CC92" i="19"/>
  <c r="HA93" i="19"/>
  <c r="HA92" i="19"/>
  <c r="R92" i="19"/>
  <c r="R93" i="19"/>
  <c r="CT92" i="19"/>
  <c r="CT93" i="19"/>
  <c r="IC93" i="19"/>
  <c r="IC92" i="19"/>
  <c r="AA92" i="19"/>
  <c r="AA93" i="19"/>
  <c r="DM93" i="19"/>
  <c r="DM92" i="19"/>
  <c r="JM93" i="19"/>
  <c r="JM92" i="19"/>
  <c r="IL93" i="19"/>
  <c r="IL92" i="19"/>
  <c r="KX93" i="19"/>
  <c r="KX92" i="19"/>
  <c r="NJ93" i="19"/>
  <c r="NJ92" i="19"/>
  <c r="CU92" i="19"/>
  <c r="CU93" i="19"/>
  <c r="FG92" i="19"/>
  <c r="FG93" i="19"/>
  <c r="HS92" i="19"/>
  <c r="HS93" i="19"/>
  <c r="KE92" i="19"/>
  <c r="KE93" i="19"/>
  <c r="MQ92" i="19"/>
  <c r="MQ93" i="19"/>
  <c r="CB92" i="19"/>
  <c r="CB93" i="19"/>
  <c r="EN92" i="19"/>
  <c r="EN93" i="19"/>
  <c r="GZ92" i="19"/>
  <c r="GZ93" i="19"/>
  <c r="JL92" i="19"/>
  <c r="JL93" i="19"/>
  <c r="LX92" i="19"/>
  <c r="LX93" i="19"/>
  <c r="OJ92" i="19"/>
  <c r="OJ93" i="19"/>
  <c r="J92" i="19"/>
  <c r="J93" i="19"/>
  <c r="KS93" i="19"/>
  <c r="KS92" i="19"/>
  <c r="GE93" i="19"/>
  <c r="GE92" i="19"/>
  <c r="KJ92" i="19"/>
  <c r="KJ93" i="19"/>
  <c r="LA92" i="19"/>
  <c r="LA93" i="19"/>
  <c r="NU93" i="19"/>
  <c r="NU92" i="19"/>
  <c r="KQ92" i="19"/>
  <c r="KQ93" i="19"/>
  <c r="NP93" i="19"/>
  <c r="NP92" i="19"/>
  <c r="BL92" i="19"/>
  <c r="BL93" i="19"/>
  <c r="IK93" i="19"/>
  <c r="IK92" i="19"/>
  <c r="M93" i="19"/>
  <c r="M92" i="19"/>
  <c r="CK93" i="19"/>
  <c r="CK92" i="19"/>
  <c r="HI92" i="19"/>
  <c r="HI93" i="19"/>
  <c r="V92" i="19"/>
  <c r="V93" i="19"/>
  <c r="DB92" i="19"/>
  <c r="DB93" i="19"/>
  <c r="IS93" i="19"/>
  <c r="IS92" i="19"/>
  <c r="AE92" i="19"/>
  <c r="AE93" i="19"/>
  <c r="DU93" i="19"/>
  <c r="DU92" i="19"/>
  <c r="KC93" i="19"/>
  <c r="KC92" i="19"/>
  <c r="IP93" i="19"/>
  <c r="IP92" i="19"/>
  <c r="LB93" i="19"/>
  <c r="LB92" i="19"/>
  <c r="NN93" i="19"/>
  <c r="NN92" i="19"/>
  <c r="CY92" i="19"/>
  <c r="CY93" i="19"/>
  <c r="FK93" i="19"/>
  <c r="FK92" i="19"/>
  <c r="HW93" i="19"/>
  <c r="HW92" i="19"/>
  <c r="KI93" i="19"/>
  <c r="KI92" i="19"/>
  <c r="MU93" i="19"/>
  <c r="MU92" i="19"/>
  <c r="CF92" i="19"/>
  <c r="CF93" i="19"/>
  <c r="ER92" i="19"/>
  <c r="ER93" i="19"/>
  <c r="HD92" i="19"/>
  <c r="HD93" i="19"/>
  <c r="JP92" i="19"/>
  <c r="JP93" i="19"/>
  <c r="MB92" i="19"/>
  <c r="MB93" i="19"/>
  <c r="ON92" i="19"/>
  <c r="ON93" i="19"/>
  <c r="E92" i="19"/>
  <c r="E93" i="19"/>
  <c r="A27" i="19"/>
  <c r="A23" i="19"/>
  <c r="Y28" i="19"/>
  <c r="Y100" i="19" s="1"/>
  <c r="Y99" i="19"/>
  <c r="JF28" i="19"/>
  <c r="JF100" i="19" s="1"/>
  <c r="JF99" i="19"/>
  <c r="GM28" i="19"/>
  <c r="GM100" i="19" s="1"/>
  <c r="GM99" i="19"/>
  <c r="LM28" i="19"/>
  <c r="LM100" i="19" s="1"/>
  <c r="LM99" i="19"/>
  <c r="IV28" i="19"/>
  <c r="IV100" i="19" s="1"/>
  <c r="IV99" i="19"/>
  <c r="FA28" i="19"/>
  <c r="FA100" i="19" s="1"/>
  <c r="FA99" i="19"/>
  <c r="GX28" i="19"/>
  <c r="GX100" i="19" s="1"/>
  <c r="GX99" i="19"/>
  <c r="NA28" i="19"/>
  <c r="NA100" i="19" s="1"/>
  <c r="NA99" i="19"/>
  <c r="FD28" i="19"/>
  <c r="FD100" i="19" s="1"/>
  <c r="FD99" i="19"/>
  <c r="GN28" i="19"/>
  <c r="GN100" i="19" s="1"/>
  <c r="GN99" i="19"/>
  <c r="LA28" i="19"/>
  <c r="LA100" i="19" s="1"/>
  <c r="LA99" i="19"/>
  <c r="DR28" i="19"/>
  <c r="DR100" i="19" s="1"/>
  <c r="DR99" i="19"/>
  <c r="IX28" i="19"/>
  <c r="IX100" i="19" s="1"/>
  <c r="IX99" i="19"/>
  <c r="NS28" i="19"/>
  <c r="NS100" i="19" s="1"/>
  <c r="NS99" i="19"/>
  <c r="IW28" i="19"/>
  <c r="IW100" i="19" s="1"/>
  <c r="IW99" i="19"/>
  <c r="CT28" i="19"/>
  <c r="CT100" i="19" s="1"/>
  <c r="CT99" i="19"/>
  <c r="OD28" i="19"/>
  <c r="OD100" i="19" s="1"/>
  <c r="OD99" i="19"/>
  <c r="DH28" i="19"/>
  <c r="DH100" i="19" s="1"/>
  <c r="DH99" i="19"/>
  <c r="HX28" i="19"/>
  <c r="HX100" i="19" s="1"/>
  <c r="HX99" i="19"/>
  <c r="ID28" i="19"/>
  <c r="ID100" i="19" s="1"/>
  <c r="ID99" i="19"/>
  <c r="AO28" i="19"/>
  <c r="AO100" i="19" s="1"/>
  <c r="AO99" i="19"/>
  <c r="HS28" i="19"/>
  <c r="HS100" i="19" s="1"/>
  <c r="HS99" i="19"/>
  <c r="MQ28" i="19"/>
  <c r="MQ100" i="19" s="1"/>
  <c r="MQ99" i="19"/>
  <c r="IF28" i="19"/>
  <c r="IF100" i="19" s="1"/>
  <c r="IF99" i="19"/>
  <c r="ND28" i="19"/>
  <c r="ND100" i="19" s="1"/>
  <c r="ND99" i="19"/>
  <c r="HU28" i="19"/>
  <c r="HU100" i="19" s="1"/>
  <c r="HU99" i="19"/>
  <c r="MS28" i="19"/>
  <c r="MS100" i="19" s="1"/>
  <c r="MS99" i="19"/>
  <c r="LR28" i="19"/>
  <c r="LR100" i="19" s="1"/>
  <c r="LR99" i="19"/>
  <c r="BL28" i="19"/>
  <c r="BL100" i="19" s="1"/>
  <c r="BL99" i="19"/>
  <c r="NJ28" i="19"/>
  <c r="NJ100" i="19" s="1"/>
  <c r="NJ99" i="19"/>
  <c r="BW28" i="19"/>
  <c r="BW100" i="19" s="1"/>
  <c r="BW99" i="19"/>
  <c r="AX28" i="19"/>
  <c r="AX100" i="19" s="1"/>
  <c r="AX99" i="19"/>
  <c r="HC28" i="19"/>
  <c r="HC100" i="19" s="1"/>
  <c r="HC99" i="19"/>
  <c r="LH28" i="19"/>
  <c r="LH100" i="19" s="1"/>
  <c r="LH99" i="19"/>
  <c r="NI28" i="19"/>
  <c r="NI100" i="19" s="1"/>
  <c r="NI99" i="19"/>
  <c r="P28" i="19"/>
  <c r="P100" i="19" s="1"/>
  <c r="P99" i="19"/>
  <c r="KT28" i="19"/>
  <c r="KT100" i="19" s="1"/>
  <c r="KT99" i="19"/>
  <c r="Q28" i="19"/>
  <c r="Q100" i="19" s="1"/>
  <c r="Q99" i="19"/>
  <c r="LC28" i="19"/>
  <c r="LC100" i="19" s="1"/>
  <c r="LC99" i="19"/>
  <c r="JD28" i="19"/>
  <c r="JD100" i="19" s="1"/>
  <c r="JD99" i="19"/>
  <c r="GG28" i="19"/>
  <c r="GG100" i="19" s="1"/>
  <c r="GG99" i="19"/>
  <c r="NQ28" i="19"/>
  <c r="NQ100" i="19" s="1"/>
  <c r="NQ99" i="19"/>
  <c r="CZ28" i="19"/>
  <c r="CZ100" i="19" s="1"/>
  <c r="CZ99" i="19"/>
  <c r="JR28" i="19"/>
  <c r="JR100" i="19" s="1"/>
  <c r="JR99" i="19"/>
  <c r="S28" i="19"/>
  <c r="S100" i="19" s="1"/>
  <c r="S99" i="19"/>
  <c r="DY28" i="19"/>
  <c r="DY100" i="19" s="1"/>
  <c r="DY99" i="19"/>
  <c r="EI28" i="19"/>
  <c r="EI100" i="19" s="1"/>
  <c r="EI99" i="19"/>
  <c r="JG28" i="19"/>
  <c r="JG100" i="19" s="1"/>
  <c r="JG99" i="19"/>
  <c r="OE28" i="19"/>
  <c r="OE100" i="19" s="1"/>
  <c r="OE99" i="19"/>
  <c r="JT28" i="19"/>
  <c r="JT100" i="19" s="1"/>
  <c r="JT99" i="19"/>
  <c r="EK28" i="19"/>
  <c r="EK100" i="19" s="1"/>
  <c r="EK99" i="19"/>
  <c r="JI28" i="19"/>
  <c r="JI100" i="19" s="1"/>
  <c r="JI99" i="19"/>
  <c r="OG28" i="19"/>
  <c r="OG100" i="19" s="1"/>
  <c r="OG99" i="19"/>
  <c r="FN28" i="19"/>
  <c r="FN100" i="19" s="1"/>
  <c r="FN99" i="19"/>
  <c r="X28" i="19"/>
  <c r="X100" i="19" s="1"/>
  <c r="X99" i="19"/>
  <c r="HF28" i="19"/>
  <c r="HF100" i="19" s="1"/>
  <c r="HF99" i="19"/>
  <c r="AI28" i="19"/>
  <c r="AI100" i="19" s="1"/>
  <c r="AI99" i="19"/>
  <c r="ML28" i="19"/>
  <c r="ML100" i="19" s="1"/>
  <c r="ML99" i="19"/>
  <c r="EC28" i="19"/>
  <c r="EC100" i="19" s="1"/>
  <c r="EC99" i="19"/>
  <c r="BQ28" i="19"/>
  <c r="BQ100" i="19" s="1"/>
  <c r="BQ99" i="19"/>
  <c r="OM33" i="19"/>
  <c r="OM108" i="19" s="1"/>
  <c r="OI33" i="19"/>
  <c r="OI108" i="19" s="1"/>
  <c r="OE33" i="19"/>
  <c r="OE108" i="19" s="1"/>
  <c r="OA33" i="19"/>
  <c r="OA108" i="19" s="1"/>
  <c r="NW33" i="19"/>
  <c r="NW108" i="19" s="1"/>
  <c r="NS33" i="19"/>
  <c r="NS108" i="19" s="1"/>
  <c r="NO33" i="19"/>
  <c r="NO108" i="19" s="1"/>
  <c r="NK33" i="19"/>
  <c r="NK108" i="19" s="1"/>
  <c r="NG33" i="19"/>
  <c r="NG108" i="19" s="1"/>
  <c r="NC33" i="19"/>
  <c r="NC108" i="19" s="1"/>
  <c r="MY33" i="19"/>
  <c r="MY108" i="19" s="1"/>
  <c r="MU33" i="19"/>
  <c r="MU108" i="19" s="1"/>
  <c r="MQ33" i="19"/>
  <c r="MQ108" i="19" s="1"/>
  <c r="MM33" i="19"/>
  <c r="MM108" i="19" s="1"/>
  <c r="MI33" i="19"/>
  <c r="MI108" i="19" s="1"/>
  <c r="ME33" i="19"/>
  <c r="ME108" i="19" s="1"/>
  <c r="MA33" i="19"/>
  <c r="MA108" i="19" s="1"/>
  <c r="LW33" i="19"/>
  <c r="LW108" i="19" s="1"/>
  <c r="LS33" i="19"/>
  <c r="LS108" i="19" s="1"/>
  <c r="LO33" i="19"/>
  <c r="LO108" i="19" s="1"/>
  <c r="LK33" i="19"/>
  <c r="LK108" i="19" s="1"/>
  <c r="LG33" i="19"/>
  <c r="LG108" i="19" s="1"/>
  <c r="LC33" i="19"/>
  <c r="LC108" i="19" s="1"/>
  <c r="KY33" i="19"/>
  <c r="KY108" i="19" s="1"/>
  <c r="KU33" i="19"/>
  <c r="KU108" i="19" s="1"/>
  <c r="KQ33" i="19"/>
  <c r="KQ108" i="19" s="1"/>
  <c r="KM33" i="19"/>
  <c r="KM108" i="19" s="1"/>
  <c r="KI33" i="19"/>
  <c r="KI108" i="19" s="1"/>
  <c r="KE33" i="19"/>
  <c r="KE108" i="19" s="1"/>
  <c r="KA33" i="19"/>
  <c r="KA108" i="19" s="1"/>
  <c r="JW33" i="19"/>
  <c r="JW108" i="19" s="1"/>
  <c r="JS33" i="19"/>
  <c r="JS108" i="19" s="1"/>
  <c r="JO33" i="19"/>
  <c r="JO108" i="19" s="1"/>
  <c r="JK33" i="19"/>
  <c r="JK108" i="19" s="1"/>
  <c r="JG33" i="19"/>
  <c r="JG108" i="19" s="1"/>
  <c r="JC33" i="19"/>
  <c r="JC108" i="19" s="1"/>
  <c r="IY33" i="19"/>
  <c r="IY108" i="19" s="1"/>
  <c r="IU33" i="19"/>
  <c r="IU108" i="19" s="1"/>
  <c r="IQ33" i="19"/>
  <c r="IQ108" i="19" s="1"/>
  <c r="IM33" i="19"/>
  <c r="IM108" i="19" s="1"/>
  <c r="II33" i="19"/>
  <c r="II108" i="19" s="1"/>
  <c r="IE33" i="19"/>
  <c r="IE108" i="19" s="1"/>
  <c r="IA33" i="19"/>
  <c r="IA108" i="19" s="1"/>
  <c r="HW33" i="19"/>
  <c r="HW108" i="19" s="1"/>
  <c r="HS33" i="19"/>
  <c r="HS108" i="19" s="1"/>
  <c r="HO33" i="19"/>
  <c r="HO108" i="19" s="1"/>
  <c r="HK33" i="19"/>
  <c r="HK108" i="19" s="1"/>
  <c r="HG33" i="19"/>
  <c r="HG108" i="19" s="1"/>
  <c r="HC33" i="19"/>
  <c r="HC108" i="19" s="1"/>
  <c r="GY33" i="19"/>
  <c r="GY108" i="19" s="1"/>
  <c r="GU33" i="19"/>
  <c r="GU108" i="19" s="1"/>
  <c r="GQ33" i="19"/>
  <c r="GQ108" i="19" s="1"/>
  <c r="GM33" i="19"/>
  <c r="GM108" i="19" s="1"/>
  <c r="GI33" i="19"/>
  <c r="GI108" i="19" s="1"/>
  <c r="OL33" i="19"/>
  <c r="OL108" i="19" s="1"/>
  <c r="OH33" i="19"/>
  <c r="OH108" i="19" s="1"/>
  <c r="OD33" i="19"/>
  <c r="OD108" i="19" s="1"/>
  <c r="NZ33" i="19"/>
  <c r="NZ108" i="19" s="1"/>
  <c r="NV33" i="19"/>
  <c r="NV108" i="19" s="1"/>
  <c r="NR33" i="19"/>
  <c r="NR108" i="19" s="1"/>
  <c r="NN33" i="19"/>
  <c r="NN108" i="19" s="1"/>
  <c r="NJ33" i="19"/>
  <c r="NJ108" i="19" s="1"/>
  <c r="NF33" i="19"/>
  <c r="NF108" i="19" s="1"/>
  <c r="NB33" i="19"/>
  <c r="NB108" i="19" s="1"/>
  <c r="MX33" i="19"/>
  <c r="MX108" i="19" s="1"/>
  <c r="MT33" i="19"/>
  <c r="MT108" i="19" s="1"/>
  <c r="MP33" i="19"/>
  <c r="MP108" i="19" s="1"/>
  <c r="ML33" i="19"/>
  <c r="ML108" i="19" s="1"/>
  <c r="MH33" i="19"/>
  <c r="MH108" i="19" s="1"/>
  <c r="MD33" i="19"/>
  <c r="MD108" i="19" s="1"/>
  <c r="LZ33" i="19"/>
  <c r="LZ108" i="19" s="1"/>
  <c r="LV33" i="19"/>
  <c r="LV108" i="19" s="1"/>
  <c r="LR33" i="19"/>
  <c r="LR108" i="19" s="1"/>
  <c r="LN33" i="19"/>
  <c r="LN108" i="19" s="1"/>
  <c r="LJ33" i="19"/>
  <c r="LJ108" i="19" s="1"/>
  <c r="LF33" i="19"/>
  <c r="LF108" i="19" s="1"/>
  <c r="LB33" i="19"/>
  <c r="LB108" i="19" s="1"/>
  <c r="KX33" i="19"/>
  <c r="KX108" i="19" s="1"/>
  <c r="KT33" i="19"/>
  <c r="KT108" i="19" s="1"/>
  <c r="KP33" i="19"/>
  <c r="KP108" i="19" s="1"/>
  <c r="KL33" i="19"/>
  <c r="KL108" i="19" s="1"/>
  <c r="KH33" i="19"/>
  <c r="KH108" i="19" s="1"/>
  <c r="KD33" i="19"/>
  <c r="KD108" i="19" s="1"/>
  <c r="JZ33" i="19"/>
  <c r="JZ108" i="19" s="1"/>
  <c r="JV33" i="19"/>
  <c r="JV108" i="19" s="1"/>
  <c r="JR33" i="19"/>
  <c r="JR108" i="19" s="1"/>
  <c r="JN33" i="19"/>
  <c r="JN108" i="19" s="1"/>
  <c r="JJ33" i="19"/>
  <c r="JJ108" i="19" s="1"/>
  <c r="JF33" i="19"/>
  <c r="JF108" i="19" s="1"/>
  <c r="JB33" i="19"/>
  <c r="JB108" i="19" s="1"/>
  <c r="IX33" i="19"/>
  <c r="IX108" i="19" s="1"/>
  <c r="IT33" i="19"/>
  <c r="IT108" i="19" s="1"/>
  <c r="IP33" i="19"/>
  <c r="IP108" i="19" s="1"/>
  <c r="IL33" i="19"/>
  <c r="IL108" i="19" s="1"/>
  <c r="IH33" i="19"/>
  <c r="IH108" i="19" s="1"/>
  <c r="ID33" i="19"/>
  <c r="ID108" i="19" s="1"/>
  <c r="HZ33" i="19"/>
  <c r="HZ108" i="19" s="1"/>
  <c r="HV33" i="19"/>
  <c r="HV108" i="19" s="1"/>
  <c r="HR33" i="19"/>
  <c r="HR108" i="19" s="1"/>
  <c r="HN33" i="19"/>
  <c r="HN108" i="19" s="1"/>
  <c r="HJ33" i="19"/>
  <c r="HJ108" i="19" s="1"/>
  <c r="HF33" i="19"/>
  <c r="HF108" i="19" s="1"/>
  <c r="HB33" i="19"/>
  <c r="HB108" i="19" s="1"/>
  <c r="GX33" i="19"/>
  <c r="GX108" i="19" s="1"/>
  <c r="GT33" i="19"/>
  <c r="GT108" i="19" s="1"/>
  <c r="GP33" i="19"/>
  <c r="GP108" i="19" s="1"/>
  <c r="GL33" i="19"/>
  <c r="GL108" i="19" s="1"/>
  <c r="OK33" i="19"/>
  <c r="OK108" i="19" s="1"/>
  <c r="OC33" i="19"/>
  <c r="OC108" i="19" s="1"/>
  <c r="NU33" i="19"/>
  <c r="NU108" i="19" s="1"/>
  <c r="NM33" i="19"/>
  <c r="NM108" i="19" s="1"/>
  <c r="NE33" i="19"/>
  <c r="NE108" i="19" s="1"/>
  <c r="MW33" i="19"/>
  <c r="MW108" i="19" s="1"/>
  <c r="MO33" i="19"/>
  <c r="MO108" i="19" s="1"/>
  <c r="MG33" i="19"/>
  <c r="MG108" i="19" s="1"/>
  <c r="LY33" i="19"/>
  <c r="LY108" i="19" s="1"/>
  <c r="LQ33" i="19"/>
  <c r="LQ108" i="19" s="1"/>
  <c r="LI33" i="19"/>
  <c r="LI108" i="19" s="1"/>
  <c r="LA33" i="19"/>
  <c r="LA108" i="19" s="1"/>
  <c r="KS33" i="19"/>
  <c r="KS108" i="19" s="1"/>
  <c r="KK33" i="19"/>
  <c r="KK108" i="19" s="1"/>
  <c r="KC33" i="19"/>
  <c r="KC108" i="19" s="1"/>
  <c r="JU33" i="19"/>
  <c r="JU108" i="19" s="1"/>
  <c r="JM33" i="19"/>
  <c r="JM108" i="19" s="1"/>
  <c r="JE33" i="19"/>
  <c r="JE108" i="19" s="1"/>
  <c r="IW33" i="19"/>
  <c r="IW108" i="19" s="1"/>
  <c r="IO33" i="19"/>
  <c r="IO108" i="19" s="1"/>
  <c r="IG33" i="19"/>
  <c r="IG108" i="19" s="1"/>
  <c r="HY33" i="19"/>
  <c r="HY108" i="19" s="1"/>
  <c r="HQ33" i="19"/>
  <c r="HQ108" i="19" s="1"/>
  <c r="HI33" i="19"/>
  <c r="HI108" i="19" s="1"/>
  <c r="HA33" i="19"/>
  <c r="HA108" i="19" s="1"/>
  <c r="GS33" i="19"/>
  <c r="GS108" i="19" s="1"/>
  <c r="GK33" i="19"/>
  <c r="GK108" i="19" s="1"/>
  <c r="GF33" i="19"/>
  <c r="GF108" i="19" s="1"/>
  <c r="GB33" i="19"/>
  <c r="GB108" i="19" s="1"/>
  <c r="FX33" i="19"/>
  <c r="FX108" i="19" s="1"/>
  <c r="FT33" i="19"/>
  <c r="FT108" i="19" s="1"/>
  <c r="FP33" i="19"/>
  <c r="FP108" i="19" s="1"/>
  <c r="FL33" i="19"/>
  <c r="FL108" i="19" s="1"/>
  <c r="FH33" i="19"/>
  <c r="FH108" i="19" s="1"/>
  <c r="FD33" i="19"/>
  <c r="FD108" i="19" s="1"/>
  <c r="EZ33" i="19"/>
  <c r="EZ108" i="19" s="1"/>
  <c r="EV33" i="19"/>
  <c r="EV108" i="19" s="1"/>
  <c r="ER33" i="19"/>
  <c r="ER108" i="19" s="1"/>
  <c r="EN33" i="19"/>
  <c r="EN108" i="19" s="1"/>
  <c r="EJ33" i="19"/>
  <c r="EJ108" i="19" s="1"/>
  <c r="EF33" i="19"/>
  <c r="EF108" i="19" s="1"/>
  <c r="EB33" i="19"/>
  <c r="EB108" i="19" s="1"/>
  <c r="DX33" i="19"/>
  <c r="DX108" i="19" s="1"/>
  <c r="DT33" i="19"/>
  <c r="DT108" i="19" s="1"/>
  <c r="DP33" i="19"/>
  <c r="DP108" i="19" s="1"/>
  <c r="DL33" i="19"/>
  <c r="DL108" i="19" s="1"/>
  <c r="DH33" i="19"/>
  <c r="DH108" i="19" s="1"/>
  <c r="DD33" i="19"/>
  <c r="DD108" i="19" s="1"/>
  <c r="CZ33" i="19"/>
  <c r="CZ108" i="19" s="1"/>
  <c r="CV33" i="19"/>
  <c r="CV108" i="19" s="1"/>
  <c r="CR33" i="19"/>
  <c r="CR108" i="19" s="1"/>
  <c r="CN33" i="19"/>
  <c r="CN108" i="19" s="1"/>
  <c r="CJ33" i="19"/>
  <c r="CJ108" i="19" s="1"/>
  <c r="CF33" i="19"/>
  <c r="CF108" i="19" s="1"/>
  <c r="CB33" i="19"/>
  <c r="CB108" i="19" s="1"/>
  <c r="BX33" i="19"/>
  <c r="BX108" i="19" s="1"/>
  <c r="BT33" i="19"/>
  <c r="BT108" i="19" s="1"/>
  <c r="BP33" i="19"/>
  <c r="BP108" i="19" s="1"/>
  <c r="BL33" i="19"/>
  <c r="BL108" i="19" s="1"/>
  <c r="BH33" i="19"/>
  <c r="BH108" i="19" s="1"/>
  <c r="BD33" i="19"/>
  <c r="BD108" i="19" s="1"/>
  <c r="AZ33" i="19"/>
  <c r="AZ108" i="19" s="1"/>
  <c r="AV33" i="19"/>
  <c r="AV108" i="19" s="1"/>
  <c r="AR33" i="19"/>
  <c r="AR108" i="19" s="1"/>
  <c r="AN33" i="19"/>
  <c r="AN108" i="19" s="1"/>
  <c r="AJ33" i="19"/>
  <c r="AJ108" i="19" s="1"/>
  <c r="AF33" i="19"/>
  <c r="AF108" i="19" s="1"/>
  <c r="AB33" i="19"/>
  <c r="AB108" i="19" s="1"/>
  <c r="X33" i="19"/>
  <c r="X108" i="19" s="1"/>
  <c r="T33" i="19"/>
  <c r="T108" i="19" s="1"/>
  <c r="P33" i="19"/>
  <c r="P108" i="19" s="1"/>
  <c r="L33" i="19"/>
  <c r="L108" i="19" s="1"/>
  <c r="H33" i="19"/>
  <c r="H108" i="19" s="1"/>
  <c r="OJ33" i="19"/>
  <c r="OJ108" i="19" s="1"/>
  <c r="OB33" i="19"/>
  <c r="OB108" i="19" s="1"/>
  <c r="NT33" i="19"/>
  <c r="NT108" i="19" s="1"/>
  <c r="NL33" i="19"/>
  <c r="NL108" i="19" s="1"/>
  <c r="ND33" i="19"/>
  <c r="ND108" i="19" s="1"/>
  <c r="MV33" i="19"/>
  <c r="MV108" i="19" s="1"/>
  <c r="MN33" i="19"/>
  <c r="MN108" i="19" s="1"/>
  <c r="MF33" i="19"/>
  <c r="MF108" i="19" s="1"/>
  <c r="LX33" i="19"/>
  <c r="LX108" i="19" s="1"/>
  <c r="LP33" i="19"/>
  <c r="LP108" i="19" s="1"/>
  <c r="LH33" i="19"/>
  <c r="LH108" i="19" s="1"/>
  <c r="KZ33" i="19"/>
  <c r="KZ108" i="19" s="1"/>
  <c r="KR33" i="19"/>
  <c r="KR108" i="19" s="1"/>
  <c r="KJ33" i="19"/>
  <c r="KJ108" i="19" s="1"/>
  <c r="KB33" i="19"/>
  <c r="KB108" i="19" s="1"/>
  <c r="JT33" i="19"/>
  <c r="JT108" i="19" s="1"/>
  <c r="JL33" i="19"/>
  <c r="JL108" i="19" s="1"/>
  <c r="JD33" i="19"/>
  <c r="JD108" i="19" s="1"/>
  <c r="IV33" i="19"/>
  <c r="IV108" i="19" s="1"/>
  <c r="IN33" i="19"/>
  <c r="IN108" i="19" s="1"/>
  <c r="IF33" i="19"/>
  <c r="IF108" i="19" s="1"/>
  <c r="HX33" i="19"/>
  <c r="HX108" i="19" s="1"/>
  <c r="HP33" i="19"/>
  <c r="HP108" i="19" s="1"/>
  <c r="HH33" i="19"/>
  <c r="HH108" i="19" s="1"/>
  <c r="GZ33" i="19"/>
  <c r="GZ108" i="19" s="1"/>
  <c r="GR33" i="19"/>
  <c r="GR108" i="19" s="1"/>
  <c r="GJ33" i="19"/>
  <c r="GJ108" i="19" s="1"/>
  <c r="GE33" i="19"/>
  <c r="GE108" i="19" s="1"/>
  <c r="GA33" i="19"/>
  <c r="GA108" i="19" s="1"/>
  <c r="FW33" i="19"/>
  <c r="FW108" i="19" s="1"/>
  <c r="FS33" i="19"/>
  <c r="FS108" i="19" s="1"/>
  <c r="FO33" i="19"/>
  <c r="FO108" i="19" s="1"/>
  <c r="FK33" i="19"/>
  <c r="FK108" i="19" s="1"/>
  <c r="FG33" i="19"/>
  <c r="FG108" i="19" s="1"/>
  <c r="FC33" i="19"/>
  <c r="FC108" i="19" s="1"/>
  <c r="EY33" i="19"/>
  <c r="EY108" i="19" s="1"/>
  <c r="EU33" i="19"/>
  <c r="EU108" i="19" s="1"/>
  <c r="EQ33" i="19"/>
  <c r="EQ108" i="19" s="1"/>
  <c r="EM33" i="19"/>
  <c r="EM108" i="19" s="1"/>
  <c r="EI33" i="19"/>
  <c r="EI108" i="19" s="1"/>
  <c r="EE33" i="19"/>
  <c r="EE108" i="19" s="1"/>
  <c r="EA33" i="19"/>
  <c r="EA108" i="19" s="1"/>
  <c r="DW33" i="19"/>
  <c r="DW108" i="19" s="1"/>
  <c r="DS33" i="19"/>
  <c r="DS108" i="19" s="1"/>
  <c r="DO33" i="19"/>
  <c r="DO108" i="19" s="1"/>
  <c r="DK33" i="19"/>
  <c r="DK108" i="19" s="1"/>
  <c r="DG33" i="19"/>
  <c r="DG108" i="19" s="1"/>
  <c r="DC33" i="19"/>
  <c r="DC108" i="19" s="1"/>
  <c r="CY33" i="19"/>
  <c r="CY108" i="19" s="1"/>
  <c r="OG33" i="19"/>
  <c r="OG108" i="19" s="1"/>
  <c r="NY33" i="19"/>
  <c r="NY108" i="19" s="1"/>
  <c r="NQ33" i="19"/>
  <c r="NQ108" i="19" s="1"/>
  <c r="NI33" i="19"/>
  <c r="NI108" i="19" s="1"/>
  <c r="NA33" i="19"/>
  <c r="NA108" i="19" s="1"/>
  <c r="MS33" i="19"/>
  <c r="MS108" i="19" s="1"/>
  <c r="MK33" i="19"/>
  <c r="MK108" i="19" s="1"/>
  <c r="MC33" i="19"/>
  <c r="MC108" i="19" s="1"/>
  <c r="LU33" i="19"/>
  <c r="LU108" i="19" s="1"/>
  <c r="LM33" i="19"/>
  <c r="LM108" i="19" s="1"/>
  <c r="LE33" i="19"/>
  <c r="LE108" i="19" s="1"/>
  <c r="KW33" i="19"/>
  <c r="KW108" i="19" s="1"/>
  <c r="KO33" i="19"/>
  <c r="KO108" i="19" s="1"/>
  <c r="KG33" i="19"/>
  <c r="KG108" i="19" s="1"/>
  <c r="JY33" i="19"/>
  <c r="JY108" i="19" s="1"/>
  <c r="JQ33" i="19"/>
  <c r="JQ108" i="19" s="1"/>
  <c r="JI33" i="19"/>
  <c r="JI108" i="19" s="1"/>
  <c r="JA33" i="19"/>
  <c r="JA108" i="19" s="1"/>
  <c r="IS33" i="19"/>
  <c r="IS108" i="19" s="1"/>
  <c r="IK33" i="19"/>
  <c r="IK108" i="19" s="1"/>
  <c r="IC33" i="19"/>
  <c r="IC108" i="19" s="1"/>
  <c r="HU33" i="19"/>
  <c r="HU108" i="19" s="1"/>
  <c r="HM33" i="19"/>
  <c r="HM108" i="19" s="1"/>
  <c r="HE33" i="19"/>
  <c r="HE108" i="19" s="1"/>
  <c r="GW33" i="19"/>
  <c r="GW108" i="19" s="1"/>
  <c r="GO33" i="19"/>
  <c r="GO108" i="19" s="1"/>
  <c r="GH33" i="19"/>
  <c r="GH108" i="19" s="1"/>
  <c r="GD33" i="19"/>
  <c r="GD108" i="19" s="1"/>
  <c r="FZ33" i="19"/>
  <c r="FZ108" i="19" s="1"/>
  <c r="FV33" i="19"/>
  <c r="FV108" i="19" s="1"/>
  <c r="FR33" i="19"/>
  <c r="FR108" i="19" s="1"/>
  <c r="FN33" i="19"/>
  <c r="FN108" i="19" s="1"/>
  <c r="FJ33" i="19"/>
  <c r="FJ108" i="19" s="1"/>
  <c r="FF33" i="19"/>
  <c r="FF108" i="19" s="1"/>
  <c r="FB33" i="19"/>
  <c r="FB108" i="19" s="1"/>
  <c r="EX33" i="19"/>
  <c r="EX108" i="19" s="1"/>
  <c r="ET33" i="19"/>
  <c r="ET108" i="19" s="1"/>
  <c r="EP33" i="19"/>
  <c r="EP108" i="19" s="1"/>
  <c r="EL33" i="19"/>
  <c r="EL108" i="19" s="1"/>
  <c r="EH33" i="19"/>
  <c r="EH108" i="19" s="1"/>
  <c r="ED33" i="19"/>
  <c r="ED108" i="19" s="1"/>
  <c r="DZ33" i="19"/>
  <c r="DZ108" i="19" s="1"/>
  <c r="DV33" i="19"/>
  <c r="DV108" i="19" s="1"/>
  <c r="DR33" i="19"/>
  <c r="DR108" i="19" s="1"/>
  <c r="DN33" i="19"/>
  <c r="DN108" i="19" s="1"/>
  <c r="DJ33" i="19"/>
  <c r="DJ108" i="19" s="1"/>
  <c r="DF33" i="19"/>
  <c r="DF108" i="19" s="1"/>
  <c r="DB33" i="19"/>
  <c r="DB108" i="19" s="1"/>
  <c r="CX33" i="19"/>
  <c r="CX108" i="19" s="1"/>
  <c r="CT33" i="19"/>
  <c r="CT108" i="19" s="1"/>
  <c r="CP33" i="19"/>
  <c r="CP108" i="19" s="1"/>
  <c r="CL33" i="19"/>
  <c r="CL108" i="19" s="1"/>
  <c r="CH33" i="19"/>
  <c r="CH108" i="19" s="1"/>
  <c r="CD33" i="19"/>
  <c r="CD108" i="19" s="1"/>
  <c r="BZ33" i="19"/>
  <c r="BZ108" i="19" s="1"/>
  <c r="BV33" i="19"/>
  <c r="BV108" i="19" s="1"/>
  <c r="BR33" i="19"/>
  <c r="BR108" i="19" s="1"/>
  <c r="BN33" i="19"/>
  <c r="BN108" i="19" s="1"/>
  <c r="BJ33" i="19"/>
  <c r="BJ108" i="19" s="1"/>
  <c r="BF33" i="19"/>
  <c r="BF108" i="19" s="1"/>
  <c r="BB33" i="19"/>
  <c r="BB108" i="19" s="1"/>
  <c r="AX33" i="19"/>
  <c r="AX108" i="19" s="1"/>
  <c r="AT33" i="19"/>
  <c r="AT108" i="19" s="1"/>
  <c r="AP33" i="19"/>
  <c r="AP108" i="19" s="1"/>
  <c r="AL33" i="19"/>
  <c r="AL108" i="19" s="1"/>
  <c r="AH33" i="19"/>
  <c r="AH108" i="19" s="1"/>
  <c r="AD33" i="19"/>
  <c r="AD108" i="19" s="1"/>
  <c r="Z33" i="19"/>
  <c r="Z108" i="19" s="1"/>
  <c r="V33" i="19"/>
  <c r="V108" i="19" s="1"/>
  <c r="R33" i="19"/>
  <c r="R108" i="19" s="1"/>
  <c r="N33" i="19"/>
  <c r="N108" i="19" s="1"/>
  <c r="J33" i="19"/>
  <c r="J108" i="19" s="1"/>
  <c r="F33" i="19"/>
  <c r="F108" i="19" s="1"/>
  <c r="OF33" i="19"/>
  <c r="OF108" i="19" s="1"/>
  <c r="MZ33" i="19"/>
  <c r="MZ108" i="19" s="1"/>
  <c r="LT33" i="19"/>
  <c r="LT108" i="19" s="1"/>
  <c r="KN33" i="19"/>
  <c r="KN108" i="19" s="1"/>
  <c r="JH33" i="19"/>
  <c r="JH108" i="19" s="1"/>
  <c r="IB33" i="19"/>
  <c r="IB108" i="19" s="1"/>
  <c r="GV33" i="19"/>
  <c r="GV108" i="19" s="1"/>
  <c r="FY33" i="19"/>
  <c r="FY108" i="19" s="1"/>
  <c r="FI33" i="19"/>
  <c r="FI108" i="19" s="1"/>
  <c r="ES33" i="19"/>
  <c r="ES108" i="19" s="1"/>
  <c r="EC33" i="19"/>
  <c r="EC108" i="19" s="1"/>
  <c r="DM33" i="19"/>
  <c r="DM108" i="19" s="1"/>
  <c r="CW33" i="19"/>
  <c r="CW108" i="19" s="1"/>
  <c r="CO33" i="19"/>
  <c r="CO108" i="19" s="1"/>
  <c r="CG33" i="19"/>
  <c r="CG108" i="19" s="1"/>
  <c r="BY33" i="19"/>
  <c r="BY108" i="19" s="1"/>
  <c r="BQ33" i="19"/>
  <c r="BQ108" i="19" s="1"/>
  <c r="BI33" i="19"/>
  <c r="BI108" i="19" s="1"/>
  <c r="BA33" i="19"/>
  <c r="BA108" i="19" s="1"/>
  <c r="AS33" i="19"/>
  <c r="AS108" i="19" s="1"/>
  <c r="AK33" i="19"/>
  <c r="AK108" i="19" s="1"/>
  <c r="AC33" i="19"/>
  <c r="AC108" i="19" s="1"/>
  <c r="U33" i="19"/>
  <c r="U108" i="19" s="1"/>
  <c r="M33" i="19"/>
  <c r="M108" i="19" s="1"/>
  <c r="E33" i="19"/>
  <c r="NX33" i="19"/>
  <c r="NX108" i="19" s="1"/>
  <c r="MR33" i="19"/>
  <c r="MR108" i="19" s="1"/>
  <c r="LL33" i="19"/>
  <c r="LL108" i="19" s="1"/>
  <c r="KF33" i="19"/>
  <c r="KF108" i="19" s="1"/>
  <c r="IZ33" i="19"/>
  <c r="IZ108" i="19" s="1"/>
  <c r="HT33" i="19"/>
  <c r="HT108" i="19" s="1"/>
  <c r="GN33" i="19"/>
  <c r="GN108" i="19" s="1"/>
  <c r="FU33" i="19"/>
  <c r="FU108" i="19" s="1"/>
  <c r="FE33" i="19"/>
  <c r="FE108" i="19" s="1"/>
  <c r="EO33" i="19"/>
  <c r="EO108" i="19" s="1"/>
  <c r="DY33" i="19"/>
  <c r="DY108" i="19" s="1"/>
  <c r="DI33" i="19"/>
  <c r="DI108" i="19" s="1"/>
  <c r="CU33" i="19"/>
  <c r="CU108" i="19" s="1"/>
  <c r="CM33" i="19"/>
  <c r="CM108" i="19" s="1"/>
  <c r="CE33" i="19"/>
  <c r="CE108" i="19" s="1"/>
  <c r="BW33" i="19"/>
  <c r="BW108" i="19" s="1"/>
  <c r="BO33" i="19"/>
  <c r="BO108" i="19" s="1"/>
  <c r="BG33" i="19"/>
  <c r="BG108" i="19" s="1"/>
  <c r="AY33" i="19"/>
  <c r="AY108" i="19" s="1"/>
  <c r="AQ33" i="19"/>
  <c r="AQ108" i="19" s="1"/>
  <c r="AI33" i="19"/>
  <c r="AI108" i="19" s="1"/>
  <c r="AA33" i="19"/>
  <c r="AA108" i="19" s="1"/>
  <c r="S33" i="19"/>
  <c r="S108" i="19" s="1"/>
  <c r="K33" i="19"/>
  <c r="K108" i="19" s="1"/>
  <c r="NP33" i="19"/>
  <c r="NP108" i="19" s="1"/>
  <c r="MJ33" i="19"/>
  <c r="MJ108" i="19" s="1"/>
  <c r="LD33" i="19"/>
  <c r="LD108" i="19" s="1"/>
  <c r="JX33" i="19"/>
  <c r="JX108" i="19" s="1"/>
  <c r="IR33" i="19"/>
  <c r="IR108" i="19" s="1"/>
  <c r="HL33" i="19"/>
  <c r="HL108" i="19" s="1"/>
  <c r="GG33" i="19"/>
  <c r="GG108" i="19" s="1"/>
  <c r="FQ33" i="19"/>
  <c r="FQ108" i="19" s="1"/>
  <c r="FA33" i="19"/>
  <c r="FA108" i="19" s="1"/>
  <c r="EK33" i="19"/>
  <c r="EK108" i="19" s="1"/>
  <c r="DU33" i="19"/>
  <c r="DU108" i="19" s="1"/>
  <c r="DE33" i="19"/>
  <c r="DE108" i="19" s="1"/>
  <c r="CS33" i="19"/>
  <c r="CS108" i="19" s="1"/>
  <c r="CK33" i="19"/>
  <c r="CK108" i="19" s="1"/>
  <c r="CC33" i="19"/>
  <c r="CC108" i="19" s="1"/>
  <c r="BU33" i="19"/>
  <c r="BU108" i="19" s="1"/>
  <c r="BM33" i="19"/>
  <c r="BM108" i="19" s="1"/>
  <c r="BE33" i="19"/>
  <c r="BE108" i="19" s="1"/>
  <c r="AW33" i="19"/>
  <c r="AW108" i="19" s="1"/>
  <c r="AO33" i="19"/>
  <c r="AO108" i="19" s="1"/>
  <c r="AG33" i="19"/>
  <c r="AG108" i="19" s="1"/>
  <c r="Y33" i="19"/>
  <c r="Y108" i="19" s="1"/>
  <c r="Q33" i="19"/>
  <c r="Q108" i="19" s="1"/>
  <c r="I33" i="19"/>
  <c r="I108" i="19" s="1"/>
  <c r="ON33" i="19"/>
  <c r="ON108" i="19" s="1"/>
  <c r="JP33" i="19"/>
  <c r="JP108" i="19" s="1"/>
  <c r="FM33" i="19"/>
  <c r="FM108" i="19" s="1"/>
  <c r="DA33" i="19"/>
  <c r="DA108" i="19" s="1"/>
  <c r="BS33" i="19"/>
  <c r="BS108" i="19" s="1"/>
  <c r="AM33" i="19"/>
  <c r="AM108" i="19" s="1"/>
  <c r="G33" i="19"/>
  <c r="G108" i="19" s="1"/>
  <c r="NH33" i="19"/>
  <c r="NH108" i="19" s="1"/>
  <c r="IJ33" i="19"/>
  <c r="IJ108" i="19" s="1"/>
  <c r="EW33" i="19"/>
  <c r="EW108" i="19" s="1"/>
  <c r="CQ33" i="19"/>
  <c r="CQ108" i="19" s="1"/>
  <c r="BK33" i="19"/>
  <c r="BK108" i="19" s="1"/>
  <c r="AE33" i="19"/>
  <c r="AE108" i="19" s="1"/>
  <c r="MB33" i="19"/>
  <c r="MB108" i="19" s="1"/>
  <c r="HD33" i="19"/>
  <c r="HD108" i="19" s="1"/>
  <c r="EG33" i="19"/>
  <c r="EG108" i="19" s="1"/>
  <c r="CI33" i="19"/>
  <c r="CI108" i="19" s="1"/>
  <c r="BC33" i="19"/>
  <c r="BC108" i="19" s="1"/>
  <c r="W33" i="19"/>
  <c r="W108" i="19" s="1"/>
  <c r="DQ33" i="19"/>
  <c r="DQ108" i="19" s="1"/>
  <c r="GC33" i="19"/>
  <c r="GC108" i="19" s="1"/>
  <c r="CA33" i="19"/>
  <c r="CA108" i="19" s="1"/>
  <c r="O33" i="19"/>
  <c r="O108" i="19" s="1"/>
  <c r="KV33" i="19"/>
  <c r="KV108" i="19" s="1"/>
  <c r="AU33" i="19"/>
  <c r="AU108" i="19" s="1"/>
  <c r="ON29" i="19"/>
  <c r="ON101" i="19" s="1"/>
  <c r="ON188" i="19" s="1"/>
  <c r="NX29" i="19"/>
  <c r="NX101" i="19" s="1"/>
  <c r="NX188" i="19" s="1"/>
  <c r="NH29" i="19"/>
  <c r="NH101" i="19" s="1"/>
  <c r="NH188" i="19" s="1"/>
  <c r="MR29" i="19"/>
  <c r="MR101" i="19" s="1"/>
  <c r="MR188" i="19" s="1"/>
  <c r="MB29" i="19"/>
  <c r="MB101" i="19" s="1"/>
  <c r="MB188" i="19" s="1"/>
  <c r="LL29" i="19"/>
  <c r="LL101" i="19" s="1"/>
  <c r="LL188" i="19" s="1"/>
  <c r="KV29" i="19"/>
  <c r="KV101" i="19" s="1"/>
  <c r="KV188" i="19" s="1"/>
  <c r="KF29" i="19"/>
  <c r="KF101" i="19" s="1"/>
  <c r="KF188" i="19" s="1"/>
  <c r="JP29" i="19"/>
  <c r="JP101" i="19" s="1"/>
  <c r="JP188" i="19" s="1"/>
  <c r="IZ29" i="19"/>
  <c r="IZ101" i="19" s="1"/>
  <c r="IZ188" i="19" s="1"/>
  <c r="OM29" i="19"/>
  <c r="OM101" i="19" s="1"/>
  <c r="OM188" i="19" s="1"/>
  <c r="NW29" i="19"/>
  <c r="NW101" i="19" s="1"/>
  <c r="NW188" i="19" s="1"/>
  <c r="NG29" i="19"/>
  <c r="NG101" i="19" s="1"/>
  <c r="NG188" i="19" s="1"/>
  <c r="MQ29" i="19"/>
  <c r="MQ101" i="19" s="1"/>
  <c r="MQ188" i="19" s="1"/>
  <c r="MA29" i="19"/>
  <c r="MA101" i="19" s="1"/>
  <c r="MA188" i="19" s="1"/>
  <c r="LK29" i="19"/>
  <c r="LK101" i="19" s="1"/>
  <c r="LK188" i="19" s="1"/>
  <c r="KU29" i="19"/>
  <c r="KU101" i="19" s="1"/>
  <c r="KU188" i="19" s="1"/>
  <c r="KE29" i="19"/>
  <c r="KE101" i="19" s="1"/>
  <c r="KE188" i="19" s="1"/>
  <c r="JO29" i="19"/>
  <c r="JO101" i="19" s="1"/>
  <c r="JO188" i="19" s="1"/>
  <c r="OL29" i="19"/>
  <c r="OL101" i="19" s="1"/>
  <c r="OL188" i="19" s="1"/>
  <c r="NV29" i="19"/>
  <c r="NV101" i="19" s="1"/>
  <c r="NV188" i="19" s="1"/>
  <c r="NF29" i="19"/>
  <c r="NF101" i="19" s="1"/>
  <c r="NF188" i="19" s="1"/>
  <c r="MP29" i="19"/>
  <c r="MP101" i="19" s="1"/>
  <c r="MP188" i="19" s="1"/>
  <c r="LZ29" i="19"/>
  <c r="LZ101" i="19" s="1"/>
  <c r="LZ188" i="19" s="1"/>
  <c r="LJ29" i="19"/>
  <c r="LJ101" i="19" s="1"/>
  <c r="LJ188" i="19" s="1"/>
  <c r="KT29" i="19"/>
  <c r="KT101" i="19" s="1"/>
  <c r="KT188" i="19" s="1"/>
  <c r="KD29" i="19"/>
  <c r="KD101" i="19" s="1"/>
  <c r="KD188" i="19" s="1"/>
  <c r="JN29" i="19"/>
  <c r="JN101" i="19" s="1"/>
  <c r="JN188" i="19" s="1"/>
  <c r="IX29" i="19"/>
  <c r="IX101" i="19" s="1"/>
  <c r="IX188" i="19" s="1"/>
  <c r="NY29" i="19"/>
  <c r="NY101" i="19" s="1"/>
  <c r="NY188" i="19" s="1"/>
  <c r="LM29" i="19"/>
  <c r="LM101" i="19" s="1"/>
  <c r="LM188" i="19" s="1"/>
  <c r="JA29" i="19"/>
  <c r="JA101" i="19" s="1"/>
  <c r="JA188" i="19" s="1"/>
  <c r="IC29" i="19"/>
  <c r="IC101" i="19" s="1"/>
  <c r="IC188" i="19" s="1"/>
  <c r="HM29" i="19"/>
  <c r="HM101" i="19" s="1"/>
  <c r="HM188" i="19" s="1"/>
  <c r="GW29" i="19"/>
  <c r="GW101" i="19" s="1"/>
  <c r="GW188" i="19" s="1"/>
  <c r="GG29" i="19"/>
  <c r="GG101" i="19" s="1"/>
  <c r="GG188" i="19" s="1"/>
  <c r="FQ29" i="19"/>
  <c r="FQ101" i="19" s="1"/>
  <c r="FQ188" i="19" s="1"/>
  <c r="FA29" i="19"/>
  <c r="FA101" i="19" s="1"/>
  <c r="FA188" i="19" s="1"/>
  <c r="EK29" i="19"/>
  <c r="EK101" i="19" s="1"/>
  <c r="EK188" i="19" s="1"/>
  <c r="DU29" i="19"/>
  <c r="DU101" i="19" s="1"/>
  <c r="DU188" i="19" s="1"/>
  <c r="DE29" i="19"/>
  <c r="DE101" i="19" s="1"/>
  <c r="DE188" i="19" s="1"/>
  <c r="CO29" i="19"/>
  <c r="CO101" i="19" s="1"/>
  <c r="CO188" i="19" s="1"/>
  <c r="BY29" i="19"/>
  <c r="BY101" i="19" s="1"/>
  <c r="BY188" i="19" s="1"/>
  <c r="BI29" i="19"/>
  <c r="BI101" i="19" s="1"/>
  <c r="BI188" i="19" s="1"/>
  <c r="AS29" i="19"/>
  <c r="AS101" i="19" s="1"/>
  <c r="AS188" i="19" s="1"/>
  <c r="AC29" i="19"/>
  <c r="AC101" i="19" s="1"/>
  <c r="AC188" i="19" s="1"/>
  <c r="M29" i="19"/>
  <c r="M101" i="19" s="1"/>
  <c r="M188" i="19" s="1"/>
  <c r="NU29" i="19"/>
  <c r="NU101" i="19" s="1"/>
  <c r="NU188" i="19" s="1"/>
  <c r="LI29" i="19"/>
  <c r="LI101" i="19" s="1"/>
  <c r="LI188" i="19" s="1"/>
  <c r="IY29" i="19"/>
  <c r="IY101" i="19" s="1"/>
  <c r="IY188" i="19" s="1"/>
  <c r="IB29" i="19"/>
  <c r="IB101" i="19" s="1"/>
  <c r="IB188" i="19" s="1"/>
  <c r="HL29" i="19"/>
  <c r="HL101" i="19" s="1"/>
  <c r="HL188" i="19" s="1"/>
  <c r="GV29" i="19"/>
  <c r="GV101" i="19" s="1"/>
  <c r="GV188" i="19" s="1"/>
  <c r="GF29" i="19"/>
  <c r="GF101" i="19" s="1"/>
  <c r="GF188" i="19" s="1"/>
  <c r="FP29" i="19"/>
  <c r="FP101" i="19" s="1"/>
  <c r="FP188" i="19" s="1"/>
  <c r="EZ29" i="19"/>
  <c r="EZ101" i="19" s="1"/>
  <c r="EZ188" i="19" s="1"/>
  <c r="EJ29" i="19"/>
  <c r="EJ101" i="19" s="1"/>
  <c r="EJ188" i="19" s="1"/>
  <c r="DT29" i="19"/>
  <c r="DT101" i="19" s="1"/>
  <c r="DT188" i="19" s="1"/>
  <c r="DD29" i="19"/>
  <c r="DD101" i="19" s="1"/>
  <c r="DD188" i="19" s="1"/>
  <c r="CN29" i="19"/>
  <c r="CN101" i="19" s="1"/>
  <c r="CN188" i="19" s="1"/>
  <c r="BX29" i="19"/>
  <c r="BX101" i="19" s="1"/>
  <c r="BX188" i="19" s="1"/>
  <c r="BH29" i="19"/>
  <c r="BH101" i="19" s="1"/>
  <c r="BH188" i="19" s="1"/>
  <c r="AR29" i="19"/>
  <c r="AR101" i="19" s="1"/>
  <c r="AR188" i="19" s="1"/>
  <c r="AB29" i="19"/>
  <c r="AB101" i="19" s="1"/>
  <c r="AB188" i="19" s="1"/>
  <c r="L29" i="19"/>
  <c r="L101" i="19" s="1"/>
  <c r="L188" i="19" s="1"/>
  <c r="NA29" i="19"/>
  <c r="NA101" i="19" s="1"/>
  <c r="NA188" i="19" s="1"/>
  <c r="KO29" i="19"/>
  <c r="KO101" i="19" s="1"/>
  <c r="KO188" i="19" s="1"/>
  <c r="IO29" i="19"/>
  <c r="IO101" i="19" s="1"/>
  <c r="IO188" i="19" s="1"/>
  <c r="HW29" i="19"/>
  <c r="HW101" i="19" s="1"/>
  <c r="HW188" i="19" s="1"/>
  <c r="HG29" i="19"/>
  <c r="HG101" i="19" s="1"/>
  <c r="HG188" i="19" s="1"/>
  <c r="GQ29" i="19"/>
  <c r="GQ101" i="19" s="1"/>
  <c r="GQ188" i="19" s="1"/>
  <c r="GA29" i="19"/>
  <c r="GA101" i="19" s="1"/>
  <c r="GA188" i="19" s="1"/>
  <c r="FK29" i="19"/>
  <c r="FK101" i="19" s="1"/>
  <c r="FK188" i="19" s="1"/>
  <c r="EU29" i="19"/>
  <c r="EU101" i="19" s="1"/>
  <c r="EU188" i="19" s="1"/>
  <c r="EE29" i="19"/>
  <c r="EE101" i="19" s="1"/>
  <c r="EE188" i="19" s="1"/>
  <c r="DO29" i="19"/>
  <c r="DO101" i="19" s="1"/>
  <c r="DO188" i="19" s="1"/>
  <c r="CY29" i="19"/>
  <c r="CY101" i="19" s="1"/>
  <c r="CY188" i="19" s="1"/>
  <c r="CI29" i="19"/>
  <c r="CI101" i="19" s="1"/>
  <c r="CI188" i="19" s="1"/>
  <c r="BS29" i="19"/>
  <c r="BS101" i="19" s="1"/>
  <c r="BS188" i="19" s="1"/>
  <c r="BC29" i="19"/>
  <c r="BC101" i="19" s="1"/>
  <c r="BC188" i="19" s="1"/>
  <c r="AM29" i="19"/>
  <c r="AM101" i="19" s="1"/>
  <c r="AM188" i="19" s="1"/>
  <c r="W29" i="19"/>
  <c r="W101" i="19" s="1"/>
  <c r="W188" i="19" s="1"/>
  <c r="G29" i="19"/>
  <c r="G101" i="19" s="1"/>
  <c r="G188" i="19" s="1"/>
  <c r="HZ29" i="19"/>
  <c r="HZ101" i="19" s="1"/>
  <c r="HZ188" i="19" s="1"/>
  <c r="FN29" i="19"/>
  <c r="FN101" i="19" s="1"/>
  <c r="FN188" i="19" s="1"/>
  <c r="DB29" i="19"/>
  <c r="DB101" i="19" s="1"/>
  <c r="DB188" i="19" s="1"/>
  <c r="AP29" i="19"/>
  <c r="AP101" i="19" s="1"/>
  <c r="AP188" i="19" s="1"/>
  <c r="MW29" i="19"/>
  <c r="MW101" i="19" s="1"/>
  <c r="MW188" i="19" s="1"/>
  <c r="HF29" i="19"/>
  <c r="HF101" i="19" s="1"/>
  <c r="HF188" i="19" s="1"/>
  <c r="ET29" i="19"/>
  <c r="ET101" i="19" s="1"/>
  <c r="ET188" i="19" s="1"/>
  <c r="CH29" i="19"/>
  <c r="CH101" i="19" s="1"/>
  <c r="CH188" i="19" s="1"/>
  <c r="V29" i="19"/>
  <c r="V101" i="19" s="1"/>
  <c r="V188" i="19" s="1"/>
  <c r="IH29" i="19"/>
  <c r="IH101" i="19" s="1"/>
  <c r="IH188" i="19" s="1"/>
  <c r="FV29" i="19"/>
  <c r="FV101" i="19" s="1"/>
  <c r="FV188" i="19" s="1"/>
  <c r="DJ29" i="19"/>
  <c r="DJ101" i="19" s="1"/>
  <c r="DJ188" i="19" s="1"/>
  <c r="AX29" i="19"/>
  <c r="AX101" i="19" s="1"/>
  <c r="AX188" i="19" s="1"/>
  <c r="GH29" i="19"/>
  <c r="GH101" i="19" s="1"/>
  <c r="GH188" i="19" s="1"/>
  <c r="BZ29" i="19"/>
  <c r="BZ101" i="19" s="1"/>
  <c r="BZ188" i="19" s="1"/>
  <c r="AT29" i="19"/>
  <c r="AT101" i="19" s="1"/>
  <c r="AT188" i="19" s="1"/>
  <c r="FB29" i="19"/>
  <c r="FB101" i="19" s="1"/>
  <c r="FB188" i="19" s="1"/>
  <c r="N29" i="19"/>
  <c r="N101" i="19" s="1"/>
  <c r="N188" i="19" s="1"/>
  <c r="OF29" i="19"/>
  <c r="OF101" i="19" s="1"/>
  <c r="OF188" i="19" s="1"/>
  <c r="NL29" i="19"/>
  <c r="NL101" i="19" s="1"/>
  <c r="NL188" i="19" s="1"/>
  <c r="MN29" i="19"/>
  <c r="MN101" i="19" s="1"/>
  <c r="MN188" i="19" s="1"/>
  <c r="LT29" i="19"/>
  <c r="LT101" i="19" s="1"/>
  <c r="LT188" i="19" s="1"/>
  <c r="KZ29" i="19"/>
  <c r="KZ101" i="19" s="1"/>
  <c r="KZ188" i="19" s="1"/>
  <c r="KB29" i="19"/>
  <c r="KB101" i="19" s="1"/>
  <c r="KB188" i="19" s="1"/>
  <c r="JH29" i="19"/>
  <c r="JH101" i="19" s="1"/>
  <c r="JH188" i="19" s="1"/>
  <c r="IN29" i="19"/>
  <c r="IN101" i="19" s="1"/>
  <c r="IN188" i="19" s="1"/>
  <c r="NS29" i="19"/>
  <c r="NS101" i="19" s="1"/>
  <c r="NS188" i="19" s="1"/>
  <c r="MY29" i="19"/>
  <c r="MY101" i="19" s="1"/>
  <c r="MY188" i="19" s="1"/>
  <c r="ME29" i="19"/>
  <c r="ME101" i="19" s="1"/>
  <c r="ME188" i="19" s="1"/>
  <c r="LG29" i="19"/>
  <c r="LG101" i="19" s="1"/>
  <c r="LG188" i="19" s="1"/>
  <c r="KM29" i="19"/>
  <c r="KM101" i="19" s="1"/>
  <c r="KM188" i="19" s="1"/>
  <c r="JS29" i="19"/>
  <c r="JS101" i="19" s="1"/>
  <c r="JS188" i="19" s="1"/>
  <c r="OH29" i="19"/>
  <c r="OH101" i="19" s="1"/>
  <c r="OH188" i="19" s="1"/>
  <c r="NN29" i="19"/>
  <c r="NN101" i="19" s="1"/>
  <c r="NN188" i="19" s="1"/>
  <c r="MT29" i="19"/>
  <c r="MT101" i="19" s="1"/>
  <c r="MT188" i="19" s="1"/>
  <c r="LV29" i="19"/>
  <c r="LV101" i="19" s="1"/>
  <c r="LV188" i="19" s="1"/>
  <c r="LB29" i="19"/>
  <c r="LB101" i="19" s="1"/>
  <c r="LB188" i="19" s="1"/>
  <c r="KH29" i="19"/>
  <c r="KH101" i="19" s="1"/>
  <c r="KH188" i="19" s="1"/>
  <c r="JJ29" i="19"/>
  <c r="JJ101" i="19" s="1"/>
  <c r="JJ188" i="19" s="1"/>
  <c r="IP29" i="19"/>
  <c r="IP101" i="19" s="1"/>
  <c r="IP188" i="19" s="1"/>
  <c r="MC29" i="19"/>
  <c r="MC101" i="19" s="1"/>
  <c r="MC188" i="19" s="1"/>
  <c r="IS29" i="19"/>
  <c r="IS101" i="19" s="1"/>
  <c r="IS188" i="19" s="1"/>
  <c r="HU29" i="19"/>
  <c r="HU101" i="19" s="1"/>
  <c r="HU188" i="19" s="1"/>
  <c r="HA29" i="19"/>
  <c r="HA101" i="19" s="1"/>
  <c r="HA188" i="19" s="1"/>
  <c r="GC29" i="19"/>
  <c r="GC101" i="19" s="1"/>
  <c r="GC188" i="19" s="1"/>
  <c r="FI29" i="19"/>
  <c r="FI101" i="19" s="1"/>
  <c r="FI188" i="19" s="1"/>
  <c r="EO29" i="19"/>
  <c r="EO101" i="19" s="1"/>
  <c r="EO188" i="19" s="1"/>
  <c r="DQ29" i="19"/>
  <c r="DQ101" i="19" s="1"/>
  <c r="DQ188" i="19" s="1"/>
  <c r="CW29" i="19"/>
  <c r="CW101" i="19" s="1"/>
  <c r="CW188" i="19" s="1"/>
  <c r="CC29" i="19"/>
  <c r="CC101" i="19" s="1"/>
  <c r="CC188" i="19" s="1"/>
  <c r="BE29" i="19"/>
  <c r="BE101" i="19" s="1"/>
  <c r="BE188" i="19" s="1"/>
  <c r="AK29" i="19"/>
  <c r="AK101" i="19" s="1"/>
  <c r="AK188" i="19" s="1"/>
  <c r="Q29" i="19"/>
  <c r="Q101" i="19" s="1"/>
  <c r="Q188" i="19" s="1"/>
  <c r="NE29" i="19"/>
  <c r="NE101" i="19" s="1"/>
  <c r="NE188" i="19" s="1"/>
  <c r="KC29" i="19"/>
  <c r="KC101" i="19" s="1"/>
  <c r="KC188" i="19" s="1"/>
  <c r="IF29" i="19"/>
  <c r="IF101" i="19" s="1"/>
  <c r="IF188" i="19" s="1"/>
  <c r="HH29" i="19"/>
  <c r="HH101" i="19" s="1"/>
  <c r="HH188" i="19" s="1"/>
  <c r="GN29" i="19"/>
  <c r="GN101" i="19" s="1"/>
  <c r="GN188" i="19" s="1"/>
  <c r="FT29" i="19"/>
  <c r="FT101" i="19" s="1"/>
  <c r="FT188" i="19" s="1"/>
  <c r="EV29" i="19"/>
  <c r="EV101" i="19" s="1"/>
  <c r="EV188" i="19" s="1"/>
  <c r="EB29" i="19"/>
  <c r="EB101" i="19" s="1"/>
  <c r="EB188" i="19" s="1"/>
  <c r="DH29" i="19"/>
  <c r="DH101" i="19" s="1"/>
  <c r="DH188" i="19" s="1"/>
  <c r="CJ29" i="19"/>
  <c r="CJ101" i="19" s="1"/>
  <c r="CJ188" i="19" s="1"/>
  <c r="BP29" i="19"/>
  <c r="BP101" i="19" s="1"/>
  <c r="BP188" i="19" s="1"/>
  <c r="AV29" i="19"/>
  <c r="AV101" i="19" s="1"/>
  <c r="AV188" i="19" s="1"/>
  <c r="X29" i="19"/>
  <c r="X101" i="19" s="1"/>
  <c r="X188" i="19" s="1"/>
  <c r="OG29" i="19"/>
  <c r="OG101" i="19" s="1"/>
  <c r="OG188" i="19" s="1"/>
  <c r="LE29" i="19"/>
  <c r="LE101" i="19" s="1"/>
  <c r="LE188" i="19" s="1"/>
  <c r="II29" i="19"/>
  <c r="II101" i="19" s="1"/>
  <c r="II188" i="19" s="1"/>
  <c r="HO29" i="19"/>
  <c r="HO101" i="19" s="1"/>
  <c r="HO188" i="19" s="1"/>
  <c r="GU29" i="19"/>
  <c r="GU101" i="19" s="1"/>
  <c r="GU188" i="19" s="1"/>
  <c r="FW29" i="19"/>
  <c r="FW101" i="19" s="1"/>
  <c r="FW188" i="19" s="1"/>
  <c r="FC29" i="19"/>
  <c r="FC101" i="19" s="1"/>
  <c r="FC188" i="19" s="1"/>
  <c r="EI29" i="19"/>
  <c r="EI101" i="19" s="1"/>
  <c r="EI188" i="19" s="1"/>
  <c r="DK29" i="19"/>
  <c r="DK101" i="19" s="1"/>
  <c r="DK188" i="19" s="1"/>
  <c r="CQ29" i="19"/>
  <c r="CQ101" i="19" s="1"/>
  <c r="CQ188" i="19" s="1"/>
  <c r="BW29" i="19"/>
  <c r="BW101" i="19" s="1"/>
  <c r="BW188" i="19" s="1"/>
  <c r="AY29" i="19"/>
  <c r="AY101" i="19" s="1"/>
  <c r="AY188" i="19" s="1"/>
  <c r="AE29" i="19"/>
  <c r="AE101" i="19" s="1"/>
  <c r="AE188" i="19" s="1"/>
  <c r="K29" i="19"/>
  <c r="K101" i="19" s="1"/>
  <c r="K188" i="19" s="1"/>
  <c r="HJ29" i="19"/>
  <c r="HJ101" i="19" s="1"/>
  <c r="HJ188" i="19" s="1"/>
  <c r="EH29" i="19"/>
  <c r="EH101" i="19" s="1"/>
  <c r="EH188" i="19" s="1"/>
  <c r="BF29" i="19"/>
  <c r="BF101" i="19" s="1"/>
  <c r="BF188" i="19" s="1"/>
  <c r="KK29" i="19"/>
  <c r="KK101" i="19" s="1"/>
  <c r="KK188" i="19" s="1"/>
  <c r="FZ29" i="19"/>
  <c r="FZ101" i="19" s="1"/>
  <c r="FZ188" i="19" s="1"/>
  <c r="CX29" i="19"/>
  <c r="CX101" i="19" s="1"/>
  <c r="CX188" i="19" s="1"/>
  <c r="F29" i="19"/>
  <c r="F101" i="19" s="1"/>
  <c r="F188" i="19" s="1"/>
  <c r="HB29" i="19"/>
  <c r="HB101" i="19" s="1"/>
  <c r="HB188" i="19" s="1"/>
  <c r="DZ29" i="19"/>
  <c r="DZ101" i="19" s="1"/>
  <c r="DZ188" i="19" s="1"/>
  <c r="AH29" i="19"/>
  <c r="AH101" i="19" s="1"/>
  <c r="AH188" i="19" s="1"/>
  <c r="BJ29" i="19"/>
  <c r="BJ101" i="19" s="1"/>
  <c r="BJ188" i="19" s="1"/>
  <c r="DF29" i="19"/>
  <c r="DF101" i="19" s="1"/>
  <c r="DF188" i="19" s="1"/>
  <c r="CP29" i="19"/>
  <c r="CP101" i="19" s="1"/>
  <c r="CP188" i="19" s="1"/>
  <c r="OB29" i="19"/>
  <c r="OB101" i="19" s="1"/>
  <c r="OB188" i="19" s="1"/>
  <c r="MJ29" i="19"/>
  <c r="MJ101" i="19" s="1"/>
  <c r="MJ188" i="19" s="1"/>
  <c r="LP29" i="19"/>
  <c r="LP101" i="19" s="1"/>
  <c r="LP188" i="19" s="1"/>
  <c r="KR29" i="19"/>
  <c r="KR101" i="19" s="1"/>
  <c r="KR188" i="19" s="1"/>
  <c r="JD29" i="19"/>
  <c r="JD101" i="19" s="1"/>
  <c r="JD188" i="19" s="1"/>
  <c r="OI29" i="19"/>
  <c r="OI101" i="19" s="1"/>
  <c r="OI188" i="19" s="1"/>
  <c r="NO29" i="19"/>
  <c r="NO101" i="19" s="1"/>
  <c r="NO188" i="19" s="1"/>
  <c r="LW29" i="19"/>
  <c r="LW101" i="19" s="1"/>
  <c r="LW188" i="19" s="1"/>
  <c r="LC29" i="19"/>
  <c r="LC101" i="19" s="1"/>
  <c r="LC188" i="19" s="1"/>
  <c r="JK29" i="19"/>
  <c r="JK101" i="19" s="1"/>
  <c r="JK188" i="19" s="1"/>
  <c r="OD29" i="19"/>
  <c r="OD101" i="19" s="1"/>
  <c r="OD188" i="19" s="1"/>
  <c r="ML29" i="19"/>
  <c r="ML101" i="19" s="1"/>
  <c r="ML188" i="19" s="1"/>
  <c r="LR29" i="19"/>
  <c r="LR101" i="19" s="1"/>
  <c r="LR188" i="19" s="1"/>
  <c r="JZ29" i="19"/>
  <c r="JZ101" i="19" s="1"/>
  <c r="JZ188" i="19" s="1"/>
  <c r="JF29" i="19"/>
  <c r="JF101" i="19" s="1"/>
  <c r="JF188" i="19" s="1"/>
  <c r="KW29" i="19"/>
  <c r="KW101" i="19" s="1"/>
  <c r="KW188" i="19" s="1"/>
  <c r="IK29" i="19"/>
  <c r="IK101" i="19" s="1"/>
  <c r="IK188" i="19" s="1"/>
  <c r="HQ29" i="19"/>
  <c r="HQ101" i="19" s="1"/>
  <c r="HQ188" i="19" s="1"/>
  <c r="FY29" i="19"/>
  <c r="FY101" i="19" s="1"/>
  <c r="FY188" i="19" s="1"/>
  <c r="EG29" i="19"/>
  <c r="EG101" i="19" s="1"/>
  <c r="EG188" i="19" s="1"/>
  <c r="DM29" i="19"/>
  <c r="DM101" i="19" s="1"/>
  <c r="DM188" i="19" s="1"/>
  <c r="BU29" i="19"/>
  <c r="BU101" i="19" s="1"/>
  <c r="BU188" i="19" s="1"/>
  <c r="BA29" i="19"/>
  <c r="BA101" i="19" s="1"/>
  <c r="BA188" i="19" s="1"/>
  <c r="I29" i="19"/>
  <c r="I101" i="19" s="1"/>
  <c r="I188" i="19" s="1"/>
  <c r="MO29" i="19"/>
  <c r="MO101" i="19" s="1"/>
  <c r="MO188" i="19" s="1"/>
  <c r="JM29" i="19"/>
  <c r="JM101" i="19" s="1"/>
  <c r="JM188" i="19" s="1"/>
  <c r="HD29" i="19"/>
  <c r="HD101" i="19" s="1"/>
  <c r="HD188" i="19" s="1"/>
  <c r="GJ29" i="19"/>
  <c r="GJ101" i="19" s="1"/>
  <c r="GJ188" i="19" s="1"/>
  <c r="ER29" i="19"/>
  <c r="ER101" i="19" s="1"/>
  <c r="ER188" i="19" s="1"/>
  <c r="DX29" i="19"/>
  <c r="DX101" i="19" s="1"/>
  <c r="DX188" i="19" s="1"/>
  <c r="CF29" i="19"/>
  <c r="CF101" i="19" s="1"/>
  <c r="CF188" i="19" s="1"/>
  <c r="BL29" i="19"/>
  <c r="BL101" i="19" s="1"/>
  <c r="BL188" i="19" s="1"/>
  <c r="AN29" i="19"/>
  <c r="AN101" i="19" s="1"/>
  <c r="AN188" i="19" s="1"/>
  <c r="NQ29" i="19"/>
  <c r="NQ101" i="19" s="1"/>
  <c r="NQ188" i="19" s="1"/>
  <c r="JY29" i="19"/>
  <c r="JY101" i="19" s="1"/>
  <c r="JY188" i="19" s="1"/>
  <c r="HK29" i="19"/>
  <c r="HK101" i="19" s="1"/>
  <c r="HK188" i="19" s="1"/>
  <c r="GM29" i="19"/>
  <c r="GM101" i="19" s="1"/>
  <c r="GM188" i="19" s="1"/>
  <c r="FS29" i="19"/>
  <c r="FS101" i="19" s="1"/>
  <c r="FS188" i="19" s="1"/>
  <c r="EA29" i="19"/>
  <c r="EA101" i="19" s="1"/>
  <c r="EA188" i="19" s="1"/>
  <c r="CM29" i="19"/>
  <c r="CM101" i="19" s="1"/>
  <c r="CM188" i="19" s="1"/>
  <c r="BO29" i="19"/>
  <c r="BO101" i="19" s="1"/>
  <c r="BO188" i="19" s="1"/>
  <c r="AA29" i="19"/>
  <c r="AA101" i="19" s="1"/>
  <c r="AA188" i="19" s="1"/>
  <c r="NM29" i="19"/>
  <c r="NM101" i="19" s="1"/>
  <c r="NM188" i="19" s="1"/>
  <c r="GT29" i="19"/>
  <c r="GT101" i="19" s="1"/>
  <c r="GT188" i="19" s="1"/>
  <c r="Z29" i="19"/>
  <c r="Z101" i="19" s="1"/>
  <c r="Z188" i="19" s="1"/>
  <c r="IM29" i="19"/>
  <c r="IM101" i="19" s="1"/>
  <c r="IM188" i="19" s="1"/>
  <c r="BR29" i="19"/>
  <c r="BR101" i="19" s="1"/>
  <c r="BR188" i="19" s="1"/>
  <c r="GL29" i="19"/>
  <c r="GL101" i="19" s="1"/>
  <c r="GL188" i="19" s="1"/>
  <c r="CT29" i="19"/>
  <c r="CT101" i="19" s="1"/>
  <c r="CT188" i="19" s="1"/>
  <c r="R29" i="19"/>
  <c r="R101" i="19" s="1"/>
  <c r="R188" i="19" s="1"/>
  <c r="GX29" i="19"/>
  <c r="GX101" i="19" s="1"/>
  <c r="GX188" i="19" s="1"/>
  <c r="MV29" i="19"/>
  <c r="MV101" i="19" s="1"/>
  <c r="MV188" i="19" s="1"/>
  <c r="LD29" i="19"/>
  <c r="LD101" i="19" s="1"/>
  <c r="LD188" i="19" s="1"/>
  <c r="JL29" i="19"/>
  <c r="JL101" i="19" s="1"/>
  <c r="JL188" i="19" s="1"/>
  <c r="NC29" i="19"/>
  <c r="NC101" i="19" s="1"/>
  <c r="NC188" i="19" s="1"/>
  <c r="LO29" i="19"/>
  <c r="LO101" i="19" s="1"/>
  <c r="LO188" i="19" s="1"/>
  <c r="JW29" i="19"/>
  <c r="JW101" i="19" s="1"/>
  <c r="JW188" i="19" s="1"/>
  <c r="MX29" i="19"/>
  <c r="MX101" i="19" s="1"/>
  <c r="MX188" i="19" s="1"/>
  <c r="LF29" i="19"/>
  <c r="LF101" i="19" s="1"/>
  <c r="LF188" i="19" s="1"/>
  <c r="JR29" i="19"/>
  <c r="JR101" i="19" s="1"/>
  <c r="JR188" i="19" s="1"/>
  <c r="HY29" i="19"/>
  <c r="HY101" i="19" s="1"/>
  <c r="HY188" i="19" s="1"/>
  <c r="GK29" i="19"/>
  <c r="GK101" i="19" s="1"/>
  <c r="GK188" i="19" s="1"/>
  <c r="DY29" i="19"/>
  <c r="DY101" i="19" s="1"/>
  <c r="DY188" i="19" s="1"/>
  <c r="CG29" i="19"/>
  <c r="CG101" i="19" s="1"/>
  <c r="CG188" i="19" s="1"/>
  <c r="U29" i="19"/>
  <c r="U101" i="19" s="1"/>
  <c r="U188" i="19" s="1"/>
  <c r="KS29" i="19"/>
  <c r="KS101" i="19" s="1"/>
  <c r="KS188" i="19" s="1"/>
  <c r="HP29" i="19"/>
  <c r="HP101" i="19" s="1"/>
  <c r="HP188" i="19" s="1"/>
  <c r="FD29" i="19"/>
  <c r="FD101" i="19" s="1"/>
  <c r="FD188" i="19" s="1"/>
  <c r="DL29" i="19"/>
  <c r="DL101" i="19" s="1"/>
  <c r="DL188" i="19" s="1"/>
  <c r="BT29" i="19"/>
  <c r="BT101" i="19" s="1"/>
  <c r="BT188" i="19" s="1"/>
  <c r="H29" i="19"/>
  <c r="H101" i="19" s="1"/>
  <c r="H188" i="19" s="1"/>
  <c r="IW29" i="19"/>
  <c r="IW101" i="19" s="1"/>
  <c r="IW188" i="19" s="1"/>
  <c r="GE29" i="19"/>
  <c r="GE101" i="19" s="1"/>
  <c r="GE188" i="19" s="1"/>
  <c r="EM29" i="19"/>
  <c r="EM101" i="19" s="1"/>
  <c r="EM188" i="19" s="1"/>
  <c r="CU29" i="19"/>
  <c r="CU101" i="19" s="1"/>
  <c r="CU188" i="19" s="1"/>
  <c r="AI29" i="19"/>
  <c r="AI101" i="19" s="1"/>
  <c r="AI188" i="19" s="1"/>
  <c r="IU29" i="19"/>
  <c r="IU101" i="19" s="1"/>
  <c r="IU188" i="19" s="1"/>
  <c r="E28" i="19"/>
  <c r="DN29" i="19"/>
  <c r="DN101" i="19" s="1"/>
  <c r="DN188" i="19" s="1"/>
  <c r="EP29" i="19"/>
  <c r="EP101" i="19" s="1"/>
  <c r="EP188" i="19" s="1"/>
  <c r="DV29" i="19"/>
  <c r="DV101" i="19" s="1"/>
  <c r="DV188" i="19" s="1"/>
  <c r="ND29" i="19"/>
  <c r="ND101" i="19" s="1"/>
  <c r="ND188" i="19" s="1"/>
  <c r="JX29" i="19"/>
  <c r="JX101" i="19" s="1"/>
  <c r="JX188" i="19" s="1"/>
  <c r="MU29" i="19"/>
  <c r="MU101" i="19" s="1"/>
  <c r="MU188" i="19" s="1"/>
  <c r="KI29" i="19"/>
  <c r="KI101" i="19" s="1"/>
  <c r="KI188" i="19" s="1"/>
  <c r="NJ29" i="19"/>
  <c r="NJ101" i="19" s="1"/>
  <c r="NJ188" i="19" s="1"/>
  <c r="KX29" i="19"/>
  <c r="KX101" i="19" s="1"/>
  <c r="KX188" i="19" s="1"/>
  <c r="IL29" i="19"/>
  <c r="IL101" i="19" s="1"/>
  <c r="IL188" i="19" s="1"/>
  <c r="GS29" i="19"/>
  <c r="GS101" i="19" s="1"/>
  <c r="GS188" i="19" s="1"/>
  <c r="FE29" i="19"/>
  <c r="FE101" i="19" s="1"/>
  <c r="FE188" i="19" s="1"/>
  <c r="CS29" i="19"/>
  <c r="CS101" i="19" s="1"/>
  <c r="CS188" i="19" s="1"/>
  <c r="AG29" i="19"/>
  <c r="AG101" i="19" s="1"/>
  <c r="AG188" i="19" s="1"/>
  <c r="HX29" i="19"/>
  <c r="HX101" i="19" s="1"/>
  <c r="HX188" i="19" s="1"/>
  <c r="FL29" i="19"/>
  <c r="FL101" i="19" s="1"/>
  <c r="FL188" i="19" s="1"/>
  <c r="CZ29" i="19"/>
  <c r="CZ101" i="19" s="1"/>
  <c r="CZ188" i="19" s="1"/>
  <c r="T29" i="19"/>
  <c r="T101" i="19" s="1"/>
  <c r="T188" i="19" s="1"/>
  <c r="IE29" i="19"/>
  <c r="IE101" i="19" s="1"/>
  <c r="IE188" i="19" s="1"/>
  <c r="EY29" i="19"/>
  <c r="EY101" i="19" s="1"/>
  <c r="EY188" i="19" s="1"/>
  <c r="DG29" i="19"/>
  <c r="DG101" i="19" s="1"/>
  <c r="DG188" i="19" s="1"/>
  <c r="AU29" i="19"/>
  <c r="AU101" i="19" s="1"/>
  <c r="AU188" i="19" s="1"/>
  <c r="DR29" i="19"/>
  <c r="DR101" i="19" s="1"/>
  <c r="DR188" i="19" s="1"/>
  <c r="FJ29" i="19"/>
  <c r="FJ101" i="19" s="1"/>
  <c r="FJ188" i="19" s="1"/>
  <c r="MG29" i="19"/>
  <c r="MG101" i="19" s="1"/>
  <c r="MG188" i="19" s="1"/>
  <c r="EL29" i="19"/>
  <c r="EL101" i="19" s="1"/>
  <c r="EL188" i="19" s="1"/>
  <c r="AD29" i="19"/>
  <c r="AD101" i="19" s="1"/>
  <c r="AD188" i="19" s="1"/>
  <c r="NP29" i="19"/>
  <c r="NP101" i="19" s="1"/>
  <c r="NP188" i="19" s="1"/>
  <c r="OA29" i="19"/>
  <c r="OA101" i="19" s="1"/>
  <c r="OA188" i="19" s="1"/>
  <c r="NR29" i="19"/>
  <c r="NR101" i="19" s="1"/>
  <c r="NR188" i="19" s="1"/>
  <c r="MS29" i="19"/>
  <c r="MS101" i="19" s="1"/>
  <c r="MS188" i="19" s="1"/>
  <c r="FM29" i="19"/>
  <c r="FM101" i="19" s="1"/>
  <c r="FM188" i="19" s="1"/>
  <c r="BM29" i="19"/>
  <c r="BM101" i="19" s="1"/>
  <c r="BM188" i="19" s="1"/>
  <c r="GR29" i="19"/>
  <c r="GR101" i="19" s="1"/>
  <c r="GR188" i="19" s="1"/>
  <c r="AZ29" i="19"/>
  <c r="AZ101" i="19" s="1"/>
  <c r="AZ188" i="19" s="1"/>
  <c r="GY29" i="19"/>
  <c r="GY101" i="19" s="1"/>
  <c r="GY188" i="19" s="1"/>
  <c r="CA29" i="19"/>
  <c r="CA101" i="19" s="1"/>
  <c r="CA188" i="19" s="1"/>
  <c r="EX29" i="19"/>
  <c r="EX101" i="19" s="1"/>
  <c r="EX188" i="19" s="1"/>
  <c r="HR29" i="19"/>
  <c r="HR101" i="19" s="1"/>
  <c r="HR188" i="19" s="1"/>
  <c r="HN29" i="19"/>
  <c r="HN101" i="19" s="1"/>
  <c r="HN188" i="19" s="1"/>
  <c r="NT29" i="19"/>
  <c r="NT101" i="19" s="1"/>
  <c r="NT188" i="19" s="1"/>
  <c r="MZ29" i="19"/>
  <c r="MZ101" i="19" s="1"/>
  <c r="MZ188" i="19" s="1"/>
  <c r="MF29" i="19"/>
  <c r="MF101" i="19" s="1"/>
  <c r="MF188" i="19" s="1"/>
  <c r="LH29" i="19"/>
  <c r="LH101" i="19" s="1"/>
  <c r="LH188" i="19" s="1"/>
  <c r="KN29" i="19"/>
  <c r="KN101" i="19" s="1"/>
  <c r="KN188" i="19" s="1"/>
  <c r="JT29" i="19"/>
  <c r="JT101" i="19" s="1"/>
  <c r="JT188" i="19" s="1"/>
  <c r="IV29" i="19"/>
  <c r="IV101" i="19" s="1"/>
  <c r="IV188" i="19" s="1"/>
  <c r="OE29" i="19"/>
  <c r="OE101" i="19" s="1"/>
  <c r="OE188" i="19" s="1"/>
  <c r="NK29" i="19"/>
  <c r="NK101" i="19" s="1"/>
  <c r="NK188" i="19" s="1"/>
  <c r="MM29" i="19"/>
  <c r="MM101" i="19" s="1"/>
  <c r="MM188" i="19" s="1"/>
  <c r="LS29" i="19"/>
  <c r="LS101" i="19" s="1"/>
  <c r="LS188" i="19" s="1"/>
  <c r="KY29" i="19"/>
  <c r="KY101" i="19" s="1"/>
  <c r="KY188" i="19" s="1"/>
  <c r="KA29" i="19"/>
  <c r="KA101" i="19" s="1"/>
  <c r="KA188" i="19" s="1"/>
  <c r="JG29" i="19"/>
  <c r="JG101" i="19" s="1"/>
  <c r="JG188" i="19" s="1"/>
  <c r="NZ29" i="19"/>
  <c r="NZ101" i="19" s="1"/>
  <c r="NZ188" i="19" s="1"/>
  <c r="NB29" i="19"/>
  <c r="NB101" i="19" s="1"/>
  <c r="NB188" i="19" s="1"/>
  <c r="MH29" i="19"/>
  <c r="MH101" i="19" s="1"/>
  <c r="MH188" i="19" s="1"/>
  <c r="LN29" i="19"/>
  <c r="LN101" i="19" s="1"/>
  <c r="LN188" i="19" s="1"/>
  <c r="KP29" i="19"/>
  <c r="KP101" i="19" s="1"/>
  <c r="KP188" i="19" s="1"/>
  <c r="JV29" i="19"/>
  <c r="JV101" i="19" s="1"/>
  <c r="JV188" i="19" s="1"/>
  <c r="JB29" i="19"/>
  <c r="JB101" i="19" s="1"/>
  <c r="JB188" i="19" s="1"/>
  <c r="NI29" i="19"/>
  <c r="NI101" i="19" s="1"/>
  <c r="NI188" i="19" s="1"/>
  <c r="KG29" i="19"/>
  <c r="KG101" i="19" s="1"/>
  <c r="KG188" i="19" s="1"/>
  <c r="IG29" i="19"/>
  <c r="IG101" i="19" s="1"/>
  <c r="IG188" i="19" s="1"/>
  <c r="HI29" i="19"/>
  <c r="HI101" i="19" s="1"/>
  <c r="HI188" i="19" s="1"/>
  <c r="GO29" i="19"/>
  <c r="GO101" i="19" s="1"/>
  <c r="GO188" i="19" s="1"/>
  <c r="FU29" i="19"/>
  <c r="FU101" i="19" s="1"/>
  <c r="FU188" i="19" s="1"/>
  <c r="EW29" i="19"/>
  <c r="EW101" i="19" s="1"/>
  <c r="EW188" i="19" s="1"/>
  <c r="EC29" i="19"/>
  <c r="EC101" i="19" s="1"/>
  <c r="EC188" i="19" s="1"/>
  <c r="DI29" i="19"/>
  <c r="DI101" i="19" s="1"/>
  <c r="DI188" i="19" s="1"/>
  <c r="CK29" i="19"/>
  <c r="CK101" i="19" s="1"/>
  <c r="CK188" i="19" s="1"/>
  <c r="BQ29" i="19"/>
  <c r="BQ101" i="19" s="1"/>
  <c r="BQ188" i="19" s="1"/>
  <c r="AW29" i="19"/>
  <c r="AW101" i="19" s="1"/>
  <c r="AW188" i="19" s="1"/>
  <c r="Y29" i="19"/>
  <c r="Y101" i="19" s="1"/>
  <c r="Y188" i="19" s="1"/>
  <c r="E29" i="19"/>
  <c r="LY29" i="19"/>
  <c r="LY101" i="19" s="1"/>
  <c r="LY188" i="19" s="1"/>
  <c r="IQ29" i="19"/>
  <c r="IQ101" i="19" s="1"/>
  <c r="IQ188" i="19" s="1"/>
  <c r="HT29" i="19"/>
  <c r="HT101" i="19" s="1"/>
  <c r="HT188" i="19" s="1"/>
  <c r="GZ29" i="19"/>
  <c r="GZ101" i="19" s="1"/>
  <c r="GZ188" i="19" s="1"/>
  <c r="GB29" i="19"/>
  <c r="GB101" i="19" s="1"/>
  <c r="GB188" i="19" s="1"/>
  <c r="FH29" i="19"/>
  <c r="FH101" i="19" s="1"/>
  <c r="FH188" i="19" s="1"/>
  <c r="EN29" i="19"/>
  <c r="EN101" i="19" s="1"/>
  <c r="EN188" i="19" s="1"/>
  <c r="DP29" i="19"/>
  <c r="DP101" i="19" s="1"/>
  <c r="DP188" i="19" s="1"/>
  <c r="CV29" i="19"/>
  <c r="CV101" i="19" s="1"/>
  <c r="CV188" i="19" s="1"/>
  <c r="CB29" i="19"/>
  <c r="CB101" i="19" s="1"/>
  <c r="CB188" i="19" s="1"/>
  <c r="BD29" i="19"/>
  <c r="BD101" i="19" s="1"/>
  <c r="BD188" i="19" s="1"/>
  <c r="AJ29" i="19"/>
  <c r="AJ101" i="19" s="1"/>
  <c r="AJ188" i="19" s="1"/>
  <c r="P29" i="19"/>
  <c r="P101" i="19" s="1"/>
  <c r="P188" i="19" s="1"/>
  <c r="MK29" i="19"/>
  <c r="MK101" i="19" s="1"/>
  <c r="MK188" i="19" s="1"/>
  <c r="JI29" i="19"/>
  <c r="JI101" i="19" s="1"/>
  <c r="JI188" i="19" s="1"/>
  <c r="IA29" i="19"/>
  <c r="IA101" i="19" s="1"/>
  <c r="IA188" i="19" s="1"/>
  <c r="HC29" i="19"/>
  <c r="HC101" i="19" s="1"/>
  <c r="HC188" i="19" s="1"/>
  <c r="GI29" i="19"/>
  <c r="GI101" i="19" s="1"/>
  <c r="GI188" i="19" s="1"/>
  <c r="FO29" i="19"/>
  <c r="FO101" i="19" s="1"/>
  <c r="FO188" i="19" s="1"/>
  <c r="EQ29" i="19"/>
  <c r="EQ101" i="19" s="1"/>
  <c r="EQ188" i="19" s="1"/>
  <c r="DW29" i="19"/>
  <c r="DW101" i="19" s="1"/>
  <c r="DW188" i="19" s="1"/>
  <c r="DC29" i="19"/>
  <c r="DC101" i="19" s="1"/>
  <c r="DC188" i="19" s="1"/>
  <c r="CE29" i="19"/>
  <c r="CE101" i="19" s="1"/>
  <c r="CE188" i="19" s="1"/>
  <c r="BK29" i="19"/>
  <c r="BK101" i="19" s="1"/>
  <c r="BK188" i="19" s="1"/>
  <c r="AQ29" i="19"/>
  <c r="AQ101" i="19" s="1"/>
  <c r="AQ188" i="19" s="1"/>
  <c r="S29" i="19"/>
  <c r="S101" i="19" s="1"/>
  <c r="S188" i="19" s="1"/>
  <c r="LA29" i="19"/>
  <c r="LA101" i="19" s="1"/>
  <c r="LA188" i="19" s="1"/>
  <c r="GD29" i="19"/>
  <c r="GD101" i="19" s="1"/>
  <c r="GD188" i="19" s="1"/>
  <c r="CL29" i="19"/>
  <c r="CL101" i="19" s="1"/>
  <c r="CL188" i="19" s="1"/>
  <c r="J29" i="19"/>
  <c r="J101" i="19" s="1"/>
  <c r="J188" i="19" s="1"/>
  <c r="HV29" i="19"/>
  <c r="HV101" i="19" s="1"/>
  <c r="HV188" i="19" s="1"/>
  <c r="ED29" i="19"/>
  <c r="ED101" i="19" s="1"/>
  <c r="ED188" i="19" s="1"/>
  <c r="BB29" i="19"/>
  <c r="BB101" i="19" s="1"/>
  <c r="BB188" i="19" s="1"/>
  <c r="JU29" i="19"/>
  <c r="JU101" i="19" s="1"/>
  <c r="JU188" i="19" s="1"/>
  <c r="FF29" i="19"/>
  <c r="FF101" i="19" s="1"/>
  <c r="FF188" i="19" s="1"/>
  <c r="CD29" i="19"/>
  <c r="CD101" i="19" s="1"/>
  <c r="CD188" i="19" s="1"/>
  <c r="JE29" i="19"/>
  <c r="JE101" i="19" s="1"/>
  <c r="JE188" i="19" s="1"/>
  <c r="ID29" i="19"/>
  <c r="ID101" i="19" s="1"/>
  <c r="ID188" i="19" s="1"/>
  <c r="OC29" i="19"/>
  <c r="OC101" i="19" s="1"/>
  <c r="OC188" i="19" s="1"/>
  <c r="LQ29" i="19"/>
  <c r="LQ101" i="19" s="1"/>
  <c r="LQ188" i="19" s="1"/>
  <c r="OJ29" i="19"/>
  <c r="OJ101" i="19" s="1"/>
  <c r="OJ188" i="19" s="1"/>
  <c r="LX29" i="19"/>
  <c r="LX101" i="19" s="1"/>
  <c r="LX188" i="19" s="1"/>
  <c r="KJ29" i="19"/>
  <c r="KJ101" i="19" s="1"/>
  <c r="KJ188" i="19" s="1"/>
  <c r="IR29" i="19"/>
  <c r="IR101" i="19" s="1"/>
  <c r="IR188" i="19" s="1"/>
  <c r="MI29" i="19"/>
  <c r="MI101" i="19" s="1"/>
  <c r="MI188" i="19" s="1"/>
  <c r="KQ29" i="19"/>
  <c r="KQ101" i="19" s="1"/>
  <c r="KQ188" i="19" s="1"/>
  <c r="JC29" i="19"/>
  <c r="JC101" i="19" s="1"/>
  <c r="JC188" i="19" s="1"/>
  <c r="MD29" i="19"/>
  <c r="MD101" i="19" s="1"/>
  <c r="MD188" i="19" s="1"/>
  <c r="KL29" i="19"/>
  <c r="KL101" i="19" s="1"/>
  <c r="KL188" i="19" s="1"/>
  <c r="IT29" i="19"/>
  <c r="IT101" i="19" s="1"/>
  <c r="IT188" i="19" s="1"/>
  <c r="JQ29" i="19"/>
  <c r="JQ101" i="19" s="1"/>
  <c r="JQ188" i="19" s="1"/>
  <c r="HE29" i="19"/>
  <c r="HE101" i="19" s="1"/>
  <c r="HE188" i="19" s="1"/>
  <c r="ES29" i="19"/>
  <c r="ES101" i="19" s="1"/>
  <c r="ES188" i="19" s="1"/>
  <c r="DA29" i="19"/>
  <c r="DA101" i="19" s="1"/>
  <c r="DA188" i="19" s="1"/>
  <c r="AO29" i="19"/>
  <c r="AO101" i="19" s="1"/>
  <c r="AO188" i="19" s="1"/>
  <c r="OK29" i="19"/>
  <c r="OK101" i="19" s="1"/>
  <c r="OK188" i="19" s="1"/>
  <c r="IJ29" i="19"/>
  <c r="IJ101" i="19" s="1"/>
  <c r="IJ188" i="19" s="1"/>
  <c r="FX29" i="19"/>
  <c r="FX101" i="19" s="1"/>
  <c r="FX188" i="19" s="1"/>
  <c r="EF29" i="19"/>
  <c r="EF101" i="19" s="1"/>
  <c r="EF188" i="19" s="1"/>
  <c r="CR29" i="19"/>
  <c r="CR101" i="19" s="1"/>
  <c r="CR188" i="19" s="1"/>
  <c r="AF29" i="19"/>
  <c r="AF101" i="19" s="1"/>
  <c r="AF188" i="19" s="1"/>
  <c r="LU29" i="19"/>
  <c r="LU101" i="19" s="1"/>
  <c r="LU188" i="19" s="1"/>
  <c r="HS29" i="19"/>
  <c r="HS101" i="19" s="1"/>
  <c r="HS188" i="19" s="1"/>
  <c r="FG29" i="19"/>
  <c r="FG101" i="19" s="1"/>
  <c r="FG188" i="19" s="1"/>
  <c r="DS29" i="19"/>
  <c r="DS101" i="19" s="1"/>
  <c r="DS188" i="19" s="1"/>
  <c r="BG29" i="19"/>
  <c r="BG101" i="19" s="1"/>
  <c r="BG188" i="19" s="1"/>
  <c r="O29" i="19"/>
  <c r="O101" i="19" s="1"/>
  <c r="O188" i="19" s="1"/>
  <c r="BV29" i="19"/>
  <c r="BV101" i="19" s="1"/>
  <c r="BV188" i="19" s="1"/>
  <c r="GP29" i="19"/>
  <c r="GP101" i="19" s="1"/>
  <c r="GP188" i="19" s="1"/>
  <c r="AL29" i="19"/>
  <c r="AL101" i="19" s="1"/>
  <c r="AL188" i="19" s="1"/>
  <c r="BN29" i="19"/>
  <c r="BN101" i="19" s="1"/>
  <c r="BN188" i="19" s="1"/>
  <c r="FR29" i="19"/>
  <c r="FR101" i="19" s="1"/>
  <c r="FR188" i="19" s="1"/>
  <c r="E99" i="19"/>
  <c r="GQ28" i="19"/>
  <c r="GQ100" i="19" s="1"/>
  <c r="GQ99" i="19"/>
  <c r="JC28" i="19"/>
  <c r="JC100" i="19" s="1"/>
  <c r="JC99" i="19"/>
  <c r="LO28" i="19"/>
  <c r="LO100" i="19" s="1"/>
  <c r="LO99" i="19"/>
  <c r="OA28" i="19"/>
  <c r="OA100" i="19" s="1"/>
  <c r="OA99" i="19"/>
  <c r="HD28" i="19"/>
  <c r="HD100" i="19" s="1"/>
  <c r="HD99" i="19"/>
  <c r="JP28" i="19"/>
  <c r="JP100" i="19" s="1"/>
  <c r="JP99" i="19"/>
  <c r="MB28" i="19"/>
  <c r="MB100" i="19" s="1"/>
  <c r="MB99" i="19"/>
  <c r="ON28" i="19"/>
  <c r="ON100" i="19" s="1"/>
  <c r="ON99" i="19"/>
  <c r="GS28" i="19"/>
  <c r="GS100" i="19" s="1"/>
  <c r="GS99" i="19"/>
  <c r="JE28" i="19"/>
  <c r="JE100" i="19" s="1"/>
  <c r="JE99" i="19"/>
  <c r="LQ28" i="19"/>
  <c r="LQ100" i="19" s="1"/>
  <c r="LQ99" i="19"/>
  <c r="OC28" i="19"/>
  <c r="OC100" i="19" s="1"/>
  <c r="OC99" i="19"/>
  <c r="AT28" i="19"/>
  <c r="AT100" i="19" s="1"/>
  <c r="AT99" i="19"/>
  <c r="GD28" i="19"/>
  <c r="GD100" i="19" s="1"/>
  <c r="GD99" i="19"/>
  <c r="CN28" i="19"/>
  <c r="CN100" i="19" s="1"/>
  <c r="CN99" i="19"/>
  <c r="AB28" i="19"/>
  <c r="AB100" i="19" s="1"/>
  <c r="AB99" i="19"/>
  <c r="BV28" i="19"/>
  <c r="BV100" i="19" s="1"/>
  <c r="BV99" i="19"/>
  <c r="HV28" i="19"/>
  <c r="HV100" i="19" s="1"/>
  <c r="HV99" i="19"/>
  <c r="CY28" i="19"/>
  <c r="CY100" i="19" s="1"/>
  <c r="CY99" i="19"/>
  <c r="AM28" i="19"/>
  <c r="AM100" i="19" s="1"/>
  <c r="AM99" i="19"/>
  <c r="DZ28" i="19"/>
  <c r="DZ100" i="19" s="1"/>
  <c r="DZ99" i="19"/>
  <c r="LF28" i="19"/>
  <c r="LF100" i="19" s="1"/>
  <c r="LF99" i="19"/>
  <c r="DU28" i="19"/>
  <c r="DU100" i="19" s="1"/>
  <c r="DU99" i="19"/>
  <c r="BI28" i="19"/>
  <c r="BI100" i="19" s="1"/>
  <c r="BI99" i="19"/>
  <c r="EM28" i="19"/>
  <c r="EM100" i="19" s="1"/>
  <c r="EM99" i="19"/>
  <c r="GY28" i="19"/>
  <c r="GY100" i="19" s="1"/>
  <c r="GY99" i="19"/>
  <c r="JK28" i="19"/>
  <c r="JK100" i="19" s="1"/>
  <c r="JK99" i="19"/>
  <c r="LW28" i="19"/>
  <c r="LW100" i="19" s="1"/>
  <c r="LW99" i="19"/>
  <c r="OI28" i="19"/>
  <c r="OI100" i="19" s="1"/>
  <c r="OI99" i="19"/>
  <c r="HL28" i="19"/>
  <c r="HL100" i="19" s="1"/>
  <c r="HL99" i="19"/>
  <c r="JX28" i="19"/>
  <c r="JX100" i="19" s="1"/>
  <c r="JX99" i="19"/>
  <c r="MJ28" i="19"/>
  <c r="MJ100" i="19" s="1"/>
  <c r="MJ99" i="19"/>
  <c r="EO28" i="19"/>
  <c r="EO100" i="19" s="1"/>
  <c r="EO99" i="19"/>
  <c r="HA28" i="19"/>
  <c r="HA100" i="19" s="1"/>
  <c r="HA99" i="19"/>
  <c r="JM28" i="19"/>
  <c r="JM100" i="19" s="1"/>
  <c r="JM99" i="19"/>
  <c r="LY28" i="19"/>
  <c r="LY100" i="19" s="1"/>
  <c r="LY99" i="19"/>
  <c r="OK28" i="19"/>
  <c r="OK100" i="19" s="1"/>
  <c r="OK99" i="19"/>
  <c r="V28" i="19"/>
  <c r="V100" i="19" s="1"/>
  <c r="V99" i="19"/>
  <c r="FB28" i="19"/>
  <c r="FB100" i="19" s="1"/>
  <c r="FB99" i="19"/>
  <c r="CF28" i="19"/>
  <c r="CF100" i="19" s="1"/>
  <c r="CF99" i="19"/>
  <c r="T28" i="19"/>
  <c r="T100" i="19" s="1"/>
  <c r="T99" i="19"/>
  <c r="AP28" i="19"/>
  <c r="AP100" i="19" s="1"/>
  <c r="AP99" i="19"/>
  <c r="GP28" i="19"/>
  <c r="GP100" i="19" s="1"/>
  <c r="GP99" i="19"/>
  <c r="CQ28" i="19"/>
  <c r="CQ100" i="19" s="1"/>
  <c r="CQ99" i="19"/>
  <c r="AE28" i="19"/>
  <c r="AE100" i="19" s="1"/>
  <c r="AE99" i="19"/>
  <c r="CX28" i="19"/>
  <c r="CX100" i="19" s="1"/>
  <c r="CX99" i="19"/>
  <c r="FY28" i="19"/>
  <c r="FY100" i="19" s="1"/>
  <c r="FY99" i="19"/>
  <c r="FZ28" i="19"/>
  <c r="FZ100" i="19" s="1"/>
  <c r="FZ99" i="19"/>
  <c r="DI28" i="19"/>
  <c r="DI100" i="19" s="1"/>
  <c r="DI99" i="19"/>
  <c r="HM28" i="19"/>
  <c r="HM100" i="19" s="1"/>
  <c r="HM99" i="19"/>
  <c r="NB28" i="19"/>
  <c r="NB100" i="19" s="1"/>
  <c r="NB99" i="19"/>
  <c r="LK28" i="19"/>
  <c r="LK100" i="19" s="1"/>
  <c r="LK99" i="19"/>
  <c r="LX28" i="19"/>
  <c r="LX100" i="19" s="1"/>
  <c r="LX99" i="19"/>
  <c r="BF28" i="19"/>
  <c r="BF100" i="19" s="1"/>
  <c r="BF99" i="19"/>
  <c r="CH28" i="19"/>
  <c r="CH100" i="19" s="1"/>
  <c r="CH99" i="19"/>
  <c r="EP28" i="19"/>
  <c r="EP100" i="19" s="1"/>
  <c r="EP99" i="19"/>
  <c r="JQ28" i="19"/>
  <c r="JQ100" i="19" s="1"/>
  <c r="JQ99" i="19"/>
  <c r="BG28" i="19"/>
  <c r="BG100" i="19" s="1"/>
  <c r="BG99" i="19"/>
  <c r="IQ28" i="19"/>
  <c r="IQ100" i="19" s="1"/>
  <c r="IQ99" i="19"/>
  <c r="LE28" i="19"/>
  <c r="LE100" i="19" s="1"/>
  <c r="LE99" i="19"/>
  <c r="DF28" i="19"/>
  <c r="DF100" i="19" s="1"/>
  <c r="DF99" i="19"/>
  <c r="AG28" i="19"/>
  <c r="AG100" i="19" s="1"/>
  <c r="AG99" i="19"/>
  <c r="MY28" i="19"/>
  <c r="MY100" i="19" s="1"/>
  <c r="MY99" i="19"/>
  <c r="NL28" i="19"/>
  <c r="NL100" i="19" s="1"/>
  <c r="NL99" i="19"/>
  <c r="KL28" i="19"/>
  <c r="KL100" i="19" s="1"/>
  <c r="KL99" i="19"/>
  <c r="MD28" i="19"/>
  <c r="MD100" i="19" s="1"/>
  <c r="MD99" i="19"/>
  <c r="Z28" i="19"/>
  <c r="Z100" i="19" s="1"/>
  <c r="Z99" i="19"/>
  <c r="U28" i="19"/>
  <c r="U100" i="19" s="1"/>
  <c r="U99" i="19"/>
  <c r="IM28" i="19"/>
  <c r="IM100" i="19" s="1"/>
  <c r="IM99" i="19"/>
  <c r="NK28" i="19"/>
  <c r="NK100" i="19" s="1"/>
  <c r="NK99" i="19"/>
  <c r="LL28" i="19"/>
  <c r="LL100" i="19" s="1"/>
  <c r="LL99" i="19"/>
  <c r="GC28" i="19"/>
  <c r="GC100" i="19" s="1"/>
  <c r="GC99" i="19"/>
  <c r="NM28" i="19"/>
  <c r="NM100" i="19" s="1"/>
  <c r="NM99" i="19"/>
  <c r="IP28" i="19"/>
  <c r="IP100" i="19" s="1"/>
  <c r="IP99" i="19"/>
  <c r="AR28" i="19"/>
  <c r="AR100" i="19" s="1"/>
  <c r="AR99" i="19"/>
  <c r="DO28" i="19"/>
  <c r="DO100" i="19" s="1"/>
  <c r="DO99" i="19"/>
  <c r="NR28" i="19"/>
  <c r="NR100" i="19" s="1"/>
  <c r="NR99" i="19"/>
  <c r="BY28" i="19"/>
  <c r="BY100" i="19" s="1"/>
  <c r="BY99" i="19"/>
  <c r="GI28" i="19"/>
  <c r="GI100" i="19" s="1"/>
  <c r="GI99" i="19"/>
  <c r="LG28" i="19"/>
  <c r="LG100" i="19" s="1"/>
  <c r="LG99" i="19"/>
  <c r="JH28" i="19"/>
  <c r="JH100" i="19" s="1"/>
  <c r="JH99" i="19"/>
  <c r="OF28" i="19"/>
  <c r="OF100" i="19" s="1"/>
  <c r="OF99" i="19"/>
  <c r="LI28" i="19"/>
  <c r="LI100" i="19" s="1"/>
  <c r="LI99" i="19"/>
  <c r="BN28" i="19"/>
  <c r="BN100" i="19" s="1"/>
  <c r="BN99" i="19"/>
  <c r="CV28" i="19"/>
  <c r="CV100" i="19" s="1"/>
  <c r="CV99" i="19"/>
  <c r="JB28" i="19"/>
  <c r="JB100" i="19" s="1"/>
  <c r="JB99" i="19"/>
  <c r="AU28" i="19"/>
  <c r="AU100" i="19" s="1"/>
  <c r="AU99" i="19"/>
  <c r="OL28" i="19"/>
  <c r="OL100" i="19" s="1"/>
  <c r="OL99" i="19"/>
  <c r="FW28" i="19"/>
  <c r="FW100" i="19" s="1"/>
  <c r="FW99" i="19"/>
  <c r="IK28" i="19"/>
  <c r="IK100" i="19" s="1"/>
  <c r="IK99" i="19"/>
  <c r="OM28" i="19"/>
  <c r="OM100" i="19" s="1"/>
  <c r="OM99" i="19"/>
  <c r="AW28" i="19"/>
  <c r="AW100" i="19" s="1"/>
  <c r="AW99" i="19"/>
  <c r="F28" i="19"/>
  <c r="F100" i="19" s="1"/>
  <c r="F99" i="19"/>
  <c r="KP28" i="19"/>
  <c r="KP100" i="19" s="1"/>
  <c r="KP99" i="19"/>
  <c r="II28" i="19"/>
  <c r="II100" i="19" s="1"/>
  <c r="II99" i="19"/>
  <c r="KB28" i="19"/>
  <c r="KB100" i="19" s="1"/>
  <c r="KB99" i="19"/>
  <c r="MC28" i="19"/>
  <c r="MC100" i="19" s="1"/>
  <c r="MC99" i="19"/>
  <c r="AV28" i="19"/>
  <c r="AV100" i="19" s="1"/>
  <c r="AV99" i="19"/>
  <c r="CP28" i="19"/>
  <c r="CP100" i="19" s="1"/>
  <c r="CP99" i="19"/>
  <c r="MN28" i="19"/>
  <c r="MN100" i="19" s="1"/>
  <c r="MN99" i="19"/>
  <c r="AA28" i="19"/>
  <c r="AA100" i="19" s="1"/>
  <c r="AA99" i="19"/>
  <c r="HK28" i="19"/>
  <c r="HK100" i="19" s="1"/>
  <c r="HK99" i="19"/>
  <c r="LP28" i="19"/>
  <c r="LP100" i="19" s="1"/>
  <c r="LP99" i="19"/>
  <c r="BZ28" i="19"/>
  <c r="BZ100" i="19" s="1"/>
  <c r="BZ99" i="19"/>
  <c r="DK28" i="19"/>
  <c r="DK100" i="19" s="1"/>
  <c r="DK99" i="19"/>
  <c r="EG28" i="19"/>
  <c r="EG100" i="19" s="1"/>
  <c r="EG99" i="19"/>
  <c r="I28" i="19"/>
  <c r="I100" i="19" s="1"/>
  <c r="I99" i="19"/>
  <c r="IY28" i="19"/>
  <c r="IY100" i="19" s="1"/>
  <c r="IY99" i="19"/>
  <c r="NW28" i="19"/>
  <c r="NW100" i="19" s="1"/>
  <c r="NW99" i="19"/>
  <c r="JL28" i="19"/>
  <c r="JL100" i="19" s="1"/>
  <c r="JL99" i="19"/>
  <c r="OJ28" i="19"/>
  <c r="OJ100" i="19" s="1"/>
  <c r="OJ99" i="19"/>
  <c r="JA28" i="19"/>
  <c r="JA100" i="19" s="1"/>
  <c r="JA99" i="19"/>
  <c r="NY28" i="19"/>
  <c r="NY100" i="19" s="1"/>
  <c r="NY99" i="19"/>
  <c r="GT28" i="19"/>
  <c r="GT100" i="19" s="1"/>
  <c r="GT99" i="19"/>
  <c r="AF28" i="19"/>
  <c r="AF100" i="19" s="1"/>
  <c r="AF99" i="19"/>
  <c r="IL28" i="19"/>
  <c r="IL100" i="19" s="1"/>
  <c r="IL99" i="19"/>
  <c r="AQ28" i="19"/>
  <c r="AQ100" i="19" s="1"/>
  <c r="AQ99" i="19"/>
  <c r="FR28" i="19"/>
  <c r="FR100" i="19" s="1"/>
  <c r="FR99" i="19"/>
  <c r="MA28" i="19"/>
  <c r="MA100" i="19" s="1"/>
  <c r="MA99" i="19"/>
  <c r="ES28" i="19"/>
  <c r="ES100" i="19" s="1"/>
  <c r="ES99" i="19"/>
  <c r="DB28" i="19"/>
  <c r="DB100" i="19" s="1"/>
  <c r="DB99" i="19"/>
  <c r="KX28" i="19"/>
  <c r="KX100" i="19" s="1"/>
  <c r="KX99" i="19"/>
  <c r="OH28" i="19"/>
  <c r="OH100" i="19" s="1"/>
  <c r="OH99" i="19"/>
  <c r="EY28" i="19"/>
  <c r="EY100" i="19" s="1"/>
  <c r="EY99" i="19"/>
  <c r="NO28" i="19"/>
  <c r="NO100" i="19" s="1"/>
  <c r="NO99" i="19"/>
  <c r="KJ28" i="19"/>
  <c r="KJ100" i="19" s="1"/>
  <c r="KJ99" i="19"/>
  <c r="IS28" i="19"/>
  <c r="IS100" i="19" s="1"/>
  <c r="IS99" i="19"/>
  <c r="JN28" i="19"/>
  <c r="JN100" i="19" s="1"/>
  <c r="JN99" i="19"/>
  <c r="BT28" i="19"/>
  <c r="BT100" i="19" s="1"/>
  <c r="BT99" i="19"/>
  <c r="EZ28" i="19"/>
  <c r="EZ100" i="19" s="1"/>
  <c r="EZ99" i="19"/>
  <c r="BR28" i="19"/>
  <c r="BR100" i="19" s="1"/>
  <c r="BR99" i="19"/>
  <c r="CS28" i="19"/>
  <c r="CS100" i="19" s="1"/>
  <c r="CS99" i="19"/>
  <c r="FO28" i="19"/>
  <c r="FO100" i="19" s="1"/>
  <c r="FO99" i="19"/>
  <c r="KM28" i="19"/>
  <c r="KM100" i="19" s="1"/>
  <c r="KM99" i="19"/>
  <c r="GB28" i="19"/>
  <c r="GB100" i="19" s="1"/>
  <c r="GB99" i="19"/>
  <c r="KZ28" i="19"/>
  <c r="KZ100" i="19" s="1"/>
  <c r="KZ99" i="19"/>
  <c r="FQ28" i="19"/>
  <c r="FQ100" i="19" s="1"/>
  <c r="FQ99" i="19"/>
  <c r="KO28" i="19"/>
  <c r="KO100" i="19" s="1"/>
  <c r="KO99" i="19"/>
  <c r="DV28" i="19"/>
  <c r="DV100" i="19" s="1"/>
  <c r="DV99" i="19"/>
  <c r="DP28" i="19"/>
  <c r="DP100" i="19" s="1"/>
  <c r="DP99" i="19"/>
  <c r="GL28" i="19"/>
  <c r="GL100" i="19" s="1"/>
  <c r="GL99" i="19"/>
  <c r="EA28" i="19"/>
  <c r="EA100" i="19" s="1"/>
  <c r="EA99" i="19"/>
  <c r="NV28" i="19"/>
  <c r="NV100" i="19" s="1"/>
  <c r="NV99" i="19"/>
  <c r="JZ28" i="19"/>
  <c r="JZ100" i="19" s="1"/>
  <c r="JZ99" i="19"/>
  <c r="DM28" i="19"/>
  <c r="DM100" i="19" s="1"/>
  <c r="DM99" i="19"/>
  <c r="BA28" i="19"/>
  <c r="BA100" i="19" s="1"/>
  <c r="BA99" i="19"/>
  <c r="EU28" i="19"/>
  <c r="EU100" i="19" s="1"/>
  <c r="EU99" i="19"/>
  <c r="HG28" i="19"/>
  <c r="HG100" i="19" s="1"/>
  <c r="HG99" i="19"/>
  <c r="JS28" i="19"/>
  <c r="JS100" i="19" s="1"/>
  <c r="JS99" i="19"/>
  <c r="ME28" i="19"/>
  <c r="ME100" i="19" s="1"/>
  <c r="ME99" i="19"/>
  <c r="FH28" i="19"/>
  <c r="FH100" i="19" s="1"/>
  <c r="FH99" i="19"/>
  <c r="HT28" i="19"/>
  <c r="HT100" i="19" s="1"/>
  <c r="HT99" i="19"/>
  <c r="KF28" i="19"/>
  <c r="KF100" i="19" s="1"/>
  <c r="KF99" i="19"/>
  <c r="MR28" i="19"/>
  <c r="MR100" i="19" s="1"/>
  <c r="MR99" i="19"/>
  <c r="EW28" i="19"/>
  <c r="EW100" i="19" s="1"/>
  <c r="EW99" i="19"/>
  <c r="HI28" i="19"/>
  <c r="HI100" i="19" s="1"/>
  <c r="HI99" i="19"/>
  <c r="JU28" i="19"/>
  <c r="JU100" i="19" s="1"/>
  <c r="JU99" i="19"/>
  <c r="MG28" i="19"/>
  <c r="MG100" i="19" s="1"/>
  <c r="MG99" i="19"/>
  <c r="LJ28" i="19"/>
  <c r="LJ100" i="19" s="1"/>
  <c r="LJ99" i="19"/>
  <c r="NN28" i="19"/>
  <c r="NN100" i="19" s="1"/>
  <c r="NN99" i="19"/>
  <c r="EL28" i="19"/>
  <c r="EL100" i="19" s="1"/>
  <c r="EL99" i="19"/>
  <c r="BX28" i="19"/>
  <c r="BX100" i="19" s="1"/>
  <c r="BX99" i="19"/>
  <c r="L28" i="19"/>
  <c r="L100" i="19" s="1"/>
  <c r="L99" i="19"/>
  <c r="R28" i="19"/>
  <c r="R100" i="19" s="1"/>
  <c r="R99" i="19"/>
  <c r="FJ28" i="19"/>
  <c r="FJ100" i="19" s="1"/>
  <c r="FJ99" i="19"/>
  <c r="CI28" i="19"/>
  <c r="CI100" i="19" s="1"/>
  <c r="CI99" i="19"/>
  <c r="W28" i="19"/>
  <c r="W100" i="19" s="1"/>
  <c r="W99" i="19"/>
  <c r="CD28" i="19"/>
  <c r="CD100" i="19" s="1"/>
  <c r="CD99" i="19"/>
  <c r="IT28" i="19"/>
  <c r="IT100" i="19" s="1"/>
  <c r="IT99" i="19"/>
  <c r="DE28" i="19"/>
  <c r="DE100" i="19" s="1"/>
  <c r="DE99" i="19"/>
  <c r="AS28" i="19"/>
  <c r="AS100" i="19" s="1"/>
  <c r="AS99" i="19"/>
  <c r="FC28" i="19"/>
  <c r="FC100" i="19" s="1"/>
  <c r="FC99" i="19"/>
  <c r="HO28" i="19"/>
  <c r="HO100" i="19" s="1"/>
  <c r="HO99" i="19"/>
  <c r="KA28" i="19"/>
  <c r="KA100" i="19" s="1"/>
  <c r="KA99" i="19"/>
  <c r="MM28" i="19"/>
  <c r="MM100" i="19" s="1"/>
  <c r="MM99" i="19"/>
  <c r="FP28" i="19"/>
  <c r="FP100" i="19" s="1"/>
  <c r="FP99" i="19"/>
  <c r="IB28" i="19"/>
  <c r="IB100" i="19" s="1"/>
  <c r="IB99" i="19"/>
  <c r="KN28" i="19"/>
  <c r="KN100" i="19" s="1"/>
  <c r="KN99" i="19"/>
  <c r="MZ28" i="19"/>
  <c r="MZ100" i="19" s="1"/>
  <c r="MZ99" i="19"/>
  <c r="FE28" i="19"/>
  <c r="FE100" i="19" s="1"/>
  <c r="FE99" i="19"/>
  <c r="HQ28" i="19"/>
  <c r="HQ100" i="19" s="1"/>
  <c r="HQ99" i="19"/>
  <c r="KC28" i="19"/>
  <c r="KC100" i="19" s="1"/>
  <c r="KC99" i="19"/>
  <c r="MO28" i="19"/>
  <c r="MO100" i="19" s="1"/>
  <c r="MO99" i="19"/>
  <c r="HB28" i="19"/>
  <c r="HB100" i="19" s="1"/>
  <c r="HB99" i="19"/>
  <c r="MH28" i="19"/>
  <c r="MH100" i="19" s="1"/>
  <c r="MH99" i="19"/>
  <c r="EB28" i="19"/>
  <c r="EB100" i="19" s="1"/>
  <c r="EB99" i="19"/>
  <c r="BP28" i="19"/>
  <c r="BP100" i="19" s="1"/>
  <c r="BP99" i="19"/>
  <c r="NF28" i="19"/>
  <c r="NF100" i="19" s="1"/>
  <c r="NF99" i="19"/>
  <c r="NZ28" i="19"/>
  <c r="NZ100" i="19" s="1"/>
  <c r="NZ99" i="19"/>
  <c r="ER28" i="19"/>
  <c r="ER100" i="19" s="1"/>
  <c r="ER99" i="19"/>
  <c r="CA28" i="19"/>
  <c r="CA100" i="19" s="1"/>
  <c r="CA99" i="19"/>
  <c r="O28" i="19"/>
  <c r="O100" i="19" s="1"/>
  <c r="O99" i="19"/>
  <c r="BB28" i="19"/>
  <c r="BB100" i="19" s="1"/>
  <c r="BB99" i="19"/>
  <c r="NG28" i="19"/>
  <c r="NG100" i="19" s="1"/>
  <c r="NG99" i="19"/>
  <c r="J28" i="19"/>
  <c r="J100" i="19" s="1"/>
  <c r="J99" i="19"/>
  <c r="JO28" i="19"/>
  <c r="JO100" i="19" s="1"/>
  <c r="JO99" i="19"/>
  <c r="MI28" i="19"/>
  <c r="MI100" i="19" s="1"/>
  <c r="MI99" i="19"/>
  <c r="AN28" i="19"/>
  <c r="AN100" i="19" s="1"/>
  <c r="AN99" i="19"/>
  <c r="BU28" i="19"/>
  <c r="BU100" i="19" s="1"/>
  <c r="BU99" i="19"/>
  <c r="GZ28" i="19"/>
  <c r="GZ100" i="19" s="1"/>
  <c r="GZ99" i="19"/>
  <c r="GO28" i="19"/>
  <c r="GO100" i="19" s="1"/>
  <c r="GO99" i="19"/>
  <c r="CR28" i="19"/>
  <c r="CR100" i="19" s="1"/>
  <c r="CR99" i="19"/>
  <c r="DC28" i="19"/>
  <c r="DC100" i="19" s="1"/>
  <c r="DC99" i="19"/>
  <c r="EQ28" i="19"/>
  <c r="EQ100" i="19" s="1"/>
  <c r="EQ99" i="19"/>
  <c r="CB28" i="19"/>
  <c r="CB100" i="19" s="1"/>
  <c r="CB99" i="19"/>
  <c r="CC28" i="19"/>
  <c r="CC100" i="19" s="1"/>
  <c r="CC99" i="19"/>
  <c r="GR28" i="19"/>
  <c r="GR100" i="19" s="1"/>
  <c r="GR99" i="19"/>
  <c r="HZ28" i="19"/>
  <c r="HZ100" i="19" s="1"/>
  <c r="HZ99" i="19"/>
  <c r="AY28" i="19"/>
  <c r="AY100" i="19" s="1"/>
  <c r="AY99" i="19"/>
  <c r="IA28" i="19"/>
  <c r="IA100" i="19" s="1"/>
  <c r="IA99" i="19"/>
  <c r="IN28" i="19"/>
  <c r="IN100" i="19" s="1"/>
  <c r="IN99" i="19"/>
  <c r="IC28" i="19"/>
  <c r="IC100" i="19" s="1"/>
  <c r="IC99" i="19"/>
  <c r="BD28" i="19"/>
  <c r="BD100" i="19" s="1"/>
  <c r="BD99" i="19"/>
  <c r="BO28" i="19"/>
  <c r="BO100" i="19" s="1"/>
  <c r="BO99" i="19"/>
  <c r="CG28" i="19"/>
  <c r="CG100" i="19" s="1"/>
  <c r="CG99" i="19"/>
  <c r="GA28" i="19"/>
  <c r="GA100" i="19" s="1"/>
  <c r="GA99" i="19"/>
  <c r="KY28" i="19"/>
  <c r="KY100" i="19" s="1"/>
  <c r="KY99" i="19"/>
  <c r="IZ28" i="19"/>
  <c r="IZ100" i="19" s="1"/>
  <c r="IZ99" i="19"/>
  <c r="NX28" i="19"/>
  <c r="NX100" i="19" s="1"/>
  <c r="NX99" i="19"/>
  <c r="IO28" i="19"/>
  <c r="IO100" i="19" s="1"/>
  <c r="IO99" i="19"/>
  <c r="CL28" i="19"/>
  <c r="CL100" i="19" s="1"/>
  <c r="CL99" i="19"/>
  <c r="DD28" i="19"/>
  <c r="DD100" i="19" s="1"/>
  <c r="DD99" i="19"/>
  <c r="KH28" i="19"/>
  <c r="KH100" i="19" s="1"/>
  <c r="KH99" i="19"/>
  <c r="BC28" i="19"/>
  <c r="BC100" i="19" s="1"/>
  <c r="BC99" i="19"/>
  <c r="EN28" i="19"/>
  <c r="EN100" i="19" s="1"/>
  <c r="EN99" i="19"/>
  <c r="M28" i="19"/>
  <c r="M100" i="19" s="1"/>
  <c r="M99" i="19"/>
  <c r="IU28" i="19"/>
  <c r="IU100" i="19" s="1"/>
  <c r="IU99" i="19"/>
  <c r="GV28" i="19"/>
  <c r="GV100" i="19" s="1"/>
  <c r="GV99" i="19"/>
  <c r="LT28" i="19"/>
  <c r="LT100" i="19" s="1"/>
  <c r="LT99" i="19"/>
  <c r="GK28" i="19"/>
  <c r="GK100" i="19" s="1"/>
  <c r="GK99" i="19"/>
  <c r="NU28" i="19"/>
  <c r="NU100" i="19" s="1"/>
  <c r="NU99" i="19"/>
  <c r="HJ28" i="19"/>
  <c r="HJ100" i="19" s="1"/>
  <c r="HJ99" i="19"/>
  <c r="AJ28" i="19"/>
  <c r="AJ100" i="19" s="1"/>
  <c r="AJ99" i="19"/>
  <c r="DG28" i="19"/>
  <c r="DG100" i="19" s="1"/>
  <c r="DG99" i="19"/>
  <c r="FF28" i="19"/>
  <c r="FF100" i="19" s="1"/>
  <c r="FF99" i="19"/>
  <c r="HP28" i="19"/>
  <c r="HP100" i="19" s="1"/>
  <c r="HP99" i="19"/>
  <c r="CM28" i="19"/>
  <c r="CM100" i="19" s="1"/>
  <c r="CM99" i="19"/>
  <c r="AD28" i="19"/>
  <c r="AD100" i="19" s="1"/>
  <c r="AD99" i="19"/>
  <c r="MK28" i="19"/>
  <c r="MK100" i="19" s="1"/>
  <c r="MK99" i="19"/>
  <c r="DQ28" i="19"/>
  <c r="DQ100" i="19" s="1"/>
  <c r="DQ99" i="19"/>
  <c r="KU28" i="19"/>
  <c r="KU100" i="19" s="1"/>
  <c r="KU99" i="19"/>
  <c r="NT28" i="19"/>
  <c r="NT100" i="19" s="1"/>
  <c r="NT99" i="19"/>
  <c r="MP28" i="19"/>
  <c r="MP100" i="19" s="1"/>
  <c r="MP99" i="19"/>
  <c r="ED28" i="19"/>
  <c r="ED100" i="19" s="1"/>
  <c r="ED99" i="19"/>
  <c r="BE28" i="19"/>
  <c r="BE100" i="19" s="1"/>
  <c r="BE99" i="19"/>
  <c r="KW28" i="19"/>
  <c r="KW100" i="19" s="1"/>
  <c r="KW99" i="19"/>
  <c r="JJ28" i="19"/>
  <c r="JJ100" i="19" s="1"/>
  <c r="JJ99" i="19"/>
  <c r="JW28" i="19"/>
  <c r="JW100" i="19" s="1"/>
  <c r="JW99" i="19"/>
  <c r="OB28" i="19"/>
  <c r="OB100" i="19" s="1"/>
  <c r="OB99" i="19"/>
  <c r="EF28" i="19"/>
  <c r="EF100" i="19" s="1"/>
  <c r="EF99" i="19"/>
  <c r="HR28" i="19"/>
  <c r="HR100" i="19" s="1"/>
  <c r="HR99" i="19"/>
  <c r="DA28" i="19"/>
  <c r="DA100" i="19" s="1"/>
  <c r="DA99" i="19"/>
  <c r="FG28" i="19"/>
  <c r="FG100" i="19" s="1"/>
  <c r="FG99" i="19"/>
  <c r="KE28" i="19"/>
  <c r="KE100" i="19" s="1"/>
  <c r="KE99" i="19"/>
  <c r="FT28" i="19"/>
  <c r="FT100" i="19" s="1"/>
  <c r="FT99" i="19"/>
  <c r="KR28" i="19"/>
  <c r="KR100" i="19" s="1"/>
  <c r="KR99" i="19"/>
  <c r="FI28" i="19"/>
  <c r="FI100" i="19" s="1"/>
  <c r="FI99" i="19"/>
  <c r="KG28" i="19"/>
  <c r="KG100" i="19" s="1"/>
  <c r="KG99" i="19"/>
  <c r="FV28" i="19"/>
  <c r="FV100" i="19" s="1"/>
  <c r="FV99" i="19"/>
  <c r="DX28" i="19"/>
  <c r="DX100" i="19" s="1"/>
  <c r="DX99" i="19"/>
  <c r="KD28" i="19"/>
  <c r="KD100" i="19" s="1"/>
  <c r="KD99" i="19"/>
  <c r="EJ28" i="19"/>
  <c r="EJ100" i="19" s="1"/>
  <c r="EJ99" i="19"/>
  <c r="K28" i="19"/>
  <c r="K100" i="19" s="1"/>
  <c r="K99" i="19"/>
  <c r="CK28" i="19"/>
  <c r="CK100" i="19" s="1"/>
  <c r="CK99" i="19"/>
  <c r="GJ28" i="19"/>
  <c r="GJ100" i="19" s="1"/>
  <c r="GJ99" i="19"/>
  <c r="HE28" i="19"/>
  <c r="HE100" i="19" s="1"/>
  <c r="HE99" i="19"/>
  <c r="ET28" i="19"/>
  <c r="ET100" i="19" s="1"/>
  <c r="ET99" i="19"/>
  <c r="DS28" i="19"/>
  <c r="DS100" i="19" s="1"/>
  <c r="DS99" i="19"/>
  <c r="EV28" i="19"/>
  <c r="EV100" i="19" s="1"/>
  <c r="EV99" i="19"/>
  <c r="GE28" i="19"/>
  <c r="GE100" i="19" s="1"/>
  <c r="GE99" i="19"/>
  <c r="FL28" i="19"/>
  <c r="FL100" i="19" s="1"/>
  <c r="FL99" i="19"/>
  <c r="MV28" i="19"/>
  <c r="MV100" i="19" s="1"/>
  <c r="MV99" i="19"/>
  <c r="JY28" i="19"/>
  <c r="JY100" i="19" s="1"/>
  <c r="JY99" i="19"/>
  <c r="MX28" i="19"/>
  <c r="MX100" i="19" s="1"/>
  <c r="MX99" i="19"/>
  <c r="H28" i="19"/>
  <c r="H100" i="19" s="1"/>
  <c r="H99" i="19"/>
  <c r="CE28" i="19"/>
  <c r="CE100" i="19" s="1"/>
  <c r="CE99" i="19"/>
  <c r="LV28" i="19"/>
  <c r="LV100" i="19" s="1"/>
  <c r="LV99" i="19"/>
  <c r="BM28" i="19"/>
  <c r="BM100" i="19" s="1"/>
  <c r="BM99" i="19"/>
  <c r="GU28" i="19"/>
  <c r="GU100" i="19" s="1"/>
  <c r="GU99" i="19"/>
  <c r="LS28" i="19"/>
  <c r="LS100" i="19" s="1"/>
  <c r="LS99" i="19"/>
  <c r="HH28" i="19"/>
  <c r="HH100" i="19" s="1"/>
  <c r="HH99" i="19"/>
  <c r="MF28" i="19"/>
  <c r="MF100" i="19" s="1"/>
  <c r="MF99" i="19"/>
  <c r="GW28" i="19"/>
  <c r="GW100" i="19" s="1"/>
  <c r="GW99" i="19"/>
  <c r="LU28" i="19"/>
  <c r="LU100" i="19" s="1"/>
  <c r="LU99" i="19"/>
  <c r="AL28" i="19"/>
  <c r="AL100" i="19" s="1"/>
  <c r="AL99" i="19"/>
  <c r="CJ28" i="19"/>
  <c r="CJ100" i="19" s="1"/>
  <c r="CJ99" i="19"/>
  <c r="BJ28" i="19"/>
  <c r="BJ100" i="19" s="1"/>
  <c r="BJ99" i="19"/>
  <c r="CU28" i="19"/>
  <c r="CU100" i="19" s="1"/>
  <c r="CU99" i="19"/>
  <c r="DJ28" i="19"/>
  <c r="DJ100" i="19" s="1"/>
  <c r="DJ99" i="19"/>
  <c r="HN28" i="19"/>
  <c r="HN100" i="19" s="1"/>
  <c r="HN99" i="19"/>
  <c r="CW28" i="19"/>
  <c r="CW100" i="19" s="1"/>
  <c r="CW99" i="19"/>
  <c r="AK28" i="19"/>
  <c r="AK100" i="19" s="1"/>
  <c r="AK99" i="19"/>
  <c r="FK28" i="19"/>
  <c r="FK100" i="19" s="1"/>
  <c r="FK99" i="19"/>
  <c r="HW28" i="19"/>
  <c r="HW100" i="19" s="1"/>
  <c r="HW99" i="19"/>
  <c r="KI28" i="19"/>
  <c r="KI100" i="19" s="1"/>
  <c r="KI99" i="19"/>
  <c r="MU28" i="19"/>
  <c r="MU100" i="19" s="1"/>
  <c r="MU99" i="19"/>
  <c r="FX28" i="19"/>
  <c r="FX100" i="19" s="1"/>
  <c r="FX99" i="19"/>
  <c r="IJ28" i="19"/>
  <c r="IJ100" i="19" s="1"/>
  <c r="IJ99" i="19"/>
  <c r="KV28" i="19"/>
  <c r="KV100" i="19" s="1"/>
  <c r="KV99" i="19"/>
  <c r="NH28" i="19"/>
  <c r="NH100" i="19" s="1"/>
  <c r="NH99" i="19"/>
  <c r="FM28" i="19"/>
  <c r="FM100" i="19" s="1"/>
  <c r="FM99" i="19"/>
  <c r="HY28" i="19"/>
  <c r="HY100" i="19" s="1"/>
  <c r="HY99" i="19"/>
  <c r="KK28" i="19"/>
  <c r="KK100" i="19" s="1"/>
  <c r="KK99" i="19"/>
  <c r="MW28" i="19"/>
  <c r="MW100" i="19" s="1"/>
  <c r="MW99" i="19"/>
  <c r="EH28" i="19"/>
  <c r="EH100" i="19" s="1"/>
  <c r="EH99" i="19"/>
  <c r="LB28" i="19"/>
  <c r="LB100" i="19" s="1"/>
  <c r="LB99" i="19"/>
  <c r="DT28" i="19"/>
  <c r="DT100" i="19" s="1"/>
  <c r="DT99" i="19"/>
  <c r="BH28" i="19"/>
  <c r="BH100" i="19" s="1"/>
  <c r="BH99" i="19"/>
  <c r="IH28" i="19"/>
  <c r="IH100" i="19" s="1"/>
  <c r="IH99" i="19"/>
  <c r="MT28" i="19"/>
  <c r="MT100" i="19" s="1"/>
  <c r="MT99" i="19"/>
  <c r="EE28" i="19"/>
  <c r="EE100" i="19" s="1"/>
  <c r="EE99" i="19"/>
  <c r="BS28" i="19"/>
  <c r="BS100" i="19" s="1"/>
  <c r="BS99" i="19"/>
  <c r="G28" i="19"/>
  <c r="G100" i="19" s="1"/>
  <c r="G99" i="19"/>
  <c r="AH28" i="19"/>
  <c r="AH100" i="19" s="1"/>
  <c r="AH99" i="19"/>
  <c r="GH28" i="19"/>
  <c r="GH100" i="19" s="1"/>
  <c r="GH99" i="19"/>
  <c r="CO28" i="19"/>
  <c r="CO100" i="19" s="1"/>
  <c r="CO99" i="19"/>
  <c r="AC28" i="19"/>
  <c r="AC100" i="19" s="1"/>
  <c r="AC99" i="19"/>
  <c r="FS28" i="19"/>
  <c r="FS100" i="19" s="1"/>
  <c r="FS99" i="19"/>
  <c r="IE28" i="19"/>
  <c r="IE100" i="19" s="1"/>
  <c r="IE99" i="19"/>
  <c r="KQ28" i="19"/>
  <c r="KQ100" i="19" s="1"/>
  <c r="KQ99" i="19"/>
  <c r="NC28" i="19"/>
  <c r="NC100" i="19" s="1"/>
  <c r="NC99" i="19"/>
  <c r="GF28" i="19"/>
  <c r="GF100" i="19" s="1"/>
  <c r="GF99" i="19"/>
  <c r="IR28" i="19"/>
  <c r="IR100" i="19" s="1"/>
  <c r="IR99" i="19"/>
  <c r="LD28" i="19"/>
  <c r="LD100" i="19" s="1"/>
  <c r="LD99" i="19"/>
  <c r="NP28" i="19"/>
  <c r="NP100" i="19" s="1"/>
  <c r="NP99" i="19"/>
  <c r="FU28" i="19"/>
  <c r="FU100" i="19" s="1"/>
  <c r="FU99" i="19"/>
  <c r="IG28" i="19"/>
  <c r="IG100" i="19" s="1"/>
  <c r="IG99" i="19"/>
  <c r="KS28" i="19"/>
  <c r="KS100" i="19" s="1"/>
  <c r="KS99" i="19"/>
  <c r="NE28" i="19"/>
  <c r="NE100" i="19" s="1"/>
  <c r="NE99" i="19"/>
  <c r="DN28" i="19"/>
  <c r="DN100" i="19" s="1"/>
  <c r="DN99" i="19"/>
  <c r="JV28" i="19"/>
  <c r="JV100" i="19" s="1"/>
  <c r="JV99" i="19"/>
  <c r="DL28" i="19"/>
  <c r="DL100" i="19" s="1"/>
  <c r="DL99" i="19"/>
  <c r="AZ28" i="19"/>
  <c r="AZ100" i="19" s="1"/>
  <c r="AZ99" i="19"/>
  <c r="EX28" i="19"/>
  <c r="EX100" i="19" s="1"/>
  <c r="EX99" i="19"/>
  <c r="LN28" i="19"/>
  <c r="LN100" i="19" s="1"/>
  <c r="LN99" i="19"/>
  <c r="DW28" i="19"/>
  <c r="DW100" i="19" s="1"/>
  <c r="DW99" i="19"/>
  <c r="BK28" i="19"/>
  <c r="BK100" i="19" s="1"/>
  <c r="BK99" i="19"/>
  <c r="LZ28" i="19"/>
  <c r="LZ100" i="19" s="1"/>
  <c r="LZ99" i="19"/>
  <c r="N28" i="19"/>
  <c r="N100" i="19" s="1"/>
  <c r="N99" i="19"/>
  <c r="C19" i="20"/>
  <c r="HY187" i="19" l="1"/>
  <c r="OE187" i="19"/>
  <c r="GW187" i="19"/>
  <c r="AO187" i="19"/>
  <c r="EX187" i="19"/>
  <c r="BD187" i="19"/>
  <c r="LV187" i="19"/>
  <c r="DY187" i="19"/>
  <c r="KU187" i="19"/>
  <c r="CQ187" i="19"/>
  <c r="GJ187" i="19"/>
  <c r="EM187" i="19"/>
  <c r="J187" i="19"/>
  <c r="IC187" i="19"/>
  <c r="M187" i="19"/>
  <c r="Y187" i="19"/>
  <c r="CS187" i="19"/>
  <c r="DJ187" i="19"/>
  <c r="DT187" i="19"/>
  <c r="LY187" i="19"/>
  <c r="HQ187" i="19"/>
  <c r="NG187" i="19"/>
  <c r="FQ187" i="19"/>
  <c r="JM187" i="19"/>
  <c r="CH187" i="19"/>
  <c r="KF187" i="19"/>
  <c r="GP187" i="19"/>
  <c r="KN187" i="19"/>
  <c r="DO187" i="19"/>
  <c r="FR187" i="19"/>
  <c r="IU187" i="19"/>
  <c r="MU187" i="19"/>
  <c r="IQ187" i="19"/>
  <c r="NO187" i="19"/>
  <c r="MC187" i="19"/>
  <c r="HI187" i="19"/>
  <c r="IV187" i="19"/>
  <c r="MY187" i="19"/>
  <c r="DS187" i="19"/>
  <c r="JD187" i="19"/>
  <c r="IK187" i="19"/>
  <c r="NE187" i="19"/>
  <c r="JQ187" i="19"/>
  <c r="MV187" i="19"/>
  <c r="HW187" i="19"/>
  <c r="G187" i="19"/>
  <c r="ND187" i="19"/>
  <c r="HX187" i="19"/>
  <c r="T187" i="19"/>
  <c r="CC187" i="19"/>
  <c r="CC185" i="19"/>
  <c r="OF185" i="19"/>
  <c r="AP185" i="19"/>
  <c r="JE185" i="19"/>
  <c r="NJ185" i="19"/>
  <c r="CM185" i="19"/>
  <c r="NS185" i="19"/>
  <c r="GB185" i="19"/>
  <c r="ON185" i="19"/>
  <c r="CE185" i="19"/>
  <c r="JW185" i="19"/>
  <c r="E185" i="19"/>
  <c r="FP185" i="19"/>
  <c r="EP185" i="19"/>
  <c r="GR185" i="19"/>
  <c r="NK185" i="19"/>
  <c r="W185" i="19"/>
  <c r="OE185" i="19"/>
  <c r="MY185" i="19"/>
  <c r="OC185" i="19"/>
  <c r="HK185" i="19"/>
  <c r="KL185" i="19"/>
  <c r="FR185" i="19"/>
  <c r="AC185" i="19"/>
  <c r="CD185" i="19"/>
  <c r="HE185" i="19"/>
  <c r="KS185" i="19"/>
  <c r="FT185" i="19"/>
  <c r="DD185" i="19"/>
  <c r="NB185" i="19"/>
  <c r="BA185" i="19"/>
  <c r="EO185" i="19"/>
  <c r="LG185" i="19"/>
  <c r="GD185" i="19"/>
  <c r="NW185" i="19"/>
  <c r="LL185" i="19"/>
  <c r="FE185" i="19"/>
  <c r="LW185" i="19"/>
  <c r="HJ185" i="19"/>
  <c r="MN185" i="19"/>
  <c r="GF185" i="19"/>
  <c r="NH185" i="19"/>
  <c r="FC185" i="19"/>
  <c r="DP185" i="19"/>
  <c r="AU185" i="19"/>
  <c r="CJ185" i="19"/>
  <c r="CX185" i="19"/>
  <c r="BB185" i="19"/>
  <c r="NO185" i="19"/>
  <c r="FT187" i="19"/>
  <c r="NF187" i="19"/>
  <c r="BF187" i="19"/>
  <c r="DI187" i="19"/>
  <c r="AY187" i="19"/>
  <c r="NQ187" i="19"/>
  <c r="AU187" i="19"/>
  <c r="CV187" i="19"/>
  <c r="JT187" i="19"/>
  <c r="GA187" i="19"/>
  <c r="KD187" i="19"/>
  <c r="HS187" i="19"/>
  <c r="OM187" i="19"/>
  <c r="JU187" i="19"/>
  <c r="EN187" i="19"/>
  <c r="KA187" i="19"/>
  <c r="FL187" i="19"/>
  <c r="CM187" i="19"/>
  <c r="EE187" i="19"/>
  <c r="AE187" i="19"/>
  <c r="GY187" i="19"/>
  <c r="NA187" i="19"/>
  <c r="FC187" i="19"/>
  <c r="EK187" i="19"/>
  <c r="MS187" i="19"/>
  <c r="KH187" i="19"/>
  <c r="MG187" i="19"/>
  <c r="AK187" i="19"/>
  <c r="LM187" i="19"/>
  <c r="IX187" i="19"/>
  <c r="JK187" i="19"/>
  <c r="AG187" i="19"/>
  <c r="CI187" i="19"/>
  <c r="ED187" i="19"/>
  <c r="OF187" i="19"/>
  <c r="IF187" i="19"/>
  <c r="BJ187" i="19"/>
  <c r="IG187" i="19"/>
  <c r="GX187" i="19"/>
  <c r="GS187" i="19"/>
  <c r="KK187" i="19"/>
  <c r="MX187" i="19"/>
  <c r="LC187" i="19"/>
  <c r="GC187" i="19"/>
  <c r="KE187" i="19"/>
  <c r="DL187" i="19"/>
  <c r="KL187" i="19"/>
  <c r="FH187" i="19"/>
  <c r="MW187" i="19"/>
  <c r="HH187" i="19"/>
  <c r="LV185" i="19"/>
  <c r="IS185" i="19"/>
  <c r="MS185" i="19"/>
  <c r="CV185" i="19"/>
  <c r="HL185" i="19"/>
  <c r="KM185" i="19"/>
  <c r="GL185" i="19"/>
  <c r="L185" i="19"/>
  <c r="IW185" i="19"/>
  <c r="MF185" i="19"/>
  <c r="ID185" i="19"/>
  <c r="LY185" i="19"/>
  <c r="OG185" i="19"/>
  <c r="CH185" i="19"/>
  <c r="T185" i="19"/>
  <c r="MR185" i="19"/>
  <c r="LS185" i="19"/>
  <c r="FV185" i="19"/>
  <c r="FW185" i="19"/>
  <c r="IZ185" i="19"/>
  <c r="S185" i="19"/>
  <c r="JZ185" i="19"/>
  <c r="NT185" i="19"/>
  <c r="GV185" i="19"/>
  <c r="AN185" i="19"/>
  <c r="CG185" i="19"/>
  <c r="FU185" i="19"/>
  <c r="MM185" i="19"/>
  <c r="IP185" i="19"/>
  <c r="BR185" i="19"/>
  <c r="IR185" i="19"/>
  <c r="Q185" i="19"/>
  <c r="GI185" i="19"/>
  <c r="IN185" i="19"/>
  <c r="EA185" i="19"/>
  <c r="DH185" i="19"/>
  <c r="AG185" i="19"/>
  <c r="GY185" i="19"/>
  <c r="KZ185" i="19"/>
  <c r="OA185" i="19"/>
  <c r="LR185" i="19"/>
  <c r="DL185" i="19"/>
  <c r="AE185" i="19"/>
  <c r="JR185" i="19"/>
  <c r="EX185" i="19"/>
  <c r="JG185" i="19"/>
  <c r="AI185" i="19"/>
  <c r="GZ185" i="19"/>
  <c r="EG185" i="19"/>
  <c r="AB185" i="19"/>
  <c r="DV187" i="19"/>
  <c r="NH187" i="19"/>
  <c r="IB187" i="19"/>
  <c r="BB187" i="19"/>
  <c r="FB187" i="19"/>
  <c r="CO187" i="19"/>
  <c r="H187" i="19"/>
  <c r="AZ187" i="19"/>
  <c r="LS187" i="19"/>
  <c r="BX187" i="19"/>
  <c r="JB187" i="19"/>
  <c r="CU187" i="19"/>
  <c r="JG187" i="19"/>
  <c r="EQ187" i="19"/>
  <c r="NM187" i="19"/>
  <c r="IZ187" i="19"/>
  <c r="HP187" i="19"/>
  <c r="DR187" i="19"/>
  <c r="BR187" i="19"/>
  <c r="IM187" i="19"/>
  <c r="IP187" i="19"/>
  <c r="JF187" i="19"/>
  <c r="AT187" i="19"/>
  <c r="MF187" i="19"/>
  <c r="BY187" i="19"/>
  <c r="KI187" i="19"/>
  <c r="AR187" i="19"/>
  <c r="JN187" i="19"/>
  <c r="IE187" i="19"/>
  <c r="JJ187" i="19"/>
  <c r="ES187" i="19"/>
  <c r="IJ187" i="19"/>
  <c r="EJ187" i="19"/>
  <c r="NB187" i="19"/>
  <c r="BU187" i="19"/>
  <c r="KR187" i="19"/>
  <c r="FI187" i="19"/>
  <c r="JW187" i="19"/>
  <c r="FZ187" i="19"/>
  <c r="MJ187" i="19"/>
  <c r="AW187" i="19"/>
  <c r="OB187" i="19"/>
  <c r="BZ187" i="19"/>
  <c r="HT187" i="19"/>
  <c r="JL187" i="19"/>
  <c r="MD187" i="19"/>
  <c r="EZ187" i="19"/>
  <c r="DG185" i="19"/>
  <c r="IO185" i="19"/>
  <c r="GU185" i="19"/>
  <c r="HH185" i="19"/>
  <c r="EQ185" i="19"/>
  <c r="KR185" i="19"/>
  <c r="Z185" i="19"/>
  <c r="BM185" i="19"/>
  <c r="GA185" i="19"/>
  <c r="OJ185" i="19"/>
  <c r="CK185" i="19"/>
  <c r="NE185" i="19"/>
  <c r="GX185" i="19"/>
  <c r="EC185" i="19"/>
  <c r="HQ185" i="19"/>
  <c r="OI185" i="19"/>
  <c r="MH185" i="19"/>
  <c r="GP185" i="19"/>
  <c r="LD185" i="19"/>
  <c r="AW185" i="19"/>
  <c r="HO185" i="19"/>
  <c r="NL185" i="19"/>
  <c r="GH185" i="19"/>
  <c r="OD185" i="19"/>
  <c r="FX185" i="19"/>
  <c r="BK185" i="19"/>
  <c r="N185" i="19"/>
  <c r="HY185" i="19"/>
  <c r="LC185" i="19"/>
  <c r="HD185" i="19"/>
  <c r="CA185" i="19"/>
  <c r="EL185" i="19"/>
  <c r="JC185" i="19"/>
  <c r="BV185" i="19"/>
  <c r="IX185" i="19"/>
  <c r="KO185" i="19"/>
  <c r="FD185" i="19"/>
  <c r="DY185" i="19"/>
  <c r="DC185" i="19"/>
  <c r="IH185" i="19"/>
  <c r="DW185" i="19"/>
  <c r="BO185" i="19"/>
  <c r="OK185" i="19"/>
  <c r="BW185" i="19"/>
  <c r="M185" i="19"/>
  <c r="EY187" i="19"/>
  <c r="HK187" i="19"/>
  <c r="GD187" i="19"/>
  <c r="DW187" i="19"/>
  <c r="FJ187" i="19"/>
  <c r="DD187" i="19"/>
  <c r="N187" i="19"/>
  <c r="EP187" i="19"/>
  <c r="FO187" i="19"/>
  <c r="FN187" i="19"/>
  <c r="ML187" i="19"/>
  <c r="BN187" i="19"/>
  <c r="CY187" i="19"/>
  <c r="EC187" i="19"/>
  <c r="BT187" i="19"/>
  <c r="GG187" i="19"/>
  <c r="LD187" i="19"/>
  <c r="HE187" i="19"/>
  <c r="NL187" i="19"/>
  <c r="NZ187" i="19"/>
  <c r="EB187" i="19"/>
  <c r="JA187" i="19"/>
  <c r="HF187" i="19"/>
  <c r="MR187" i="19"/>
  <c r="GH187" i="19"/>
  <c r="P187" i="19"/>
  <c r="DK187" i="19"/>
  <c r="AN187" i="19"/>
  <c r="FG187" i="19"/>
  <c r="V187" i="19"/>
  <c r="MN187" i="19"/>
  <c r="KM187" i="19"/>
  <c r="HM187" i="19"/>
  <c r="JC187" i="19"/>
  <c r="DA187" i="19"/>
  <c r="CA187" i="19"/>
  <c r="FK187" i="19"/>
  <c r="MK187" i="19"/>
  <c r="BM187" i="19"/>
  <c r="LT187" i="19"/>
  <c r="LX187" i="19"/>
  <c r="Z187" i="19"/>
  <c r="K187" i="19"/>
  <c r="CL187" i="19"/>
  <c r="AI187" i="19"/>
  <c r="BK187" i="19"/>
  <c r="JP187" i="19"/>
  <c r="U187" i="19"/>
  <c r="JH187" i="19"/>
  <c r="IO187" i="19"/>
  <c r="CY185" i="19"/>
  <c r="NC185" i="19"/>
  <c r="AO185" i="19"/>
  <c r="MX185" i="19"/>
  <c r="CI185" i="19"/>
  <c r="JX185" i="19"/>
  <c r="J185" i="19"/>
  <c r="LE185" i="19"/>
  <c r="BG185" i="19"/>
  <c r="Y185" i="19"/>
  <c r="NX185" i="19"/>
  <c r="MI185" i="19"/>
  <c r="AZ185" i="19"/>
  <c r="EJ185" i="19"/>
  <c r="LI185" i="19"/>
  <c r="CN185" i="19"/>
  <c r="BC185" i="19"/>
  <c r="NY185" i="19"/>
  <c r="BE185" i="19"/>
  <c r="IA185" i="19"/>
  <c r="KT185" i="19"/>
  <c r="CS185" i="19"/>
  <c r="JK185" i="19"/>
  <c r="CL185" i="19"/>
  <c r="AV185" i="19"/>
  <c r="BH185" i="19"/>
  <c r="IJ185" i="19"/>
  <c r="CQ185" i="19"/>
  <c r="JJ185" i="19"/>
  <c r="KI185" i="19"/>
  <c r="EH185" i="19"/>
  <c r="LJ185" i="19"/>
  <c r="LU185" i="19"/>
  <c r="KB185" i="19"/>
  <c r="GN185" i="19"/>
  <c r="DK185" i="19"/>
  <c r="MP185" i="19"/>
  <c r="MK185" i="19"/>
  <c r="ND185" i="19"/>
  <c r="EE185" i="19"/>
  <c r="X185" i="19"/>
  <c r="OB185" i="19"/>
  <c r="FQ185" i="19"/>
  <c r="MA185" i="19"/>
  <c r="FI185" i="19"/>
  <c r="MD185" i="19"/>
  <c r="II185" i="19"/>
  <c r="KV185" i="19"/>
  <c r="JL185" i="19"/>
  <c r="AQ187" i="19"/>
  <c r="R187" i="19"/>
  <c r="AM187" i="19"/>
  <c r="MT187" i="19"/>
  <c r="LE187" i="19"/>
  <c r="AB187" i="19"/>
  <c r="HC187" i="19"/>
  <c r="AC187" i="19"/>
  <c r="JE187" i="19"/>
  <c r="AP187" i="19"/>
  <c r="ME187" i="19"/>
  <c r="GM187" i="19"/>
  <c r="MB187" i="19"/>
  <c r="HU187" i="19"/>
  <c r="FP187" i="19"/>
  <c r="MA187" i="19"/>
  <c r="HO187" i="19"/>
  <c r="LG187" i="19"/>
  <c r="FV187" i="19"/>
  <c r="HA187" i="19"/>
  <c r="IS187" i="19"/>
  <c r="OK187" i="19"/>
  <c r="CZ187" i="19"/>
  <c r="KC187" i="19"/>
  <c r="NX187" i="19"/>
  <c r="GE187" i="19"/>
  <c r="BC187" i="19"/>
  <c r="BW187" i="19"/>
  <c r="LW187" i="19"/>
  <c r="BO187" i="19"/>
  <c r="LO187" i="19"/>
  <c r="GQ187" i="19"/>
  <c r="LL187" i="19"/>
  <c r="CX187" i="19"/>
  <c r="LH187" i="19"/>
  <c r="FS187" i="19"/>
  <c r="OI187" i="19"/>
  <c r="Q187" i="19"/>
  <c r="CG187" i="19"/>
  <c r="GK187" i="19"/>
  <c r="KY187" i="19"/>
  <c r="GT187" i="19"/>
  <c r="LQ187" i="19"/>
  <c r="HR187" i="19"/>
  <c r="JZ187" i="19"/>
  <c r="AJ187" i="19"/>
  <c r="MH187" i="19"/>
  <c r="BH187" i="19"/>
  <c r="IR187" i="19"/>
  <c r="EG187" i="19"/>
  <c r="BF185" i="19"/>
  <c r="LN185" i="19"/>
  <c r="MT185" i="19"/>
  <c r="FO185" i="19"/>
  <c r="HU185" i="19"/>
  <c r="KE185" i="19"/>
  <c r="EY185" i="19"/>
  <c r="DM185" i="19"/>
  <c r="FS185" i="19"/>
  <c r="ED185" i="19"/>
  <c r="DX185" i="19"/>
  <c r="LQ185" i="19"/>
  <c r="MQ185" i="19"/>
  <c r="FB185" i="19"/>
  <c r="DU185" i="19"/>
  <c r="AK185" i="19"/>
  <c r="KU185" i="19"/>
  <c r="FN185" i="19"/>
  <c r="GM185" i="19"/>
  <c r="DB185" i="19"/>
  <c r="NM185" i="19"/>
  <c r="LF185" i="19"/>
  <c r="MB185" i="19"/>
  <c r="EM185" i="19"/>
  <c r="BD185" i="19"/>
  <c r="LO185" i="19"/>
  <c r="GT185" i="19"/>
  <c r="NV185" i="19"/>
  <c r="NA185" i="19"/>
  <c r="V185" i="19"/>
  <c r="FK185" i="19"/>
  <c r="EV185" i="19"/>
  <c r="BN185" i="19"/>
  <c r="GW185" i="19"/>
  <c r="OM185" i="19"/>
  <c r="EN185" i="19"/>
  <c r="KG185" i="19"/>
  <c r="CT185" i="19"/>
  <c r="HM185" i="19"/>
  <c r="BP185" i="19"/>
  <c r="G185" i="19"/>
  <c r="FZ185" i="19"/>
  <c r="KP185" i="19"/>
  <c r="AS185" i="19"/>
  <c r="MG185" i="19"/>
  <c r="CU185" i="19"/>
  <c r="ER185" i="19"/>
  <c r="JH185" i="19"/>
  <c r="DN185" i="19"/>
  <c r="IM185" i="19"/>
  <c r="S187" i="19"/>
  <c r="FE187" i="19"/>
  <c r="BV187" i="19"/>
  <c r="BA187" i="19"/>
  <c r="BE187" i="19"/>
  <c r="MQ187" i="19"/>
  <c r="HV187" i="19"/>
  <c r="DZ187" i="19"/>
  <c r="NJ187" i="19"/>
  <c r="EU187" i="19"/>
  <c r="FX187" i="19"/>
  <c r="OJ187" i="19"/>
  <c r="NP187" i="19"/>
  <c r="OC187" i="19"/>
  <c r="CN187" i="19"/>
  <c r="LU187" i="19"/>
  <c r="BP187" i="19"/>
  <c r="LJ187" i="19"/>
  <c r="AH187" i="19"/>
  <c r="GZ187" i="19"/>
  <c r="EO187" i="19"/>
  <c r="OD187" i="19"/>
  <c r="EW187" i="19"/>
  <c r="EH187" i="19"/>
  <c r="MO187" i="19"/>
  <c r="O187" i="19"/>
  <c r="NY187" i="19"/>
  <c r="FM187" i="19"/>
  <c r="LZ187" i="19"/>
  <c r="NC187" i="19"/>
  <c r="CB187" i="19"/>
  <c r="ER187" i="19"/>
  <c r="LN187" i="19"/>
  <c r="ID187" i="19"/>
  <c r="JY187" i="19"/>
  <c r="FY187" i="19"/>
  <c r="OL187" i="19"/>
  <c r="I187" i="19"/>
  <c r="OH187" i="19"/>
  <c r="DC187" i="19"/>
  <c r="DE187" i="19"/>
  <c r="AL187" i="19"/>
  <c r="LP187" i="19"/>
  <c r="AA187" i="19"/>
  <c r="JS187" i="19"/>
  <c r="LF187" i="19"/>
  <c r="FW187" i="19"/>
  <c r="BG187" i="19"/>
  <c r="IA187" i="19"/>
  <c r="GB187" i="19"/>
  <c r="EK185" i="19"/>
  <c r="HN185" i="19"/>
  <c r="FF185" i="19"/>
  <c r="CZ185" i="19"/>
  <c r="DS185" i="19"/>
  <c r="NZ185" i="19"/>
  <c r="ML185" i="19"/>
  <c r="HW185" i="19"/>
  <c r="IT185" i="19"/>
  <c r="HI185" i="19"/>
  <c r="FH185" i="19"/>
  <c r="EI185" i="19"/>
  <c r="DA185" i="19"/>
  <c r="JF185" i="19"/>
  <c r="NQ185" i="19"/>
  <c r="FG185" i="19"/>
  <c r="MO185" i="19"/>
  <c r="BU185" i="19"/>
  <c r="GC185" i="19"/>
  <c r="KY185" i="19"/>
  <c r="BQ185" i="19"/>
  <c r="HG185" i="19"/>
  <c r="CF185" i="19"/>
  <c r="O185" i="19"/>
  <c r="HF185" i="19"/>
  <c r="GQ185" i="19"/>
  <c r="JT185" i="19"/>
  <c r="DZ185" i="19"/>
  <c r="IC185" i="19"/>
  <c r="CP185" i="19"/>
  <c r="AM185" i="19"/>
  <c r="KX185" i="19"/>
  <c r="H185" i="19"/>
  <c r="BY185" i="19"/>
  <c r="EU185" i="19"/>
  <c r="LK185" i="19"/>
  <c r="KF185" i="19"/>
  <c r="BT185" i="19"/>
  <c r="CO185" i="19"/>
  <c r="JQ185" i="19"/>
  <c r="P185" i="19"/>
  <c r="AL185" i="19"/>
  <c r="IB185" i="19"/>
  <c r="FM185" i="19"/>
  <c r="NI185" i="19"/>
  <c r="EW185" i="19"/>
  <c r="I185" i="19"/>
  <c r="IV185" i="19"/>
  <c r="OL185" i="19"/>
  <c r="BI187" i="19"/>
  <c r="HG187" i="19"/>
  <c r="CW187" i="19"/>
  <c r="MZ187" i="19"/>
  <c r="IH187" i="19"/>
  <c r="DU187" i="19"/>
  <c r="EV187" i="19"/>
  <c r="CK187" i="19"/>
  <c r="DH187" i="19"/>
  <c r="ON187" i="19"/>
  <c r="HB187" i="19"/>
  <c r="NN187" i="19"/>
  <c r="DF187" i="19"/>
  <c r="LI187" i="19"/>
  <c r="HN187" i="19"/>
  <c r="GR187" i="19"/>
  <c r="NR187" i="19"/>
  <c r="HL187" i="19"/>
  <c r="MP187" i="19"/>
  <c r="F187" i="19"/>
  <c r="LA187" i="19"/>
  <c r="DP187" i="19"/>
  <c r="KG187" i="19"/>
  <c r="GU187" i="19"/>
  <c r="DQ187" i="19"/>
  <c r="CT187" i="19"/>
  <c r="LR187" i="19"/>
  <c r="FF187" i="19"/>
  <c r="GF187" i="19"/>
  <c r="KS187" i="19"/>
  <c r="AS187" i="19"/>
  <c r="CJ187" i="19"/>
  <c r="FU187" i="19"/>
  <c r="EF187" i="19"/>
  <c r="BL187" i="19"/>
  <c r="LK187" i="19"/>
  <c r="JX187" i="19"/>
  <c r="KQ187" i="19"/>
  <c r="OA187" i="19"/>
  <c r="EI187" i="19"/>
  <c r="DX187" i="19"/>
  <c r="IT187" i="19"/>
  <c r="AF187" i="19"/>
  <c r="IY187" i="19"/>
  <c r="CR187" i="19"/>
  <c r="KO187" i="19"/>
  <c r="AD187" i="19"/>
  <c r="KV187" i="19"/>
  <c r="CP187" i="19"/>
  <c r="JO187" i="19"/>
  <c r="IU185" i="19"/>
  <c r="OH185" i="19"/>
  <c r="JP185" i="19"/>
  <c r="LM185" i="19"/>
  <c r="AA185" i="19"/>
  <c r="HT185" i="19"/>
  <c r="LB185" i="19"/>
  <c r="FL185" i="19"/>
  <c r="AF185" i="19"/>
  <c r="JO185" i="19"/>
  <c r="LA185" i="19"/>
  <c r="ME185" i="19"/>
  <c r="IY185" i="19"/>
  <c r="IK185" i="19"/>
  <c r="IE185" i="19"/>
  <c r="AX185" i="19"/>
  <c r="IL185" i="19"/>
  <c r="NU185" i="19"/>
  <c r="BJ185" i="19"/>
  <c r="GO185" i="19"/>
  <c r="DJ185" i="19"/>
  <c r="K185" i="19"/>
  <c r="HR185" i="19"/>
  <c r="JY185" i="19"/>
  <c r="CB185" i="19"/>
  <c r="BS185" i="19"/>
  <c r="BZ185" i="19"/>
  <c r="EF185" i="19"/>
  <c r="DE185" i="19"/>
  <c r="JN185" i="19"/>
  <c r="KW185" i="19"/>
  <c r="GJ185" i="19"/>
  <c r="FJ185" i="19"/>
  <c r="KN185" i="19"/>
  <c r="CW185" i="19"/>
  <c r="DO185" i="19"/>
  <c r="BL185" i="19"/>
  <c r="HV185" i="19"/>
  <c r="LT185" i="19"/>
  <c r="KJ185" i="19"/>
  <c r="ES185" i="19"/>
  <c r="IG185" i="19"/>
  <c r="DV185" i="19"/>
  <c r="NN185" i="19"/>
  <c r="KQ185" i="19"/>
  <c r="JB185" i="19"/>
  <c r="AQ185" i="19"/>
  <c r="AH185" i="19"/>
  <c r="GG185" i="19"/>
  <c r="MV185" i="19"/>
  <c r="KJ187" i="19"/>
  <c r="ET187" i="19"/>
  <c r="X187" i="19"/>
  <c r="BS187" i="19"/>
  <c r="HJ187" i="19"/>
  <c r="IW187" i="19"/>
  <c r="FA187" i="19"/>
  <c r="NU187" i="19"/>
  <c r="IN187" i="19"/>
  <c r="HD187" i="19"/>
  <c r="GO187" i="19"/>
  <c r="GV187" i="19"/>
  <c r="HZ187" i="19"/>
  <c r="CD187" i="19"/>
  <c r="NV187" i="19"/>
  <c r="AX187" i="19"/>
  <c r="NK187" i="19"/>
  <c r="II187" i="19"/>
  <c r="JV187" i="19"/>
  <c r="NS187" i="19"/>
  <c r="KZ187" i="19"/>
  <c r="EL187" i="19"/>
  <c r="MI187" i="19"/>
  <c r="MM187" i="19"/>
  <c r="GL187" i="19"/>
  <c r="GI187" i="19"/>
  <c r="GN187" i="19"/>
  <c r="KB187" i="19"/>
  <c r="CF187" i="19"/>
  <c r="LB187" i="19"/>
  <c r="DB187" i="19"/>
  <c r="NT187" i="19"/>
  <c r="DM187" i="19"/>
  <c r="KW187" i="19"/>
  <c r="IL187" i="19"/>
  <c r="JR187" i="19"/>
  <c r="DG187" i="19"/>
  <c r="KT187" i="19"/>
  <c r="AV187" i="19"/>
  <c r="KP187" i="19"/>
  <c r="CE187" i="19"/>
  <c r="NI187" i="19"/>
  <c r="EA187" i="19"/>
  <c r="NW187" i="19"/>
  <c r="BQ187" i="19"/>
  <c r="W187" i="19"/>
  <c r="DN187" i="19"/>
  <c r="KX187" i="19"/>
  <c r="L187" i="19"/>
  <c r="JI187" i="19"/>
  <c r="JD185" i="19"/>
  <c r="JV185" i="19"/>
  <c r="GK185" i="19"/>
  <c r="AD185" i="19"/>
  <c r="IQ185" i="19"/>
  <c r="JA185" i="19"/>
  <c r="JI185" i="19"/>
  <c r="HP185" i="19"/>
  <c r="KD185" i="19"/>
  <c r="NF185" i="19"/>
  <c r="HS185" i="19"/>
  <c r="HX185" i="19"/>
  <c r="ET185" i="19"/>
  <c r="MU185" i="19"/>
  <c r="IF185" i="19"/>
  <c r="MW185" i="19"/>
  <c r="MJ185" i="19"/>
  <c r="GE185" i="19"/>
  <c r="JU185" i="19"/>
  <c r="F185" i="19"/>
  <c r="JS185" i="19"/>
  <c r="DQ185" i="19"/>
  <c r="LP185" i="19"/>
  <c r="FA185" i="19"/>
  <c r="LZ185" i="19"/>
  <c r="MC185" i="19"/>
  <c r="LX185" i="19"/>
  <c r="KH185" i="19"/>
  <c r="MZ185" i="19"/>
  <c r="R185" i="19"/>
  <c r="FY185" i="19"/>
  <c r="JM185" i="19"/>
  <c r="NR185" i="19"/>
  <c r="AR185" i="19"/>
  <c r="HZ185" i="19"/>
  <c r="KK185" i="19"/>
  <c r="KC185" i="19"/>
  <c r="CR185" i="19"/>
  <c r="BX185" i="19"/>
  <c r="DF185" i="19"/>
  <c r="U185" i="19"/>
  <c r="DI185" i="19"/>
  <c r="KA185" i="19"/>
  <c r="DR185" i="19"/>
  <c r="DT185" i="19"/>
  <c r="EZ185" i="19"/>
  <c r="AJ185" i="19"/>
  <c r="LH185" i="19"/>
  <c r="GS185" i="19"/>
  <c r="A33" i="19"/>
  <c r="A29" i="19"/>
  <c r="E100" i="19"/>
  <c r="E187" i="19" s="1"/>
  <c r="A28" i="19"/>
  <c r="ON34" i="19"/>
  <c r="T34" i="19"/>
  <c r="AJ34" i="19"/>
  <c r="AZ34" i="19"/>
  <c r="BP34" i="19"/>
  <c r="CF34" i="19"/>
  <c r="CV34" i="19"/>
  <c r="DL34" i="19"/>
  <c r="EB34" i="19"/>
  <c r="ER34" i="19"/>
  <c r="FH34" i="19"/>
  <c r="FX34" i="19"/>
  <c r="GN34" i="19"/>
  <c r="HD34" i="19"/>
  <c r="HT34" i="19"/>
  <c r="IJ34" i="19"/>
  <c r="IZ34" i="19"/>
  <c r="JP34" i="19"/>
  <c r="KF34" i="19"/>
  <c r="KV34" i="19"/>
  <c r="LL34" i="19"/>
  <c r="MB34" i="19"/>
  <c r="MR34" i="19"/>
  <c r="NH34" i="19"/>
  <c r="NX34" i="19"/>
  <c r="OH34" i="19"/>
  <c r="I34" i="19"/>
  <c r="Y34" i="19"/>
  <c r="AO34" i="19"/>
  <c r="BE34" i="19"/>
  <c r="BU34" i="19"/>
  <c r="CK34" i="19"/>
  <c r="DA34" i="19"/>
  <c r="DQ34" i="19"/>
  <c r="EG34" i="19"/>
  <c r="EW34" i="19"/>
  <c r="FM34" i="19"/>
  <c r="GC34" i="19"/>
  <c r="GS34" i="19"/>
  <c r="HI34" i="19"/>
  <c r="HY34" i="19"/>
  <c r="IO34" i="19"/>
  <c r="JE34" i="19"/>
  <c r="JU34" i="19"/>
  <c r="KK34" i="19"/>
  <c r="LA34" i="19"/>
  <c r="LQ34" i="19"/>
  <c r="MG34" i="19"/>
  <c r="MW34" i="19"/>
  <c r="NM34" i="19"/>
  <c r="OC34" i="19"/>
  <c r="N34" i="19"/>
  <c r="AD34" i="19"/>
  <c r="AT34" i="19"/>
  <c r="BJ34" i="19"/>
  <c r="BZ34" i="19"/>
  <c r="CP34" i="19"/>
  <c r="DF34" i="19"/>
  <c r="DV34" i="19"/>
  <c r="EL34" i="19"/>
  <c r="FB34" i="19"/>
  <c r="FR34" i="19"/>
  <c r="GH34" i="19"/>
  <c r="GX34" i="19"/>
  <c r="HN34" i="19"/>
  <c r="ID34" i="19"/>
  <c r="IT34" i="19"/>
  <c r="JJ34" i="19"/>
  <c r="JZ34" i="19"/>
  <c r="KP34" i="19"/>
  <c r="LF34" i="19"/>
  <c r="LV34" i="19"/>
  <c r="ML34" i="19"/>
  <c r="NB34" i="19"/>
  <c r="NR34" i="19"/>
  <c r="OJ34" i="19"/>
  <c r="S34" i="19"/>
  <c r="AI34" i="19"/>
  <c r="AY34" i="19"/>
  <c r="BO34" i="19"/>
  <c r="CE34" i="19"/>
  <c r="CU34" i="19"/>
  <c r="DK34" i="19"/>
  <c r="EA34" i="19"/>
  <c r="EQ34" i="19"/>
  <c r="FG34" i="19"/>
  <c r="FW34" i="19"/>
  <c r="GM34" i="19"/>
  <c r="HC34" i="19"/>
  <c r="HS34" i="19"/>
  <c r="II34" i="19"/>
  <c r="IY34" i="19"/>
  <c r="JO34" i="19"/>
  <c r="KE34" i="19"/>
  <c r="KU34" i="19"/>
  <c r="LK34" i="19"/>
  <c r="MA34" i="19"/>
  <c r="MQ34" i="19"/>
  <c r="NG34" i="19"/>
  <c r="NW34" i="19"/>
  <c r="L34" i="19"/>
  <c r="AB34" i="19"/>
  <c r="AR34" i="19"/>
  <c r="BH34" i="19"/>
  <c r="BX34" i="19"/>
  <c r="CN34" i="19"/>
  <c r="DD34" i="19"/>
  <c r="DT34" i="19"/>
  <c r="EJ34" i="19"/>
  <c r="EZ34" i="19"/>
  <c r="FP34" i="19"/>
  <c r="GF34" i="19"/>
  <c r="GV34" i="19"/>
  <c r="HL34" i="19"/>
  <c r="IB34" i="19"/>
  <c r="IR34" i="19"/>
  <c r="JH34" i="19"/>
  <c r="JX34" i="19"/>
  <c r="KN34" i="19"/>
  <c r="LD34" i="19"/>
  <c r="LT34" i="19"/>
  <c r="MJ34" i="19"/>
  <c r="MZ34" i="19"/>
  <c r="NP34" i="19"/>
  <c r="OF34" i="19"/>
  <c r="OG34" i="19"/>
  <c r="Q34" i="19"/>
  <c r="AG34" i="19"/>
  <c r="AW34" i="19"/>
  <c r="BM34" i="19"/>
  <c r="CC34" i="19"/>
  <c r="CS34" i="19"/>
  <c r="DI34" i="19"/>
  <c r="DY34" i="19"/>
  <c r="EO34" i="19"/>
  <c r="FE34" i="19"/>
  <c r="FU34" i="19"/>
  <c r="GK34" i="19"/>
  <c r="HA34" i="19"/>
  <c r="HQ34" i="19"/>
  <c r="IG34" i="19"/>
  <c r="IW34" i="19"/>
  <c r="JM34" i="19"/>
  <c r="KC34" i="19"/>
  <c r="KS34" i="19"/>
  <c r="LI34" i="19"/>
  <c r="LY34" i="19"/>
  <c r="MO34" i="19"/>
  <c r="NE34" i="19"/>
  <c r="NU34" i="19"/>
  <c r="F34" i="19"/>
  <c r="V34" i="19"/>
  <c r="AL34" i="19"/>
  <c r="BB34" i="19"/>
  <c r="BR34" i="19"/>
  <c r="CH34" i="19"/>
  <c r="CX34" i="19"/>
  <c r="DN34" i="19"/>
  <c r="ED34" i="19"/>
  <c r="ET34" i="19"/>
  <c r="FJ34" i="19"/>
  <c r="FZ34" i="19"/>
  <c r="GP34" i="19"/>
  <c r="HF34" i="19"/>
  <c r="HV34" i="19"/>
  <c r="IL34" i="19"/>
  <c r="JB34" i="19"/>
  <c r="JR34" i="19"/>
  <c r="KH34" i="19"/>
  <c r="KX34" i="19"/>
  <c r="LN34" i="19"/>
  <c r="MD34" i="19"/>
  <c r="MT34" i="19"/>
  <c r="NJ34" i="19"/>
  <c r="NZ34" i="19"/>
  <c r="K34" i="19"/>
  <c r="AA34" i="19"/>
  <c r="AQ34" i="19"/>
  <c r="BG34" i="19"/>
  <c r="BW34" i="19"/>
  <c r="CM34" i="19"/>
  <c r="DC34" i="19"/>
  <c r="DS34" i="19"/>
  <c r="EI34" i="19"/>
  <c r="EY34" i="19"/>
  <c r="FO34" i="19"/>
  <c r="GE34" i="19"/>
  <c r="GU34" i="19"/>
  <c r="HK34" i="19"/>
  <c r="IA34" i="19"/>
  <c r="IQ34" i="19"/>
  <c r="JG34" i="19"/>
  <c r="JW34" i="19"/>
  <c r="KM34" i="19"/>
  <c r="LC34" i="19"/>
  <c r="LS34" i="19"/>
  <c r="MI34" i="19"/>
  <c r="MY34" i="19"/>
  <c r="NO34" i="19"/>
  <c r="OE34" i="19"/>
  <c r="H34" i="19"/>
  <c r="AN34" i="19"/>
  <c r="BT34" i="19"/>
  <c r="CZ34" i="19"/>
  <c r="EF34" i="19"/>
  <c r="FL34" i="19"/>
  <c r="GR34" i="19"/>
  <c r="HX34" i="19"/>
  <c r="JD34" i="19"/>
  <c r="KJ34" i="19"/>
  <c r="LP34" i="19"/>
  <c r="MV34" i="19"/>
  <c r="OB34" i="19"/>
  <c r="M34" i="19"/>
  <c r="AS34" i="19"/>
  <c r="BY34" i="19"/>
  <c r="DE34" i="19"/>
  <c r="EK34" i="19"/>
  <c r="FQ34" i="19"/>
  <c r="GW34" i="19"/>
  <c r="IC34" i="19"/>
  <c r="JI34" i="19"/>
  <c r="KO34" i="19"/>
  <c r="LU34" i="19"/>
  <c r="NA34" i="19"/>
  <c r="OI34" i="19"/>
  <c r="AH34" i="19"/>
  <c r="BN34" i="19"/>
  <c r="CT34" i="19"/>
  <c r="DZ34" i="19"/>
  <c r="FF34" i="19"/>
  <c r="GL34" i="19"/>
  <c r="HR34" i="19"/>
  <c r="IX34" i="19"/>
  <c r="KD34" i="19"/>
  <c r="LJ34" i="19"/>
  <c r="MP34" i="19"/>
  <c r="NV34" i="19"/>
  <c r="W34" i="19"/>
  <c r="BC34" i="19"/>
  <c r="CI34" i="19"/>
  <c r="DO34" i="19"/>
  <c r="EU34" i="19"/>
  <c r="GA34" i="19"/>
  <c r="HG34" i="19"/>
  <c r="IM34" i="19"/>
  <c r="JS34" i="19"/>
  <c r="KY34" i="19"/>
  <c r="ME34" i="19"/>
  <c r="NK34" i="19"/>
  <c r="X34" i="19"/>
  <c r="CJ34" i="19"/>
  <c r="DP34" i="19"/>
  <c r="EV34" i="19"/>
  <c r="HH34" i="19"/>
  <c r="IN34" i="19"/>
  <c r="KZ34" i="19"/>
  <c r="MF34" i="19"/>
  <c r="NL34" i="19"/>
  <c r="AC34" i="19"/>
  <c r="BI34" i="19"/>
  <c r="DU34" i="19"/>
  <c r="FA34" i="19"/>
  <c r="HM34" i="19"/>
  <c r="IS34" i="19"/>
  <c r="LE34" i="19"/>
  <c r="MK34" i="19"/>
  <c r="R34" i="19"/>
  <c r="AX34" i="19"/>
  <c r="DJ34" i="19"/>
  <c r="FV34" i="19"/>
  <c r="IH34" i="19"/>
  <c r="JN34" i="19"/>
  <c r="LZ34" i="19"/>
  <c r="NF34" i="19"/>
  <c r="AM34" i="19"/>
  <c r="BS34" i="19"/>
  <c r="CY34" i="19"/>
  <c r="FK34" i="19"/>
  <c r="GQ34" i="19"/>
  <c r="JC34" i="19"/>
  <c r="KI34" i="19"/>
  <c r="MU34" i="19"/>
  <c r="OA34" i="19"/>
  <c r="BL34" i="19"/>
  <c r="CR34" i="19"/>
  <c r="GJ34" i="19"/>
  <c r="IV34" i="19"/>
  <c r="MN34" i="19"/>
  <c r="AK34" i="19"/>
  <c r="BQ34" i="19"/>
  <c r="FI34" i="19"/>
  <c r="HU34" i="19"/>
  <c r="LM34" i="19"/>
  <c r="Z34" i="19"/>
  <c r="CL34" i="19"/>
  <c r="EX34" i="19"/>
  <c r="HJ34" i="19"/>
  <c r="MH34" i="19"/>
  <c r="O34" i="19"/>
  <c r="DG34" i="19"/>
  <c r="FS34" i="19"/>
  <c r="IE34" i="19"/>
  <c r="LW34" i="19"/>
  <c r="OM34" i="19"/>
  <c r="P34" i="19"/>
  <c r="AV34" i="19"/>
  <c r="CB34" i="19"/>
  <c r="DH34" i="19"/>
  <c r="EN34" i="19"/>
  <c r="FT34" i="19"/>
  <c r="GZ34" i="19"/>
  <c r="IF34" i="19"/>
  <c r="JL34" i="19"/>
  <c r="KR34" i="19"/>
  <c r="LX34" i="19"/>
  <c r="ND34" i="19"/>
  <c r="OL34" i="19"/>
  <c r="U34" i="19"/>
  <c r="BA34" i="19"/>
  <c r="CG34" i="19"/>
  <c r="DM34" i="19"/>
  <c r="ES34" i="19"/>
  <c r="FY34" i="19"/>
  <c r="HE34" i="19"/>
  <c r="IK34" i="19"/>
  <c r="JQ34" i="19"/>
  <c r="KW34" i="19"/>
  <c r="MC34" i="19"/>
  <c r="NI34" i="19"/>
  <c r="J34" i="19"/>
  <c r="AP34" i="19"/>
  <c r="BV34" i="19"/>
  <c r="DB34" i="19"/>
  <c r="EH34" i="19"/>
  <c r="FN34" i="19"/>
  <c r="GT34" i="19"/>
  <c r="HZ34" i="19"/>
  <c r="JF34" i="19"/>
  <c r="KL34" i="19"/>
  <c r="LR34" i="19"/>
  <c r="MX34" i="19"/>
  <c r="OD34" i="19"/>
  <c r="AE34" i="19"/>
  <c r="BK34" i="19"/>
  <c r="CQ34" i="19"/>
  <c r="DW34" i="19"/>
  <c r="FC34" i="19"/>
  <c r="GI34" i="19"/>
  <c r="HO34" i="19"/>
  <c r="IU34" i="19"/>
  <c r="KA34" i="19"/>
  <c r="LG34" i="19"/>
  <c r="MM34" i="19"/>
  <c r="NS34" i="19"/>
  <c r="BD34" i="19"/>
  <c r="GB34" i="19"/>
  <c r="JT34" i="19"/>
  <c r="OK34" i="19"/>
  <c r="CO34" i="19"/>
  <c r="GG34" i="19"/>
  <c r="JY34" i="19"/>
  <c r="NQ34" i="19"/>
  <c r="CD34" i="19"/>
  <c r="EP34" i="19"/>
  <c r="HB34" i="19"/>
  <c r="KT34" i="19"/>
  <c r="G34" i="19"/>
  <c r="EE34" i="19"/>
  <c r="HW34" i="19"/>
  <c r="LO34" i="19"/>
  <c r="FD34" i="19"/>
  <c r="LH34" i="19"/>
  <c r="EC34" i="19"/>
  <c r="MS34" i="19"/>
  <c r="GD34" i="19"/>
  <c r="LB34" i="19"/>
  <c r="CA34" i="19"/>
  <c r="KQ34" i="19"/>
  <c r="AF34" i="19"/>
  <c r="DX34" i="19"/>
  <c r="HP34" i="19"/>
  <c r="KB34" i="19"/>
  <c r="NT34" i="19"/>
  <c r="E34" i="19"/>
  <c r="CW34" i="19"/>
  <c r="GO34" i="19"/>
  <c r="JA34" i="19"/>
  <c r="KG34" i="19"/>
  <c r="NY34" i="19"/>
  <c r="BF34" i="19"/>
  <c r="DR34" i="19"/>
  <c r="IP34" i="19"/>
  <c r="JV34" i="19"/>
  <c r="NN34" i="19"/>
  <c r="AU34" i="19"/>
  <c r="EM34" i="19"/>
  <c r="GY34" i="19"/>
  <c r="JK34" i="19"/>
  <c r="NC34" i="19"/>
  <c r="E108" i="19"/>
  <c r="ON30" i="19"/>
  <c r="ON104" i="19" s="1"/>
  <c r="NX30" i="19"/>
  <c r="NX104" i="19" s="1"/>
  <c r="NH30" i="19"/>
  <c r="NH104" i="19" s="1"/>
  <c r="MR30" i="19"/>
  <c r="MR104" i="19" s="1"/>
  <c r="MB30" i="19"/>
  <c r="MB104" i="19" s="1"/>
  <c r="LL30" i="19"/>
  <c r="LL104" i="19" s="1"/>
  <c r="KV30" i="19"/>
  <c r="KV104" i="19" s="1"/>
  <c r="KF30" i="19"/>
  <c r="KF104" i="19" s="1"/>
  <c r="JP30" i="19"/>
  <c r="JP104" i="19" s="1"/>
  <c r="IZ30" i="19"/>
  <c r="IZ104" i="19" s="1"/>
  <c r="IJ30" i="19"/>
  <c r="IJ104" i="19" s="1"/>
  <c r="HT30" i="19"/>
  <c r="HT104" i="19" s="1"/>
  <c r="HD30" i="19"/>
  <c r="HD104" i="19" s="1"/>
  <c r="GN30" i="19"/>
  <c r="GN104" i="19" s="1"/>
  <c r="FX30" i="19"/>
  <c r="FX104" i="19" s="1"/>
  <c r="FH30" i="19"/>
  <c r="FH104" i="19" s="1"/>
  <c r="ER30" i="19"/>
  <c r="ER104" i="19" s="1"/>
  <c r="EB30" i="19"/>
  <c r="EB104" i="19" s="1"/>
  <c r="DL30" i="19"/>
  <c r="DL104" i="19" s="1"/>
  <c r="CV30" i="19"/>
  <c r="CV104" i="19" s="1"/>
  <c r="CF30" i="19"/>
  <c r="CF104" i="19" s="1"/>
  <c r="BP30" i="19"/>
  <c r="BP104" i="19" s="1"/>
  <c r="OA30" i="19"/>
  <c r="OA104" i="19" s="1"/>
  <c r="NK30" i="19"/>
  <c r="NK104" i="19" s="1"/>
  <c r="MU30" i="19"/>
  <c r="MU104" i="19" s="1"/>
  <c r="ME30" i="19"/>
  <c r="ME104" i="19" s="1"/>
  <c r="LO30" i="19"/>
  <c r="LO104" i="19" s="1"/>
  <c r="KY30" i="19"/>
  <c r="KY104" i="19" s="1"/>
  <c r="KI30" i="19"/>
  <c r="KI104" i="19" s="1"/>
  <c r="JS30" i="19"/>
  <c r="JS104" i="19" s="1"/>
  <c r="JC30" i="19"/>
  <c r="JC104" i="19" s="1"/>
  <c r="IM30" i="19"/>
  <c r="IM104" i="19" s="1"/>
  <c r="HW30" i="19"/>
  <c r="HW104" i="19" s="1"/>
  <c r="HG30" i="19"/>
  <c r="HG104" i="19" s="1"/>
  <c r="GQ30" i="19"/>
  <c r="GQ104" i="19" s="1"/>
  <c r="GA30" i="19"/>
  <c r="GA104" i="19" s="1"/>
  <c r="FK30" i="19"/>
  <c r="FK104" i="19" s="1"/>
  <c r="EU30" i="19"/>
  <c r="EU104" i="19" s="1"/>
  <c r="EE30" i="19"/>
  <c r="EE104" i="19" s="1"/>
  <c r="DO30" i="19"/>
  <c r="DO104" i="19" s="1"/>
  <c r="CY30" i="19"/>
  <c r="CY104" i="19" s="1"/>
  <c r="CI30" i="19"/>
  <c r="CI104" i="19" s="1"/>
  <c r="BS30" i="19"/>
  <c r="BS104" i="19" s="1"/>
  <c r="OD30" i="19"/>
  <c r="OD104" i="19" s="1"/>
  <c r="NN30" i="19"/>
  <c r="NN104" i="19" s="1"/>
  <c r="MX30" i="19"/>
  <c r="MX104" i="19" s="1"/>
  <c r="MH30" i="19"/>
  <c r="MH104" i="19" s="1"/>
  <c r="LR30" i="19"/>
  <c r="LR104" i="19" s="1"/>
  <c r="LB30" i="19"/>
  <c r="LB104" i="19" s="1"/>
  <c r="KL30" i="19"/>
  <c r="KL104" i="19" s="1"/>
  <c r="JV30" i="19"/>
  <c r="JV104" i="19" s="1"/>
  <c r="JF30" i="19"/>
  <c r="JF104" i="19" s="1"/>
  <c r="IP30" i="19"/>
  <c r="IP104" i="19" s="1"/>
  <c r="HZ30" i="19"/>
  <c r="HZ104" i="19" s="1"/>
  <c r="HJ30" i="19"/>
  <c r="HJ104" i="19" s="1"/>
  <c r="OK30" i="19"/>
  <c r="OK104" i="19" s="1"/>
  <c r="LY30" i="19"/>
  <c r="LY104" i="19" s="1"/>
  <c r="JM30" i="19"/>
  <c r="JM104" i="19" s="1"/>
  <c r="HA30" i="19"/>
  <c r="HA104" i="19" s="1"/>
  <c r="FR30" i="19"/>
  <c r="FR104" i="19" s="1"/>
  <c r="EL30" i="19"/>
  <c r="EL104" i="19" s="1"/>
  <c r="DF30" i="19"/>
  <c r="DF104" i="19" s="1"/>
  <c r="BZ30" i="19"/>
  <c r="BZ104" i="19" s="1"/>
  <c r="BD30" i="19"/>
  <c r="BD104" i="19" s="1"/>
  <c r="AN30" i="19"/>
  <c r="AN104" i="19" s="1"/>
  <c r="X30" i="19"/>
  <c r="X104" i="19" s="1"/>
  <c r="H30" i="19"/>
  <c r="H104" i="19" s="1"/>
  <c r="MK30" i="19"/>
  <c r="MK104" i="19" s="1"/>
  <c r="JY30" i="19"/>
  <c r="JY104" i="19" s="1"/>
  <c r="HM30" i="19"/>
  <c r="HM104" i="19" s="1"/>
  <c r="FY30" i="19"/>
  <c r="FY104" i="19" s="1"/>
  <c r="ES30" i="19"/>
  <c r="ES104" i="19" s="1"/>
  <c r="DM30" i="19"/>
  <c r="DM104" i="19" s="1"/>
  <c r="CG30" i="19"/>
  <c r="CG104" i="19" s="1"/>
  <c r="BG30" i="19"/>
  <c r="BG104" i="19" s="1"/>
  <c r="AQ30" i="19"/>
  <c r="AQ104" i="19" s="1"/>
  <c r="AA30" i="19"/>
  <c r="AA104" i="19" s="1"/>
  <c r="K30" i="19"/>
  <c r="K104" i="19" s="1"/>
  <c r="MW30" i="19"/>
  <c r="MW104" i="19" s="1"/>
  <c r="KK30" i="19"/>
  <c r="KK104" i="19" s="1"/>
  <c r="HY30" i="19"/>
  <c r="HY104" i="19" s="1"/>
  <c r="GD30" i="19"/>
  <c r="GD104" i="19" s="1"/>
  <c r="EX30" i="19"/>
  <c r="EX104" i="19" s="1"/>
  <c r="DR30" i="19"/>
  <c r="DR104" i="19" s="1"/>
  <c r="CL30" i="19"/>
  <c r="CL104" i="19" s="1"/>
  <c r="BJ30" i="19"/>
  <c r="BJ104" i="19" s="1"/>
  <c r="AT30" i="19"/>
  <c r="AT104" i="19" s="1"/>
  <c r="AD30" i="19"/>
  <c r="AD104" i="19" s="1"/>
  <c r="N30" i="19"/>
  <c r="N104" i="19" s="1"/>
  <c r="LM30" i="19"/>
  <c r="LM104" i="19" s="1"/>
  <c r="EG30" i="19"/>
  <c r="EG104" i="19" s="1"/>
  <c r="AK30" i="19"/>
  <c r="AK104" i="19" s="1"/>
  <c r="KW30" i="19"/>
  <c r="KW104" i="19" s="1"/>
  <c r="DY30" i="19"/>
  <c r="DY104" i="19" s="1"/>
  <c r="AG30" i="19"/>
  <c r="AG104" i="19" s="1"/>
  <c r="HU30" i="19"/>
  <c r="HU104" i="19" s="1"/>
  <c r="CK30" i="19"/>
  <c r="CK104" i="19" s="1"/>
  <c r="M30" i="19"/>
  <c r="M104" i="19" s="1"/>
  <c r="JQ30" i="19"/>
  <c r="JQ104" i="19" s="1"/>
  <c r="CC30" i="19"/>
  <c r="CC104" i="19" s="1"/>
  <c r="NP30" i="19"/>
  <c r="NP104" i="19" s="1"/>
  <c r="JH30" i="19"/>
  <c r="JH104" i="19" s="1"/>
  <c r="FP30" i="19"/>
  <c r="FP104" i="19" s="1"/>
  <c r="BX30" i="19"/>
  <c r="BX104" i="19" s="1"/>
  <c r="LW30" i="19"/>
  <c r="LW104" i="19" s="1"/>
  <c r="IU30" i="19"/>
  <c r="IU104" i="19" s="1"/>
  <c r="FS30" i="19"/>
  <c r="FS104" i="19" s="1"/>
  <c r="OL30" i="19"/>
  <c r="OL104" i="19" s="1"/>
  <c r="MP30" i="19"/>
  <c r="MP104" i="19" s="1"/>
  <c r="KD30" i="19"/>
  <c r="KD104" i="19" s="1"/>
  <c r="NE30" i="19"/>
  <c r="NE104" i="19" s="1"/>
  <c r="DV30" i="19"/>
  <c r="DV104" i="19" s="1"/>
  <c r="LE30" i="19"/>
  <c r="LE104" i="19" s="1"/>
  <c r="CW30" i="19"/>
  <c r="CW104" i="19" s="1"/>
  <c r="JE30" i="19"/>
  <c r="JE104" i="19" s="1"/>
  <c r="BV30" i="19"/>
  <c r="BV104" i="19" s="1"/>
  <c r="GS30" i="19"/>
  <c r="GS104" i="19" s="1"/>
  <c r="MS30" i="19"/>
  <c r="MS104" i="19" s="1"/>
  <c r="LP30" i="19"/>
  <c r="LP104" i="19" s="1"/>
  <c r="IN30" i="19"/>
  <c r="IN104" i="19" s="1"/>
  <c r="EV30" i="19"/>
  <c r="EV104" i="19" s="1"/>
  <c r="NO30" i="19"/>
  <c r="NO104" i="19" s="1"/>
  <c r="JG30" i="19"/>
  <c r="JG104" i="19" s="1"/>
  <c r="GE30" i="19"/>
  <c r="GE104" i="19" s="1"/>
  <c r="DC30" i="19"/>
  <c r="DC104" i="19" s="1"/>
  <c r="LV30" i="19"/>
  <c r="LV104" i="19" s="1"/>
  <c r="HN30" i="19"/>
  <c r="HN104" i="19" s="1"/>
  <c r="DN30" i="19"/>
  <c r="DN104" i="19" s="1"/>
  <c r="NA30" i="19"/>
  <c r="NA104" i="19" s="1"/>
  <c r="CO30" i="19"/>
  <c r="CO104" i="19" s="1"/>
  <c r="IO30" i="19"/>
  <c r="IO104" i="19" s="1"/>
  <c r="AH30" i="19"/>
  <c r="AH104" i="19" s="1"/>
  <c r="FE30" i="19"/>
  <c r="FE104" i="19" s="1"/>
  <c r="BE30" i="19"/>
  <c r="BE104" i="19" s="1"/>
  <c r="OJ30" i="19"/>
  <c r="OJ104" i="19" s="1"/>
  <c r="NT30" i="19"/>
  <c r="NT104" i="19" s="1"/>
  <c r="ND30" i="19"/>
  <c r="ND104" i="19" s="1"/>
  <c r="MN30" i="19"/>
  <c r="MN104" i="19" s="1"/>
  <c r="LX30" i="19"/>
  <c r="LX104" i="19" s="1"/>
  <c r="LH30" i="19"/>
  <c r="LH104" i="19" s="1"/>
  <c r="KR30" i="19"/>
  <c r="KR104" i="19" s="1"/>
  <c r="KB30" i="19"/>
  <c r="KB104" i="19" s="1"/>
  <c r="JL30" i="19"/>
  <c r="JL104" i="19" s="1"/>
  <c r="IV30" i="19"/>
  <c r="IV104" i="19" s="1"/>
  <c r="IF30" i="19"/>
  <c r="IF104" i="19" s="1"/>
  <c r="HP30" i="19"/>
  <c r="HP104" i="19" s="1"/>
  <c r="GZ30" i="19"/>
  <c r="GZ104" i="19" s="1"/>
  <c r="GJ30" i="19"/>
  <c r="GJ104" i="19" s="1"/>
  <c r="FT30" i="19"/>
  <c r="FT104" i="19" s="1"/>
  <c r="FD30" i="19"/>
  <c r="FD104" i="19" s="1"/>
  <c r="EN30" i="19"/>
  <c r="EN104" i="19" s="1"/>
  <c r="DX30" i="19"/>
  <c r="DX104" i="19" s="1"/>
  <c r="DH30" i="19"/>
  <c r="DH104" i="19" s="1"/>
  <c r="CR30" i="19"/>
  <c r="CR104" i="19" s="1"/>
  <c r="CB30" i="19"/>
  <c r="CB104" i="19" s="1"/>
  <c r="OM30" i="19"/>
  <c r="OM104" i="19" s="1"/>
  <c r="NW30" i="19"/>
  <c r="NW104" i="19" s="1"/>
  <c r="NG30" i="19"/>
  <c r="NG104" i="19" s="1"/>
  <c r="MQ30" i="19"/>
  <c r="MQ104" i="19" s="1"/>
  <c r="MA30" i="19"/>
  <c r="MA104" i="19" s="1"/>
  <c r="LK30" i="19"/>
  <c r="LK104" i="19" s="1"/>
  <c r="KU30" i="19"/>
  <c r="KU104" i="19" s="1"/>
  <c r="KE30" i="19"/>
  <c r="KE104" i="19" s="1"/>
  <c r="JO30" i="19"/>
  <c r="JO104" i="19" s="1"/>
  <c r="IY30" i="19"/>
  <c r="IY104" i="19" s="1"/>
  <c r="II30" i="19"/>
  <c r="II104" i="19" s="1"/>
  <c r="HS30" i="19"/>
  <c r="HS104" i="19" s="1"/>
  <c r="HC30" i="19"/>
  <c r="HC104" i="19" s="1"/>
  <c r="GM30" i="19"/>
  <c r="GM104" i="19" s="1"/>
  <c r="FW30" i="19"/>
  <c r="FW104" i="19" s="1"/>
  <c r="FG30" i="19"/>
  <c r="FG104" i="19" s="1"/>
  <c r="EQ30" i="19"/>
  <c r="EQ104" i="19" s="1"/>
  <c r="EA30" i="19"/>
  <c r="EA104" i="19" s="1"/>
  <c r="DK30" i="19"/>
  <c r="DK104" i="19" s="1"/>
  <c r="CU30" i="19"/>
  <c r="CU104" i="19" s="1"/>
  <c r="CE30" i="19"/>
  <c r="CE104" i="19" s="1"/>
  <c r="BO30" i="19"/>
  <c r="BO104" i="19" s="1"/>
  <c r="NZ30" i="19"/>
  <c r="NZ104" i="19" s="1"/>
  <c r="NJ30" i="19"/>
  <c r="NJ104" i="19" s="1"/>
  <c r="MT30" i="19"/>
  <c r="MT104" i="19" s="1"/>
  <c r="MD30" i="19"/>
  <c r="MD104" i="19" s="1"/>
  <c r="LN30" i="19"/>
  <c r="LN104" i="19" s="1"/>
  <c r="KX30" i="19"/>
  <c r="KX104" i="19" s="1"/>
  <c r="KH30" i="19"/>
  <c r="KH104" i="19" s="1"/>
  <c r="JR30" i="19"/>
  <c r="JR104" i="19" s="1"/>
  <c r="JB30" i="19"/>
  <c r="JB104" i="19" s="1"/>
  <c r="IL30" i="19"/>
  <c r="IL104" i="19" s="1"/>
  <c r="HV30" i="19"/>
  <c r="HV104" i="19" s="1"/>
  <c r="HF30" i="19"/>
  <c r="HF104" i="19" s="1"/>
  <c r="NU30" i="19"/>
  <c r="NU104" i="19" s="1"/>
  <c r="LI30" i="19"/>
  <c r="LI104" i="19" s="1"/>
  <c r="IW30" i="19"/>
  <c r="IW104" i="19" s="1"/>
  <c r="GP30" i="19"/>
  <c r="GP104" i="19" s="1"/>
  <c r="FJ30" i="19"/>
  <c r="FJ104" i="19" s="1"/>
  <c r="ED30" i="19"/>
  <c r="ED104" i="19" s="1"/>
  <c r="CX30" i="19"/>
  <c r="CX104" i="19" s="1"/>
  <c r="BR30" i="19"/>
  <c r="BR104" i="19" s="1"/>
  <c r="AZ30" i="19"/>
  <c r="AZ104" i="19" s="1"/>
  <c r="AJ30" i="19"/>
  <c r="AJ104" i="19" s="1"/>
  <c r="T30" i="19"/>
  <c r="T104" i="19" s="1"/>
  <c r="OG30" i="19"/>
  <c r="OG104" i="19" s="1"/>
  <c r="LU30" i="19"/>
  <c r="LU104" i="19" s="1"/>
  <c r="JI30" i="19"/>
  <c r="JI104" i="19" s="1"/>
  <c r="GW30" i="19"/>
  <c r="GW104" i="19" s="1"/>
  <c r="FQ30" i="19"/>
  <c r="FQ104" i="19" s="1"/>
  <c r="EK30" i="19"/>
  <c r="EK104" i="19" s="1"/>
  <c r="DE30" i="19"/>
  <c r="DE104" i="19" s="1"/>
  <c r="BY30" i="19"/>
  <c r="BY104" i="19" s="1"/>
  <c r="BC30" i="19"/>
  <c r="BC104" i="19" s="1"/>
  <c r="AM30" i="19"/>
  <c r="AM104" i="19" s="1"/>
  <c r="W30" i="19"/>
  <c r="W104" i="19" s="1"/>
  <c r="G30" i="19"/>
  <c r="G104" i="19" s="1"/>
  <c r="MG30" i="19"/>
  <c r="MG104" i="19" s="1"/>
  <c r="JU30" i="19"/>
  <c r="JU104" i="19" s="1"/>
  <c r="HI30" i="19"/>
  <c r="HI104" i="19" s="1"/>
  <c r="FV30" i="19"/>
  <c r="FV104" i="19" s="1"/>
  <c r="EP30" i="19"/>
  <c r="EP104" i="19" s="1"/>
  <c r="DJ30" i="19"/>
  <c r="DJ104" i="19" s="1"/>
  <c r="CD30" i="19"/>
  <c r="CD104" i="19" s="1"/>
  <c r="BF30" i="19"/>
  <c r="BF104" i="19" s="1"/>
  <c r="AP30" i="19"/>
  <c r="AP104" i="19" s="1"/>
  <c r="Z30" i="19"/>
  <c r="Z104" i="19" s="1"/>
  <c r="J30" i="19"/>
  <c r="J104" i="19" s="1"/>
  <c r="JA30" i="19"/>
  <c r="JA104" i="19" s="1"/>
  <c r="DA30" i="19"/>
  <c r="DA104" i="19" s="1"/>
  <c r="U30" i="19"/>
  <c r="U104" i="19" s="1"/>
  <c r="IK30" i="19"/>
  <c r="IK104" i="19" s="1"/>
  <c r="CS30" i="19"/>
  <c r="CS104" i="19" s="1"/>
  <c r="Q30" i="19"/>
  <c r="Q104" i="19" s="1"/>
  <c r="GC30" i="19"/>
  <c r="GC104" i="19" s="1"/>
  <c r="BI30" i="19"/>
  <c r="BI104" i="19" s="1"/>
  <c r="MC30" i="19"/>
  <c r="MC104" i="19" s="1"/>
  <c r="DI30" i="19"/>
  <c r="DI104" i="19" s="1"/>
  <c r="I30" i="19"/>
  <c r="I104" i="19" s="1"/>
  <c r="OF30" i="19"/>
  <c r="OF104" i="19" s="1"/>
  <c r="MJ30" i="19"/>
  <c r="MJ104" i="19" s="1"/>
  <c r="LD30" i="19"/>
  <c r="LD104" i="19" s="1"/>
  <c r="JX30" i="19"/>
  <c r="JX104" i="19" s="1"/>
  <c r="IB30" i="19"/>
  <c r="IB104" i="19" s="1"/>
  <c r="GV30" i="19"/>
  <c r="GV104" i="19" s="1"/>
  <c r="EZ30" i="19"/>
  <c r="EZ104" i="19" s="1"/>
  <c r="DT30" i="19"/>
  <c r="DT104" i="19" s="1"/>
  <c r="CN30" i="19"/>
  <c r="CN104" i="19" s="1"/>
  <c r="NS30" i="19"/>
  <c r="NS104" i="19" s="1"/>
  <c r="MM30" i="19"/>
  <c r="MM104" i="19" s="1"/>
  <c r="KQ30" i="19"/>
  <c r="KQ104" i="19" s="1"/>
  <c r="KA30" i="19"/>
  <c r="KA104" i="19" s="1"/>
  <c r="IE30" i="19"/>
  <c r="IE104" i="19" s="1"/>
  <c r="GY30" i="19"/>
  <c r="GY104" i="19" s="1"/>
  <c r="FC30" i="19"/>
  <c r="FC104" i="19" s="1"/>
  <c r="DG30" i="19"/>
  <c r="DG104" i="19" s="1"/>
  <c r="CA30" i="19"/>
  <c r="CA104" i="19" s="1"/>
  <c r="NV30" i="19"/>
  <c r="NV104" i="19" s="1"/>
  <c r="LZ30" i="19"/>
  <c r="LZ104" i="19" s="1"/>
  <c r="KT30" i="19"/>
  <c r="KT104" i="19" s="1"/>
  <c r="IX30" i="19"/>
  <c r="IX104" i="19" s="1"/>
  <c r="HR30" i="19"/>
  <c r="HR104" i="19" s="1"/>
  <c r="KS30" i="19"/>
  <c r="KS104" i="19" s="1"/>
  <c r="FB30" i="19"/>
  <c r="FB104" i="19" s="1"/>
  <c r="BL30" i="19"/>
  <c r="BL104" i="19" s="1"/>
  <c r="AF30" i="19"/>
  <c r="AF104" i="19" s="1"/>
  <c r="P30" i="19"/>
  <c r="P104" i="19" s="1"/>
  <c r="IS30" i="19"/>
  <c r="IS104" i="19" s="1"/>
  <c r="EC30" i="19"/>
  <c r="EC104" i="19" s="1"/>
  <c r="BQ30" i="19"/>
  <c r="BQ104" i="19" s="1"/>
  <c r="AI30" i="19"/>
  <c r="AI104" i="19" s="1"/>
  <c r="OC30" i="19"/>
  <c r="OC104" i="19" s="1"/>
  <c r="FN30" i="19"/>
  <c r="FN104" i="19" s="1"/>
  <c r="DB30" i="19"/>
  <c r="DB104" i="19" s="1"/>
  <c r="AL30" i="19"/>
  <c r="AL104" i="19" s="1"/>
  <c r="F30" i="19"/>
  <c r="F104" i="19" s="1"/>
  <c r="BU30" i="19"/>
  <c r="BU104" i="19" s="1"/>
  <c r="GK30" i="19"/>
  <c r="GK104" i="19" s="1"/>
  <c r="AS30" i="19"/>
  <c r="AS104" i="19" s="1"/>
  <c r="Y30" i="19"/>
  <c r="Y104" i="19" s="1"/>
  <c r="NL30" i="19"/>
  <c r="NL104" i="19" s="1"/>
  <c r="MF30" i="19"/>
  <c r="MF104" i="19" s="1"/>
  <c r="KJ30" i="19"/>
  <c r="KJ104" i="19" s="1"/>
  <c r="JD30" i="19"/>
  <c r="JD104" i="19" s="1"/>
  <c r="HH30" i="19"/>
  <c r="HH104" i="19" s="1"/>
  <c r="GB30" i="19"/>
  <c r="GB104" i="19" s="1"/>
  <c r="EF30" i="19"/>
  <c r="EF104" i="19" s="1"/>
  <c r="CJ30" i="19"/>
  <c r="CJ104" i="19" s="1"/>
  <c r="BT30" i="19"/>
  <c r="BT104" i="19" s="1"/>
  <c r="MY30" i="19"/>
  <c r="MY104" i="19" s="1"/>
  <c r="LC30" i="19"/>
  <c r="LC104" i="19" s="1"/>
  <c r="KM30" i="19"/>
  <c r="KM104" i="19" s="1"/>
  <c r="IQ30" i="19"/>
  <c r="IQ104" i="19" s="1"/>
  <c r="HK30" i="19"/>
  <c r="HK104" i="19" s="1"/>
  <c r="FO30" i="19"/>
  <c r="FO104" i="19" s="1"/>
  <c r="EI30" i="19"/>
  <c r="EI104" i="19" s="1"/>
  <c r="BW30" i="19"/>
  <c r="BW104" i="19" s="1"/>
  <c r="NR30" i="19"/>
  <c r="NR104" i="19" s="1"/>
  <c r="ML30" i="19"/>
  <c r="ML104" i="19" s="1"/>
  <c r="KP30" i="19"/>
  <c r="KP104" i="19" s="1"/>
  <c r="JJ30" i="19"/>
  <c r="JJ104" i="19" s="1"/>
  <c r="ID30" i="19"/>
  <c r="ID104" i="19" s="1"/>
  <c r="MO30" i="19"/>
  <c r="MO104" i="19" s="1"/>
  <c r="HQ30" i="19"/>
  <c r="HQ104" i="19" s="1"/>
  <c r="ET30" i="19"/>
  <c r="ET104" i="19" s="1"/>
  <c r="BH30" i="19"/>
  <c r="BH104" i="19" s="1"/>
  <c r="AB30" i="19"/>
  <c r="AB104" i="19" s="1"/>
  <c r="KO30" i="19"/>
  <c r="KO104" i="19" s="1"/>
  <c r="GG30" i="19"/>
  <c r="GG104" i="19" s="1"/>
  <c r="DU30" i="19"/>
  <c r="DU104" i="19" s="1"/>
  <c r="AU30" i="19"/>
  <c r="AU104" i="19" s="1"/>
  <c r="O30" i="19"/>
  <c r="O104" i="19" s="1"/>
  <c r="LA30" i="19"/>
  <c r="LA104" i="19" s="1"/>
  <c r="FF30" i="19"/>
  <c r="FF104" i="19" s="1"/>
  <c r="CT30" i="19"/>
  <c r="CT104" i="19" s="1"/>
  <c r="AX30" i="19"/>
  <c r="AX104" i="19" s="1"/>
  <c r="NY30" i="19"/>
  <c r="NY104" i="19" s="1"/>
  <c r="BA30" i="19"/>
  <c r="BA104" i="19" s="1"/>
  <c r="AW30" i="19"/>
  <c r="AW104" i="19" s="1"/>
  <c r="DQ30" i="19"/>
  <c r="DQ104" i="19" s="1"/>
  <c r="AO30" i="19"/>
  <c r="AO104" i="19" s="1"/>
  <c r="MZ30" i="19"/>
  <c r="MZ104" i="19" s="1"/>
  <c r="LT30" i="19"/>
  <c r="LT104" i="19" s="1"/>
  <c r="KN30" i="19"/>
  <c r="KN104" i="19" s="1"/>
  <c r="IR30" i="19"/>
  <c r="IR104" i="19" s="1"/>
  <c r="HL30" i="19"/>
  <c r="HL104" i="19" s="1"/>
  <c r="GF30" i="19"/>
  <c r="GF104" i="19" s="1"/>
  <c r="EJ30" i="19"/>
  <c r="EJ104" i="19" s="1"/>
  <c r="DD30" i="19"/>
  <c r="DD104" i="19" s="1"/>
  <c r="OI30" i="19"/>
  <c r="OI104" i="19" s="1"/>
  <c r="NC30" i="19"/>
  <c r="NC104" i="19" s="1"/>
  <c r="LG30" i="19"/>
  <c r="LG104" i="19" s="1"/>
  <c r="JK30" i="19"/>
  <c r="JK104" i="19" s="1"/>
  <c r="HO30" i="19"/>
  <c r="HO104" i="19" s="1"/>
  <c r="GI30" i="19"/>
  <c r="GI104" i="19" s="1"/>
  <c r="EM30" i="19"/>
  <c r="EM104" i="19" s="1"/>
  <c r="DW30" i="19"/>
  <c r="DW104" i="19" s="1"/>
  <c r="CQ30" i="19"/>
  <c r="CQ104" i="19" s="1"/>
  <c r="NF30" i="19"/>
  <c r="NF104" i="19" s="1"/>
  <c r="LJ30" i="19"/>
  <c r="LJ104" i="19" s="1"/>
  <c r="JN30" i="19"/>
  <c r="JN104" i="19" s="1"/>
  <c r="IH30" i="19"/>
  <c r="IH104" i="19" s="1"/>
  <c r="HB30" i="19"/>
  <c r="HB104" i="19" s="1"/>
  <c r="IG30" i="19"/>
  <c r="IG104" i="19" s="1"/>
  <c r="GH30" i="19"/>
  <c r="GH104" i="19" s="1"/>
  <c r="CP30" i="19"/>
  <c r="CP104" i="19" s="1"/>
  <c r="AV30" i="19"/>
  <c r="AV104" i="19" s="1"/>
  <c r="NQ30" i="19"/>
  <c r="NQ104" i="19" s="1"/>
  <c r="GO30" i="19"/>
  <c r="GO104" i="19" s="1"/>
  <c r="FI30" i="19"/>
  <c r="FI104" i="19" s="1"/>
  <c r="AY30" i="19"/>
  <c r="AY104" i="19" s="1"/>
  <c r="S30" i="19"/>
  <c r="S104" i="19" s="1"/>
  <c r="LQ30" i="19"/>
  <c r="LQ104" i="19" s="1"/>
  <c r="GT30" i="19"/>
  <c r="GT104" i="19" s="1"/>
  <c r="EH30" i="19"/>
  <c r="EH104" i="19" s="1"/>
  <c r="BB30" i="19"/>
  <c r="BB104" i="19" s="1"/>
  <c r="V30" i="19"/>
  <c r="V104" i="19" s="1"/>
  <c r="E30" i="19"/>
  <c r="E104" i="19" s="1"/>
  <c r="BM30" i="19"/>
  <c r="BM104" i="19" s="1"/>
  <c r="EW30" i="19"/>
  <c r="EW104" i="19" s="1"/>
  <c r="EO30" i="19"/>
  <c r="EO104" i="19" s="1"/>
  <c r="FU30" i="19"/>
  <c r="FU104" i="19" s="1"/>
  <c r="OB30" i="19"/>
  <c r="OB104" i="19" s="1"/>
  <c r="MV30" i="19"/>
  <c r="MV104" i="19" s="1"/>
  <c r="KZ30" i="19"/>
  <c r="KZ104" i="19" s="1"/>
  <c r="JT30" i="19"/>
  <c r="JT104" i="19" s="1"/>
  <c r="HX30" i="19"/>
  <c r="HX104" i="19" s="1"/>
  <c r="GR30" i="19"/>
  <c r="GR104" i="19" s="1"/>
  <c r="FL30" i="19"/>
  <c r="FL104" i="19" s="1"/>
  <c r="DP30" i="19"/>
  <c r="DP104" i="19" s="1"/>
  <c r="CZ30" i="19"/>
  <c r="CZ104" i="19" s="1"/>
  <c r="OE30" i="19"/>
  <c r="OE104" i="19" s="1"/>
  <c r="MI30" i="19"/>
  <c r="MI104" i="19" s="1"/>
  <c r="LS30" i="19"/>
  <c r="LS104" i="19" s="1"/>
  <c r="JW30" i="19"/>
  <c r="JW104" i="19" s="1"/>
  <c r="IA30" i="19"/>
  <c r="IA104" i="19" s="1"/>
  <c r="GU30" i="19"/>
  <c r="GU104" i="19" s="1"/>
  <c r="EY30" i="19"/>
  <c r="EY104" i="19" s="1"/>
  <c r="DS30" i="19"/>
  <c r="DS104" i="19" s="1"/>
  <c r="CM30" i="19"/>
  <c r="CM104" i="19" s="1"/>
  <c r="OH30" i="19"/>
  <c r="OH104" i="19" s="1"/>
  <c r="NB30" i="19"/>
  <c r="NB104" i="19" s="1"/>
  <c r="LF30" i="19"/>
  <c r="LF104" i="19" s="1"/>
  <c r="JZ30" i="19"/>
  <c r="JZ104" i="19" s="1"/>
  <c r="IT30" i="19"/>
  <c r="IT104" i="19" s="1"/>
  <c r="GX30" i="19"/>
  <c r="GX104" i="19" s="1"/>
  <c r="KC30" i="19"/>
  <c r="KC104" i="19" s="1"/>
  <c r="FZ30" i="19"/>
  <c r="FZ104" i="19" s="1"/>
  <c r="CH30" i="19"/>
  <c r="CH104" i="19" s="1"/>
  <c r="AR30" i="19"/>
  <c r="AR104" i="19" s="1"/>
  <c r="L30" i="19"/>
  <c r="L104" i="19" s="1"/>
  <c r="IC30" i="19"/>
  <c r="IC104" i="19" s="1"/>
  <c r="FA30" i="19"/>
  <c r="FA104" i="19" s="1"/>
  <c r="BK30" i="19"/>
  <c r="BK104" i="19" s="1"/>
  <c r="AE30" i="19"/>
  <c r="AE104" i="19" s="1"/>
  <c r="NM30" i="19"/>
  <c r="NM104" i="19" s="1"/>
  <c r="GL30" i="19"/>
  <c r="GL104" i="19" s="1"/>
  <c r="DZ30" i="19"/>
  <c r="DZ104" i="19" s="1"/>
  <c r="BN30" i="19"/>
  <c r="BN104" i="19" s="1"/>
  <c r="R30" i="19"/>
  <c r="R104" i="19" s="1"/>
  <c r="FM30" i="19"/>
  <c r="FM104" i="19" s="1"/>
  <c r="NI30" i="19"/>
  <c r="NI104" i="19" s="1"/>
  <c r="KG30" i="19"/>
  <c r="KG104" i="19" s="1"/>
  <c r="AC30" i="19"/>
  <c r="AC104" i="19" s="1"/>
  <c r="HE30" i="19"/>
  <c r="HE104" i="19" s="1"/>
  <c r="E101" i="19"/>
  <c r="E188" i="19" s="1"/>
  <c r="FM102" i="19" l="1"/>
  <c r="FM103" i="19"/>
  <c r="FA102" i="19"/>
  <c r="FA103" i="19"/>
  <c r="OH103" i="19"/>
  <c r="OH102" i="19"/>
  <c r="AC102" i="19"/>
  <c r="AC103" i="19"/>
  <c r="NM102" i="19"/>
  <c r="NM103" i="19"/>
  <c r="FZ103" i="19"/>
  <c r="FZ102" i="19"/>
  <c r="CM102" i="19"/>
  <c r="CM103" i="19"/>
  <c r="OE103" i="19"/>
  <c r="OE102" i="19"/>
  <c r="MV102" i="19"/>
  <c r="MV103" i="19"/>
  <c r="BB103" i="19"/>
  <c r="BB102" i="19"/>
  <c r="NQ102" i="19"/>
  <c r="NQ103" i="19"/>
  <c r="LJ103" i="19"/>
  <c r="LJ102" i="19"/>
  <c r="LG103" i="19"/>
  <c r="LG102" i="19"/>
  <c r="KN103" i="19"/>
  <c r="KN102" i="19"/>
  <c r="AX103" i="19"/>
  <c r="AX102" i="19"/>
  <c r="KO102" i="19"/>
  <c r="KO103" i="19"/>
  <c r="KP103" i="19"/>
  <c r="KP102" i="19"/>
  <c r="KM103" i="19"/>
  <c r="KM102" i="19"/>
  <c r="JD102" i="19"/>
  <c r="JD103" i="19"/>
  <c r="F103" i="19"/>
  <c r="F102" i="19"/>
  <c r="IS102" i="19"/>
  <c r="IS103" i="19"/>
  <c r="KT103" i="19"/>
  <c r="KT102" i="19"/>
  <c r="KA103" i="19"/>
  <c r="KA102" i="19"/>
  <c r="IB103" i="19"/>
  <c r="IB102" i="19"/>
  <c r="BI102" i="19"/>
  <c r="BI103" i="19"/>
  <c r="J103" i="19"/>
  <c r="J102" i="19"/>
  <c r="HI102" i="19"/>
  <c r="HI103" i="19"/>
  <c r="W103" i="19"/>
  <c r="W102" i="19"/>
  <c r="JI102" i="19"/>
  <c r="JI103" i="19"/>
  <c r="LI102" i="19"/>
  <c r="LI103" i="19"/>
  <c r="KX103" i="19"/>
  <c r="KX102" i="19"/>
  <c r="CU102" i="19"/>
  <c r="CU103" i="19"/>
  <c r="HS103" i="19"/>
  <c r="HS102" i="19"/>
  <c r="MQ103" i="19"/>
  <c r="MQ102" i="19"/>
  <c r="CB102" i="19"/>
  <c r="CB103" i="19"/>
  <c r="JL102" i="19"/>
  <c r="JL103" i="19"/>
  <c r="OJ102" i="19"/>
  <c r="OJ103" i="19"/>
  <c r="HN103" i="19"/>
  <c r="HN102" i="19"/>
  <c r="LP102" i="19"/>
  <c r="LP103" i="19"/>
  <c r="NE102" i="19"/>
  <c r="NE103" i="19"/>
  <c r="FS102" i="19"/>
  <c r="FS103" i="19"/>
  <c r="JQ102" i="19"/>
  <c r="JQ103" i="19"/>
  <c r="AT103" i="19"/>
  <c r="AT102" i="19"/>
  <c r="MW102" i="19"/>
  <c r="MW103" i="19"/>
  <c r="FY102" i="19"/>
  <c r="FY103" i="19"/>
  <c r="BZ103" i="19"/>
  <c r="BZ102" i="19"/>
  <c r="HJ103" i="19"/>
  <c r="HJ102" i="19"/>
  <c r="MH103" i="19"/>
  <c r="MH102" i="19"/>
  <c r="EE103" i="19"/>
  <c r="EE102" i="19"/>
  <c r="JC103" i="19"/>
  <c r="JC102" i="19"/>
  <c r="OA103" i="19"/>
  <c r="OA102" i="19"/>
  <c r="FX102" i="19"/>
  <c r="FX103" i="19"/>
  <c r="KV103" i="19"/>
  <c r="KV102" i="19"/>
  <c r="NH103" i="19"/>
  <c r="NH102" i="19"/>
  <c r="BN103" i="19"/>
  <c r="BN102" i="19"/>
  <c r="L103" i="19"/>
  <c r="L102" i="19"/>
  <c r="LF103" i="19"/>
  <c r="LF102" i="19"/>
  <c r="JW103" i="19"/>
  <c r="JW102" i="19"/>
  <c r="HX102" i="19"/>
  <c r="HX103" i="19"/>
  <c r="BM102" i="19"/>
  <c r="BM103" i="19"/>
  <c r="AY102" i="19"/>
  <c r="AY103" i="19"/>
  <c r="HB103" i="19"/>
  <c r="HB102" i="19"/>
  <c r="GI102" i="19"/>
  <c r="GI103" i="19"/>
  <c r="GF103" i="19"/>
  <c r="GF102" i="19"/>
  <c r="AW102" i="19"/>
  <c r="AW103" i="19"/>
  <c r="AU102" i="19"/>
  <c r="AU103" i="19"/>
  <c r="MO102" i="19"/>
  <c r="MO103" i="19"/>
  <c r="FO102" i="19"/>
  <c r="FO103" i="19"/>
  <c r="EF103" i="19"/>
  <c r="EF102" i="19"/>
  <c r="AS102" i="19"/>
  <c r="AS103" i="19"/>
  <c r="AI102" i="19"/>
  <c r="AI103" i="19"/>
  <c r="P102" i="19"/>
  <c r="P103" i="19"/>
  <c r="LZ103" i="19"/>
  <c r="LZ102" i="19"/>
  <c r="KQ103" i="19"/>
  <c r="KQ102" i="19"/>
  <c r="JX103" i="19"/>
  <c r="JX102" i="19"/>
  <c r="GC102" i="19"/>
  <c r="GC103" i="19"/>
  <c r="Z103" i="19"/>
  <c r="Z102" i="19"/>
  <c r="JU102" i="19"/>
  <c r="JU103" i="19"/>
  <c r="EK102" i="19"/>
  <c r="EK103" i="19"/>
  <c r="AZ102" i="19"/>
  <c r="AZ103" i="19"/>
  <c r="NU102" i="19"/>
  <c r="NU103" i="19"/>
  <c r="LN103" i="19"/>
  <c r="LN102" i="19"/>
  <c r="DK103" i="19"/>
  <c r="DK102" i="19"/>
  <c r="II103" i="19"/>
  <c r="II102" i="19"/>
  <c r="NG103" i="19"/>
  <c r="NG102" i="19"/>
  <c r="FD102" i="19"/>
  <c r="FD103" i="19"/>
  <c r="KB102" i="19"/>
  <c r="KB103" i="19"/>
  <c r="BE102" i="19"/>
  <c r="BE103" i="19"/>
  <c r="LV103" i="19"/>
  <c r="LV102" i="19"/>
  <c r="MS102" i="19"/>
  <c r="MS103" i="19"/>
  <c r="KD103" i="19"/>
  <c r="KD102" i="19"/>
  <c r="JH103" i="19"/>
  <c r="JH102" i="19"/>
  <c r="DY102" i="19"/>
  <c r="DY103" i="19"/>
  <c r="BJ103" i="19"/>
  <c r="BJ102" i="19"/>
  <c r="K102" i="19"/>
  <c r="K103" i="19"/>
  <c r="HM102" i="19"/>
  <c r="HM103" i="19"/>
  <c r="DF103" i="19"/>
  <c r="DF102" i="19"/>
  <c r="JM102" i="19"/>
  <c r="JM103" i="19"/>
  <c r="HZ103" i="19"/>
  <c r="HZ102" i="19"/>
  <c r="KL103" i="19"/>
  <c r="KL102" i="19"/>
  <c r="MX103" i="19"/>
  <c r="MX102" i="19"/>
  <c r="CI103" i="19"/>
  <c r="CI102" i="19"/>
  <c r="EU103" i="19"/>
  <c r="EU102" i="19"/>
  <c r="HG103" i="19"/>
  <c r="HG102" i="19"/>
  <c r="JS103" i="19"/>
  <c r="JS102" i="19"/>
  <c r="ME103" i="19"/>
  <c r="ME102" i="19"/>
  <c r="BP102" i="19"/>
  <c r="BP103" i="19"/>
  <c r="EB102" i="19"/>
  <c r="EB103" i="19"/>
  <c r="GN102" i="19"/>
  <c r="GN103" i="19"/>
  <c r="IZ103" i="19"/>
  <c r="IZ102" i="19"/>
  <c r="LL103" i="19"/>
  <c r="LL102" i="19"/>
  <c r="NX103" i="19"/>
  <c r="NX102" i="19"/>
  <c r="HE102" i="19"/>
  <c r="HE103" i="19"/>
  <c r="GL103" i="19"/>
  <c r="GL102" i="19"/>
  <c r="CH103" i="19"/>
  <c r="CH102" i="19"/>
  <c r="GU102" i="19"/>
  <c r="GU103" i="19"/>
  <c r="R103" i="19"/>
  <c r="R102" i="19"/>
  <c r="IC102" i="19"/>
  <c r="IC103" i="19"/>
  <c r="JZ103" i="19"/>
  <c r="JZ102" i="19"/>
  <c r="IA103" i="19"/>
  <c r="IA102" i="19"/>
  <c r="GR102" i="19"/>
  <c r="GR103" i="19"/>
  <c r="EW102" i="19"/>
  <c r="EW103" i="19"/>
  <c r="S102" i="19"/>
  <c r="S103" i="19"/>
  <c r="IG102" i="19"/>
  <c r="IG103" i="19"/>
  <c r="EM102" i="19"/>
  <c r="EM103" i="19"/>
  <c r="EJ103" i="19"/>
  <c r="EJ102" i="19"/>
  <c r="DQ102" i="19"/>
  <c r="DQ103" i="19"/>
  <c r="O102" i="19"/>
  <c r="O103" i="19"/>
  <c r="HQ102" i="19"/>
  <c r="HQ103" i="19"/>
  <c r="EI102" i="19"/>
  <c r="EI103" i="19"/>
  <c r="CJ102" i="19"/>
  <c r="CJ103" i="19"/>
  <c r="Y102" i="19"/>
  <c r="Y103" i="19"/>
  <c r="OC102" i="19"/>
  <c r="OC103" i="19"/>
  <c r="FB103" i="19"/>
  <c r="FB102" i="19"/>
  <c r="DG102" i="19"/>
  <c r="DG103" i="19"/>
  <c r="CN103" i="19"/>
  <c r="CN102" i="19"/>
  <c r="OF103" i="19"/>
  <c r="OF102" i="19"/>
  <c r="IK102" i="19"/>
  <c r="IK103" i="19"/>
  <c r="CD103" i="19"/>
  <c r="CD102" i="19"/>
  <c r="DE102" i="19"/>
  <c r="DE103" i="19"/>
  <c r="AJ102" i="19"/>
  <c r="AJ103" i="19"/>
  <c r="ED103" i="19"/>
  <c r="ED102" i="19"/>
  <c r="IL103" i="19"/>
  <c r="IL102" i="19"/>
  <c r="NJ103" i="19"/>
  <c r="NJ102" i="19"/>
  <c r="FG102" i="19"/>
  <c r="FG103" i="19"/>
  <c r="KE103" i="19"/>
  <c r="KE102" i="19"/>
  <c r="EN102" i="19"/>
  <c r="EN103" i="19"/>
  <c r="GZ102" i="19"/>
  <c r="GZ103" i="19"/>
  <c r="LX102" i="19"/>
  <c r="LX103" i="19"/>
  <c r="IO102" i="19"/>
  <c r="IO103" i="19"/>
  <c r="JG103" i="19"/>
  <c r="JG102" i="19"/>
  <c r="JE102" i="19"/>
  <c r="JE103" i="19"/>
  <c r="FP103" i="19"/>
  <c r="FP102" i="19"/>
  <c r="AG102" i="19"/>
  <c r="AG103" i="19"/>
  <c r="EG102" i="19"/>
  <c r="EG103" i="19"/>
  <c r="EX103" i="19"/>
  <c r="EX102" i="19"/>
  <c r="BG102" i="19"/>
  <c r="BG103" i="19"/>
  <c r="H103" i="19"/>
  <c r="H102" i="19"/>
  <c r="HA102" i="19"/>
  <c r="HA103" i="19"/>
  <c r="JV103" i="19"/>
  <c r="JV102" i="19"/>
  <c r="BS103" i="19"/>
  <c r="BS102" i="19"/>
  <c r="GQ103" i="19"/>
  <c r="GQ102" i="19"/>
  <c r="LO103" i="19"/>
  <c r="LO102" i="19"/>
  <c r="DL102" i="19"/>
  <c r="DL103" i="19"/>
  <c r="IJ103" i="19"/>
  <c r="IJ102" i="19"/>
  <c r="KG102" i="19"/>
  <c r="KG103" i="19"/>
  <c r="AE102" i="19"/>
  <c r="AE103" i="19"/>
  <c r="KC102" i="19"/>
  <c r="KC103" i="19"/>
  <c r="DS102" i="19"/>
  <c r="DS103" i="19"/>
  <c r="CZ102" i="19"/>
  <c r="CZ103" i="19"/>
  <c r="OB102" i="19"/>
  <c r="OB103" i="19"/>
  <c r="EH103" i="19"/>
  <c r="EH102" i="19"/>
  <c r="AV102" i="19"/>
  <c r="AV103" i="19"/>
  <c r="NF103" i="19"/>
  <c r="NF102" i="19"/>
  <c r="NC103" i="19"/>
  <c r="NC102" i="19"/>
  <c r="LT103" i="19"/>
  <c r="LT102" i="19"/>
  <c r="CT103" i="19"/>
  <c r="CT102" i="19"/>
  <c r="AB103" i="19"/>
  <c r="AB102" i="19"/>
  <c r="ML103" i="19"/>
  <c r="ML102" i="19"/>
  <c r="LC103" i="19"/>
  <c r="LC102" i="19"/>
  <c r="KJ103" i="19"/>
  <c r="KJ102" i="19"/>
  <c r="AL103" i="19"/>
  <c r="AL102" i="19"/>
  <c r="KS102" i="19"/>
  <c r="KS103" i="19"/>
  <c r="FC102" i="19"/>
  <c r="FC103" i="19"/>
  <c r="DT103" i="19"/>
  <c r="DT102" i="19"/>
  <c r="I102" i="19"/>
  <c r="I103" i="19"/>
  <c r="U102" i="19"/>
  <c r="U103" i="19"/>
  <c r="DJ103" i="19"/>
  <c r="DJ102" i="19"/>
  <c r="AM103" i="19"/>
  <c r="AM102" i="19"/>
  <c r="LU102" i="19"/>
  <c r="LU103" i="19"/>
  <c r="FJ103" i="19"/>
  <c r="FJ102" i="19"/>
  <c r="JB103" i="19"/>
  <c r="JB102" i="19"/>
  <c r="NZ103" i="19"/>
  <c r="NZ102" i="19"/>
  <c r="FW102" i="19"/>
  <c r="FW103" i="19"/>
  <c r="KU103" i="19"/>
  <c r="KU102" i="19"/>
  <c r="CR102" i="19"/>
  <c r="CR103" i="19"/>
  <c r="HP102" i="19"/>
  <c r="HP103" i="19"/>
  <c r="MN102" i="19"/>
  <c r="MN103" i="19"/>
  <c r="CO102" i="19"/>
  <c r="CO103" i="19"/>
  <c r="NO103" i="19"/>
  <c r="NO102" i="19"/>
  <c r="CW102" i="19"/>
  <c r="CW103" i="19"/>
  <c r="IU103" i="19"/>
  <c r="IU102" i="19"/>
  <c r="M102" i="19"/>
  <c r="M103" i="19"/>
  <c r="LM102" i="19"/>
  <c r="LM103" i="19"/>
  <c r="GD103" i="19"/>
  <c r="GD102" i="19"/>
  <c r="CG102" i="19"/>
  <c r="CG103" i="19"/>
  <c r="X102" i="19"/>
  <c r="X103" i="19"/>
  <c r="NI102" i="19"/>
  <c r="NI103" i="19"/>
  <c r="DZ103" i="19"/>
  <c r="DZ102" i="19"/>
  <c r="BK102" i="19"/>
  <c r="BK103" i="19"/>
  <c r="AR103" i="19"/>
  <c r="AR102" i="19"/>
  <c r="GX103" i="19"/>
  <c r="GX102" i="19"/>
  <c r="NB103" i="19"/>
  <c r="NB102" i="19"/>
  <c r="EY102" i="19"/>
  <c r="EY103" i="19"/>
  <c r="LS103" i="19"/>
  <c r="LS102" i="19"/>
  <c r="DP102" i="19"/>
  <c r="DP103" i="19"/>
  <c r="JT102" i="19"/>
  <c r="JT103" i="19"/>
  <c r="FU102" i="19"/>
  <c r="FU103" i="19"/>
  <c r="E103" i="19"/>
  <c r="E102" i="19"/>
  <c r="GT103" i="19"/>
  <c r="GT102" i="19"/>
  <c r="FI102" i="19"/>
  <c r="FI103" i="19"/>
  <c r="CP103" i="19"/>
  <c r="CP102" i="19"/>
  <c r="IH103" i="19"/>
  <c r="IH102" i="19"/>
  <c r="CQ102" i="19"/>
  <c r="CQ103" i="19"/>
  <c r="HO103" i="19"/>
  <c r="HO102" i="19"/>
  <c r="OI103" i="19"/>
  <c r="OI102" i="19"/>
  <c r="HL103" i="19"/>
  <c r="HL102" i="19"/>
  <c r="MZ103" i="19"/>
  <c r="MZ102" i="19"/>
  <c r="BA102" i="19"/>
  <c r="BA103" i="19"/>
  <c r="FF103" i="19"/>
  <c r="FF102" i="19"/>
  <c r="DU102" i="19"/>
  <c r="DU103" i="19"/>
  <c r="BH103" i="19"/>
  <c r="BH102" i="19"/>
  <c r="ID103" i="19"/>
  <c r="ID102" i="19"/>
  <c r="NR103" i="19"/>
  <c r="NR102" i="19"/>
  <c r="HK103" i="19"/>
  <c r="HK102" i="19"/>
  <c r="MY103" i="19"/>
  <c r="MY102" i="19"/>
  <c r="GB102" i="19"/>
  <c r="GB103" i="19"/>
  <c r="MF102" i="19"/>
  <c r="MF103" i="19"/>
  <c r="GK102" i="19"/>
  <c r="GK103" i="19"/>
  <c r="DB103" i="19"/>
  <c r="DB102" i="19"/>
  <c r="BQ102" i="19"/>
  <c r="BQ103" i="19"/>
  <c r="AF102" i="19"/>
  <c r="AF103" i="19"/>
  <c r="HR103" i="19"/>
  <c r="HR102" i="19"/>
  <c r="NV103" i="19"/>
  <c r="NV102" i="19"/>
  <c r="GY102" i="19"/>
  <c r="GY103" i="19"/>
  <c r="MM103" i="19"/>
  <c r="MM102" i="19"/>
  <c r="EZ103" i="19"/>
  <c r="EZ102" i="19"/>
  <c r="LD103" i="19"/>
  <c r="LD102" i="19"/>
  <c r="DI102" i="19"/>
  <c r="DI103" i="19"/>
  <c r="Q102" i="19"/>
  <c r="Q103" i="19"/>
  <c r="DA102" i="19"/>
  <c r="DA103" i="19"/>
  <c r="AP103" i="19"/>
  <c r="AP102" i="19"/>
  <c r="EP103" i="19"/>
  <c r="EP102" i="19"/>
  <c r="MG102" i="19"/>
  <c r="MG103" i="19"/>
  <c r="BC103" i="19"/>
  <c r="BC102" i="19"/>
  <c r="FQ102" i="19"/>
  <c r="FQ103" i="19"/>
  <c r="OG102" i="19"/>
  <c r="OG103" i="19"/>
  <c r="BR103" i="19"/>
  <c r="BR102" i="19"/>
  <c r="GP103" i="19"/>
  <c r="GP102" i="19"/>
  <c r="HF103" i="19"/>
  <c r="HF102" i="19"/>
  <c r="JR103" i="19"/>
  <c r="JR102" i="19"/>
  <c r="MD103" i="19"/>
  <c r="MD102" i="19"/>
  <c r="BO102" i="19"/>
  <c r="BO103" i="19"/>
  <c r="EA102" i="19"/>
  <c r="EA103" i="19"/>
  <c r="GM102" i="19"/>
  <c r="GM103" i="19"/>
  <c r="IY103" i="19"/>
  <c r="IY102" i="19"/>
  <c r="LK103" i="19"/>
  <c r="LK102" i="19"/>
  <c r="NW103" i="19"/>
  <c r="NW102" i="19"/>
  <c r="DH102" i="19"/>
  <c r="DH103" i="19"/>
  <c r="FT102" i="19"/>
  <c r="FT103" i="19"/>
  <c r="IF102" i="19"/>
  <c r="IF103" i="19"/>
  <c r="KR102" i="19"/>
  <c r="KR103" i="19"/>
  <c r="ND102" i="19"/>
  <c r="ND103" i="19"/>
  <c r="FE102" i="19"/>
  <c r="FE103" i="19"/>
  <c r="NA102" i="19"/>
  <c r="NA103" i="19"/>
  <c r="DC102" i="19"/>
  <c r="DC103" i="19"/>
  <c r="EV102" i="19"/>
  <c r="EV103" i="19"/>
  <c r="GS102" i="19"/>
  <c r="GS103" i="19"/>
  <c r="LE102" i="19"/>
  <c r="LE103" i="19"/>
  <c r="MP103" i="19"/>
  <c r="MP102" i="19"/>
  <c r="LW103" i="19"/>
  <c r="LW102" i="19"/>
  <c r="NP103" i="19"/>
  <c r="NP102" i="19"/>
  <c r="CK102" i="19"/>
  <c r="CK103" i="19"/>
  <c r="KW102" i="19"/>
  <c r="KW103" i="19"/>
  <c r="N103" i="19"/>
  <c r="N102" i="19"/>
  <c r="CL103" i="19"/>
  <c r="CL102" i="19"/>
  <c r="HY102" i="19"/>
  <c r="HY103" i="19"/>
  <c r="AA102" i="19"/>
  <c r="AA103" i="19"/>
  <c r="DM102" i="19"/>
  <c r="DM103" i="19"/>
  <c r="JY102" i="19"/>
  <c r="JY103" i="19"/>
  <c r="AN102" i="19"/>
  <c r="AN103" i="19"/>
  <c r="EL103" i="19"/>
  <c r="EL102" i="19"/>
  <c r="LY102" i="19"/>
  <c r="LY103" i="19"/>
  <c r="IP103" i="19"/>
  <c r="IP102" i="19"/>
  <c r="LB103" i="19"/>
  <c r="LB102" i="19"/>
  <c r="NN103" i="19"/>
  <c r="NN102" i="19"/>
  <c r="CY103" i="19"/>
  <c r="CY102" i="19"/>
  <c r="FK103" i="19"/>
  <c r="FK102" i="19"/>
  <c r="HW103" i="19"/>
  <c r="HW102" i="19"/>
  <c r="KI103" i="19"/>
  <c r="KI102" i="19"/>
  <c r="MU103" i="19"/>
  <c r="MU102" i="19"/>
  <c r="CF102" i="19"/>
  <c r="CF103" i="19"/>
  <c r="ER102" i="19"/>
  <c r="ER103" i="19"/>
  <c r="HD102" i="19"/>
  <c r="HD103" i="19"/>
  <c r="JP103" i="19"/>
  <c r="JP102" i="19"/>
  <c r="MB103" i="19"/>
  <c r="MB102" i="19"/>
  <c r="ON103" i="19"/>
  <c r="ON102" i="19"/>
  <c r="IT103" i="19"/>
  <c r="IT102" i="19"/>
  <c r="MI103" i="19"/>
  <c r="MI102" i="19"/>
  <c r="FL102" i="19"/>
  <c r="FL103" i="19"/>
  <c r="KZ102" i="19"/>
  <c r="KZ103" i="19"/>
  <c r="EO102" i="19"/>
  <c r="EO103" i="19"/>
  <c r="V103" i="19"/>
  <c r="V102" i="19"/>
  <c r="LQ102" i="19"/>
  <c r="LQ103" i="19"/>
  <c r="GO102" i="19"/>
  <c r="GO103" i="19"/>
  <c r="GH103" i="19"/>
  <c r="GH102" i="19"/>
  <c r="JN103" i="19"/>
  <c r="JN102" i="19"/>
  <c r="DW102" i="19"/>
  <c r="DW103" i="19"/>
  <c r="JK103" i="19"/>
  <c r="JK102" i="19"/>
  <c r="DD103" i="19"/>
  <c r="DD102" i="19"/>
  <c r="IR103" i="19"/>
  <c r="IR102" i="19"/>
  <c r="AO102" i="19"/>
  <c r="AO103" i="19"/>
  <c r="NY102" i="19"/>
  <c r="NY103" i="19"/>
  <c r="LA102" i="19"/>
  <c r="LA103" i="19"/>
  <c r="GG102" i="19"/>
  <c r="GG103" i="19"/>
  <c r="ET103" i="19"/>
  <c r="ET102" i="19"/>
  <c r="JJ103" i="19"/>
  <c r="JJ102" i="19"/>
  <c r="BW102" i="19"/>
  <c r="BW103" i="19"/>
  <c r="IQ103" i="19"/>
  <c r="IQ102" i="19"/>
  <c r="BT102" i="19"/>
  <c r="BT103" i="19"/>
  <c r="HH102" i="19"/>
  <c r="HH103" i="19"/>
  <c r="NL102" i="19"/>
  <c r="NL103" i="19"/>
  <c r="BU102" i="19"/>
  <c r="BU103" i="19"/>
  <c r="FN103" i="19"/>
  <c r="FN102" i="19"/>
  <c r="EC102" i="19"/>
  <c r="EC103" i="19"/>
  <c r="BL102" i="19"/>
  <c r="BL103" i="19"/>
  <c r="IX103" i="19"/>
  <c r="IX102" i="19"/>
  <c r="CA102" i="19"/>
  <c r="CA103" i="19"/>
  <c r="IE103" i="19"/>
  <c r="IE102" i="19"/>
  <c r="NS103" i="19"/>
  <c r="NS102" i="19"/>
  <c r="GV103" i="19"/>
  <c r="GV102" i="19"/>
  <c r="MJ103" i="19"/>
  <c r="MJ102" i="19"/>
  <c r="MC102" i="19"/>
  <c r="MC103" i="19"/>
  <c r="CS102" i="19"/>
  <c r="CS103" i="19"/>
  <c r="JA102" i="19"/>
  <c r="JA103" i="19"/>
  <c r="BF103" i="19"/>
  <c r="BF102" i="19"/>
  <c r="FV103" i="19"/>
  <c r="FV102" i="19"/>
  <c r="G103" i="19"/>
  <c r="G102" i="19"/>
  <c r="BY102" i="19"/>
  <c r="BY103" i="19"/>
  <c r="GW102" i="19"/>
  <c r="GW103" i="19"/>
  <c r="T102" i="19"/>
  <c r="T103" i="19"/>
  <c r="CX103" i="19"/>
  <c r="CX102" i="19"/>
  <c r="IW102" i="19"/>
  <c r="IW103" i="19"/>
  <c r="HV103" i="19"/>
  <c r="HV102" i="19"/>
  <c r="KH103" i="19"/>
  <c r="KH102" i="19"/>
  <c r="MT103" i="19"/>
  <c r="MT102" i="19"/>
  <c r="CE103" i="19"/>
  <c r="CE102" i="19"/>
  <c r="EQ102" i="19"/>
  <c r="EQ103" i="19"/>
  <c r="HC102" i="19"/>
  <c r="HC103" i="19"/>
  <c r="JO103" i="19"/>
  <c r="JO102" i="19"/>
  <c r="MA103" i="19"/>
  <c r="MA102" i="19"/>
  <c r="OM103" i="19"/>
  <c r="OM102" i="19"/>
  <c r="DX102" i="19"/>
  <c r="DX103" i="19"/>
  <c r="GJ102" i="19"/>
  <c r="GJ103" i="19"/>
  <c r="IV102" i="19"/>
  <c r="IV103" i="19"/>
  <c r="LH102" i="19"/>
  <c r="LH103" i="19"/>
  <c r="NT102" i="19"/>
  <c r="NT103" i="19"/>
  <c r="AH103" i="19"/>
  <c r="AH102" i="19"/>
  <c r="DN103" i="19"/>
  <c r="DN102" i="19"/>
  <c r="GE102" i="19"/>
  <c r="GE103" i="19"/>
  <c r="IN102" i="19"/>
  <c r="IN103" i="19"/>
  <c r="BV103" i="19"/>
  <c r="BV102" i="19"/>
  <c r="DV103" i="19"/>
  <c r="DV102" i="19"/>
  <c r="OL103" i="19"/>
  <c r="OL102" i="19"/>
  <c r="BX103" i="19"/>
  <c r="BX102" i="19"/>
  <c r="CC102" i="19"/>
  <c r="CC103" i="19"/>
  <c r="HU102" i="19"/>
  <c r="HU103" i="19"/>
  <c r="AK102" i="19"/>
  <c r="AK103" i="19"/>
  <c r="AD103" i="19"/>
  <c r="AD102" i="19"/>
  <c r="DR103" i="19"/>
  <c r="DR102" i="19"/>
  <c r="KK102" i="19"/>
  <c r="KK103" i="19"/>
  <c r="AQ102" i="19"/>
  <c r="AQ103" i="19"/>
  <c r="ES102" i="19"/>
  <c r="ES103" i="19"/>
  <c r="MK102" i="19"/>
  <c r="MK103" i="19"/>
  <c r="BD102" i="19"/>
  <c r="BD103" i="19"/>
  <c r="FR103" i="19"/>
  <c r="FR102" i="19"/>
  <c r="OK102" i="19"/>
  <c r="OK103" i="19"/>
  <c r="JF103" i="19"/>
  <c r="JF102" i="19"/>
  <c r="LR103" i="19"/>
  <c r="LR102" i="19"/>
  <c r="OD103" i="19"/>
  <c r="OD102" i="19"/>
  <c r="DO103" i="19"/>
  <c r="DO102" i="19"/>
  <c r="GA103" i="19"/>
  <c r="GA102" i="19"/>
  <c r="IM103" i="19"/>
  <c r="IM102" i="19"/>
  <c r="KY103" i="19"/>
  <c r="KY102" i="19"/>
  <c r="NK103" i="19"/>
  <c r="NK102" i="19"/>
  <c r="CV102" i="19"/>
  <c r="CV103" i="19"/>
  <c r="FH102" i="19"/>
  <c r="FH103" i="19"/>
  <c r="HT103" i="19"/>
  <c r="HT102" i="19"/>
  <c r="KF103" i="19"/>
  <c r="KF102" i="19"/>
  <c r="MR103" i="19"/>
  <c r="MR102" i="19"/>
  <c r="A30" i="19"/>
  <c r="A34" i="19"/>
  <c r="KG35" i="19"/>
  <c r="KG110" i="19" s="1"/>
  <c r="KG109" i="19"/>
  <c r="GG35" i="19"/>
  <c r="GG110" i="19" s="1"/>
  <c r="GG109" i="19"/>
  <c r="LR35" i="19"/>
  <c r="LR110" i="19" s="1"/>
  <c r="LR109" i="19"/>
  <c r="IF35" i="19"/>
  <c r="IF110" i="19" s="1"/>
  <c r="IF109" i="19"/>
  <c r="BL35" i="19"/>
  <c r="BL110" i="19" s="1"/>
  <c r="BL109" i="19"/>
  <c r="IS35" i="19"/>
  <c r="IS110" i="19" s="1"/>
  <c r="IS109" i="19"/>
  <c r="MP35" i="19"/>
  <c r="MP110" i="19" s="1"/>
  <c r="MP109" i="19"/>
  <c r="JD35" i="19"/>
  <c r="JD110" i="19" s="1"/>
  <c r="JD109" i="19"/>
  <c r="CM35" i="19"/>
  <c r="CM110" i="19" s="1"/>
  <c r="CM109" i="19"/>
  <c r="FJ35" i="19"/>
  <c r="FJ110" i="19" s="1"/>
  <c r="FJ109" i="19"/>
  <c r="IG35" i="19"/>
  <c r="IG110" i="19" s="1"/>
  <c r="IG109" i="19"/>
  <c r="BX35" i="19"/>
  <c r="BX110" i="19" s="1"/>
  <c r="BX109" i="19"/>
  <c r="S35" i="19"/>
  <c r="S110" i="19" s="1"/>
  <c r="S109" i="19"/>
  <c r="CP35" i="19"/>
  <c r="CP110" i="19" s="1"/>
  <c r="CP109" i="19"/>
  <c r="FM35" i="19"/>
  <c r="FM110" i="19" s="1"/>
  <c r="FM109" i="19"/>
  <c r="EB35" i="19"/>
  <c r="EB110" i="19" s="1"/>
  <c r="EB109" i="19"/>
  <c r="JA35" i="19"/>
  <c r="JA110" i="19" s="1"/>
  <c r="JA109" i="19"/>
  <c r="CD35" i="19"/>
  <c r="CD110" i="19" s="1"/>
  <c r="CD109" i="19"/>
  <c r="KL35" i="19"/>
  <c r="KL110" i="19" s="1"/>
  <c r="KL109" i="19"/>
  <c r="BA35" i="19"/>
  <c r="BA110" i="19" s="1"/>
  <c r="BA109" i="19"/>
  <c r="FI35" i="19"/>
  <c r="FI110" i="19" s="1"/>
  <c r="FI109" i="19"/>
  <c r="GQ35" i="19"/>
  <c r="GQ110" i="19" s="1"/>
  <c r="GQ109" i="19"/>
  <c r="R35" i="19"/>
  <c r="R110" i="19" s="1"/>
  <c r="R109" i="19"/>
  <c r="HM35" i="19"/>
  <c r="HM110" i="19" s="1"/>
  <c r="HM109" i="19"/>
  <c r="AC35" i="19"/>
  <c r="AC110" i="19" s="1"/>
  <c r="AC109" i="19"/>
  <c r="IN35" i="19"/>
  <c r="IN110" i="19" s="1"/>
  <c r="IN109" i="19"/>
  <c r="CJ35" i="19"/>
  <c r="CJ110" i="19" s="1"/>
  <c r="CJ109" i="19"/>
  <c r="KY35" i="19"/>
  <c r="KY110" i="19" s="1"/>
  <c r="KY109" i="19"/>
  <c r="GA35" i="19"/>
  <c r="GA110" i="19" s="1"/>
  <c r="GA109" i="19"/>
  <c r="BC35" i="19"/>
  <c r="BC110" i="19" s="1"/>
  <c r="BC109" i="19"/>
  <c r="LJ35" i="19"/>
  <c r="LJ110" i="19" s="1"/>
  <c r="LJ109" i="19"/>
  <c r="GL35" i="19"/>
  <c r="GL110" i="19" s="1"/>
  <c r="GL109" i="19"/>
  <c r="BN35" i="19"/>
  <c r="BN110" i="19" s="1"/>
  <c r="BN109" i="19"/>
  <c r="LU35" i="19"/>
  <c r="LU110" i="19" s="1"/>
  <c r="LU109" i="19"/>
  <c r="GW35" i="19"/>
  <c r="GW110" i="19" s="1"/>
  <c r="GW109" i="19"/>
  <c r="BY35" i="19"/>
  <c r="BY110" i="19" s="1"/>
  <c r="BY109" i="19"/>
  <c r="MV35" i="19"/>
  <c r="MV110" i="19" s="1"/>
  <c r="MV109" i="19"/>
  <c r="HX35" i="19"/>
  <c r="HX110" i="19" s="1"/>
  <c r="HX109" i="19"/>
  <c r="CZ35" i="19"/>
  <c r="CZ110" i="19" s="1"/>
  <c r="CZ109" i="19"/>
  <c r="OE35" i="19"/>
  <c r="OE110" i="19" s="1"/>
  <c r="OE109" i="19"/>
  <c r="LS35" i="19"/>
  <c r="LS110" i="19" s="1"/>
  <c r="LS109" i="19"/>
  <c r="JG35" i="19"/>
  <c r="JG110" i="19" s="1"/>
  <c r="JG109" i="19"/>
  <c r="GU35" i="19"/>
  <c r="GU110" i="19" s="1"/>
  <c r="GU109" i="19"/>
  <c r="EI35" i="19"/>
  <c r="EI110" i="19" s="1"/>
  <c r="EI109" i="19"/>
  <c r="BW35" i="19"/>
  <c r="BW110" i="19" s="1"/>
  <c r="BW109" i="19"/>
  <c r="K35" i="19"/>
  <c r="K110" i="19" s="1"/>
  <c r="K109" i="19"/>
  <c r="MD35" i="19"/>
  <c r="MD110" i="19" s="1"/>
  <c r="MD109" i="19"/>
  <c r="JR35" i="19"/>
  <c r="JR110" i="19" s="1"/>
  <c r="JR109" i="19"/>
  <c r="HF35" i="19"/>
  <c r="HF110" i="19" s="1"/>
  <c r="HF109" i="19"/>
  <c r="ET35" i="19"/>
  <c r="ET110" i="19" s="1"/>
  <c r="ET109" i="19"/>
  <c r="CH35" i="19"/>
  <c r="CH110" i="19" s="1"/>
  <c r="CH109" i="19"/>
  <c r="V35" i="19"/>
  <c r="V110" i="19" s="1"/>
  <c r="V109" i="19"/>
  <c r="MO35" i="19"/>
  <c r="MO110" i="19" s="1"/>
  <c r="MO109" i="19"/>
  <c r="KC35" i="19"/>
  <c r="KC110" i="19" s="1"/>
  <c r="KC109" i="19"/>
  <c r="HQ35" i="19"/>
  <c r="HQ110" i="19" s="1"/>
  <c r="HQ109" i="19"/>
  <c r="FE35" i="19"/>
  <c r="FE110" i="19" s="1"/>
  <c r="FE109" i="19"/>
  <c r="CS35" i="19"/>
  <c r="CS110" i="19" s="1"/>
  <c r="CS109" i="19"/>
  <c r="AG35" i="19"/>
  <c r="AG110" i="19" s="1"/>
  <c r="AG109" i="19"/>
  <c r="NP35" i="19"/>
  <c r="NP110" i="19" s="1"/>
  <c r="NP109" i="19"/>
  <c r="LD35" i="19"/>
  <c r="LD110" i="19" s="1"/>
  <c r="LD109" i="19"/>
  <c r="IR35" i="19"/>
  <c r="IR110" i="19" s="1"/>
  <c r="IR109" i="19"/>
  <c r="GF35" i="19"/>
  <c r="GF110" i="19" s="1"/>
  <c r="GF109" i="19"/>
  <c r="DT35" i="19"/>
  <c r="DT110" i="19" s="1"/>
  <c r="DT109" i="19"/>
  <c r="BH35" i="19"/>
  <c r="BH110" i="19" s="1"/>
  <c r="BH109" i="19"/>
  <c r="NW35" i="19"/>
  <c r="NW110" i="19" s="1"/>
  <c r="NW109" i="19"/>
  <c r="LK35" i="19"/>
  <c r="LK110" i="19" s="1"/>
  <c r="LK109" i="19"/>
  <c r="IY35" i="19"/>
  <c r="IY110" i="19" s="1"/>
  <c r="IY109" i="19"/>
  <c r="GM35" i="19"/>
  <c r="GM110" i="19" s="1"/>
  <c r="GM109" i="19"/>
  <c r="EA35" i="19"/>
  <c r="EA110" i="19" s="1"/>
  <c r="EA109" i="19"/>
  <c r="BO35" i="19"/>
  <c r="BO110" i="19" s="1"/>
  <c r="BO109" i="19"/>
  <c r="OJ35" i="19"/>
  <c r="OJ110" i="19" s="1"/>
  <c r="OJ109" i="19"/>
  <c r="LV35" i="19"/>
  <c r="LV110" i="19" s="1"/>
  <c r="LV109" i="19"/>
  <c r="JJ35" i="19"/>
  <c r="JJ110" i="19" s="1"/>
  <c r="JJ109" i="19"/>
  <c r="GX35" i="19"/>
  <c r="GX110" i="19" s="1"/>
  <c r="GX109" i="19"/>
  <c r="EL35" i="19"/>
  <c r="EL110" i="19" s="1"/>
  <c r="EL109" i="19"/>
  <c r="BZ35" i="19"/>
  <c r="BZ110" i="19" s="1"/>
  <c r="BZ109" i="19"/>
  <c r="N35" i="19"/>
  <c r="N110" i="19" s="1"/>
  <c r="N109" i="19"/>
  <c r="MG35" i="19"/>
  <c r="MG110" i="19" s="1"/>
  <c r="MG109" i="19"/>
  <c r="JU35" i="19"/>
  <c r="JU110" i="19" s="1"/>
  <c r="JU109" i="19"/>
  <c r="HI35" i="19"/>
  <c r="HI110" i="19" s="1"/>
  <c r="HI109" i="19"/>
  <c r="EW35" i="19"/>
  <c r="EW110" i="19" s="1"/>
  <c r="EW109" i="19"/>
  <c r="CK35" i="19"/>
  <c r="CK110" i="19" s="1"/>
  <c r="CK109" i="19"/>
  <c r="Y35" i="19"/>
  <c r="Y110" i="19" s="1"/>
  <c r="Y109" i="19"/>
  <c r="NH35" i="19"/>
  <c r="NH110" i="19" s="1"/>
  <c r="NH109" i="19"/>
  <c r="KV35" i="19"/>
  <c r="KV110" i="19" s="1"/>
  <c r="KV109" i="19"/>
  <c r="IJ35" i="19"/>
  <c r="IJ110" i="19" s="1"/>
  <c r="IJ109" i="19"/>
  <c r="FX35" i="19"/>
  <c r="FX110" i="19" s="1"/>
  <c r="FX109" i="19"/>
  <c r="DL35" i="19"/>
  <c r="DL110" i="19" s="1"/>
  <c r="DL109" i="19"/>
  <c r="AZ35" i="19"/>
  <c r="AZ110" i="19" s="1"/>
  <c r="AZ109" i="19"/>
  <c r="IP35" i="19"/>
  <c r="IP110" i="19" s="1"/>
  <c r="IP109" i="19"/>
  <c r="DX35" i="19"/>
  <c r="DX110" i="19" s="1"/>
  <c r="DX109" i="19"/>
  <c r="LH35" i="19"/>
  <c r="LH110" i="19" s="1"/>
  <c r="LH109" i="19"/>
  <c r="EP35" i="19"/>
  <c r="EP110" i="19" s="1"/>
  <c r="EP109" i="19"/>
  <c r="LG35" i="19"/>
  <c r="LG110" i="19" s="1"/>
  <c r="LG109" i="19"/>
  <c r="BK35" i="19"/>
  <c r="BK110" i="19" s="1"/>
  <c r="BK109" i="19"/>
  <c r="GT35" i="19"/>
  <c r="GT110" i="19" s="1"/>
  <c r="GT109" i="19"/>
  <c r="MC35" i="19"/>
  <c r="MC110" i="19" s="1"/>
  <c r="MC109" i="19"/>
  <c r="CG35" i="19"/>
  <c r="CG110" i="19" s="1"/>
  <c r="CG109" i="19"/>
  <c r="DH35" i="19"/>
  <c r="DH110" i="19" s="1"/>
  <c r="DH109" i="19"/>
  <c r="DG35" i="19"/>
  <c r="DG110" i="19" s="1"/>
  <c r="DG109" i="19"/>
  <c r="HU35" i="19"/>
  <c r="HU110" i="19" s="1"/>
  <c r="HU109" i="19"/>
  <c r="JC35" i="19"/>
  <c r="JC110" i="19" s="1"/>
  <c r="JC109" i="19"/>
  <c r="AX35" i="19"/>
  <c r="AX110" i="19" s="1"/>
  <c r="AX109" i="19"/>
  <c r="KZ35" i="19"/>
  <c r="KZ110" i="19" s="1"/>
  <c r="KZ109" i="19"/>
  <c r="DP35" i="19"/>
  <c r="DP110" i="19" s="1"/>
  <c r="DP109" i="19"/>
  <c r="HG35" i="19"/>
  <c r="HG110" i="19" s="1"/>
  <c r="HG109" i="19"/>
  <c r="HR35" i="19"/>
  <c r="HR110" i="19" s="1"/>
  <c r="HR109" i="19"/>
  <c r="NA35" i="19"/>
  <c r="NA110" i="19" s="1"/>
  <c r="NA109" i="19"/>
  <c r="DE35" i="19"/>
  <c r="DE110" i="19" s="1"/>
  <c r="DE109" i="19"/>
  <c r="EF35" i="19"/>
  <c r="EF110" i="19" s="1"/>
  <c r="EF109" i="19"/>
  <c r="MI35" i="19"/>
  <c r="MI110" i="19" s="1"/>
  <c r="MI109" i="19"/>
  <c r="HK35" i="19"/>
  <c r="HK110" i="19" s="1"/>
  <c r="HK109" i="19"/>
  <c r="MT35" i="19"/>
  <c r="MT110" i="19" s="1"/>
  <c r="MT109" i="19"/>
  <c r="HV35" i="19"/>
  <c r="HV110" i="19" s="1"/>
  <c r="HV109" i="19"/>
  <c r="CX35" i="19"/>
  <c r="CX110" i="19" s="1"/>
  <c r="CX109" i="19"/>
  <c r="NE35" i="19"/>
  <c r="NE110" i="19" s="1"/>
  <c r="NE109" i="19"/>
  <c r="DI35" i="19"/>
  <c r="DI110" i="19" s="1"/>
  <c r="DI109" i="19"/>
  <c r="OF35" i="19"/>
  <c r="OF110" i="19" s="1"/>
  <c r="OF109" i="19"/>
  <c r="JH35" i="19"/>
  <c r="JH110" i="19" s="1"/>
  <c r="JH109" i="19"/>
  <c r="EJ35" i="19"/>
  <c r="EJ110" i="19" s="1"/>
  <c r="EJ109" i="19"/>
  <c r="MA35" i="19"/>
  <c r="MA110" i="19" s="1"/>
  <c r="MA109" i="19"/>
  <c r="HC35" i="19"/>
  <c r="HC110" i="19" s="1"/>
  <c r="HC109" i="19"/>
  <c r="CE35" i="19"/>
  <c r="CE110" i="19" s="1"/>
  <c r="CE109" i="19"/>
  <c r="JZ35" i="19"/>
  <c r="JZ110" i="19" s="1"/>
  <c r="JZ109" i="19"/>
  <c r="FB35" i="19"/>
  <c r="FB110" i="19" s="1"/>
  <c r="FB109" i="19"/>
  <c r="AD35" i="19"/>
  <c r="AD110" i="19" s="1"/>
  <c r="AD109" i="19"/>
  <c r="HY35" i="19"/>
  <c r="HY110" i="19" s="1"/>
  <c r="HY109" i="19"/>
  <c r="AO35" i="19"/>
  <c r="AO110" i="19" s="1"/>
  <c r="AO109" i="19"/>
  <c r="LL35" i="19"/>
  <c r="LL110" i="19" s="1"/>
  <c r="LL109" i="19"/>
  <c r="GN35" i="19"/>
  <c r="GN110" i="19" s="1"/>
  <c r="GN109" i="19"/>
  <c r="ON35" i="19"/>
  <c r="ON110" i="19" s="1"/>
  <c r="ON109" i="19"/>
  <c r="NC35" i="19"/>
  <c r="NC110" i="19" s="1"/>
  <c r="NC109" i="19"/>
  <c r="DR35" i="19"/>
  <c r="DR110" i="19" s="1"/>
  <c r="DR109" i="19"/>
  <c r="AF35" i="19"/>
  <c r="AF110" i="19" s="1"/>
  <c r="AF109" i="19"/>
  <c r="FD35" i="19"/>
  <c r="FD110" i="19" s="1"/>
  <c r="FD109" i="19"/>
  <c r="CO35" i="19"/>
  <c r="CO110" i="19" s="1"/>
  <c r="CO109" i="19"/>
  <c r="KA35" i="19"/>
  <c r="KA110" i="19" s="1"/>
  <c r="KA109" i="19"/>
  <c r="AE35" i="19"/>
  <c r="AE110" i="19" s="1"/>
  <c r="AE109" i="19"/>
  <c r="AP35" i="19"/>
  <c r="AP110" i="19" s="1"/>
  <c r="AP109" i="19"/>
  <c r="FY35" i="19"/>
  <c r="FY110" i="19" s="1"/>
  <c r="FY109" i="19"/>
  <c r="GZ35" i="19"/>
  <c r="GZ110" i="19" s="1"/>
  <c r="GZ109" i="19"/>
  <c r="LW35" i="19"/>
  <c r="LW110" i="19" s="1"/>
  <c r="LW109" i="19"/>
  <c r="O35" i="19"/>
  <c r="O110" i="19" s="1"/>
  <c r="O109" i="19"/>
  <c r="IV35" i="19"/>
  <c r="IV110" i="19" s="1"/>
  <c r="IV109" i="19"/>
  <c r="IH35" i="19"/>
  <c r="IH110" i="19" s="1"/>
  <c r="IH109" i="19"/>
  <c r="JK35" i="19"/>
  <c r="JK110" i="19" s="1"/>
  <c r="JK109" i="19"/>
  <c r="NN35" i="19"/>
  <c r="NN110" i="19" s="1"/>
  <c r="NN109" i="19"/>
  <c r="BF35" i="19"/>
  <c r="BF110" i="19" s="1"/>
  <c r="BF109" i="19"/>
  <c r="GO35" i="19"/>
  <c r="GO110" i="19" s="1"/>
  <c r="GO109" i="19"/>
  <c r="KB35" i="19"/>
  <c r="KB110" i="19" s="1"/>
  <c r="KB109" i="19"/>
  <c r="KQ35" i="19"/>
  <c r="KQ110" i="19" s="1"/>
  <c r="KQ109" i="19"/>
  <c r="MS35" i="19"/>
  <c r="MS110" i="19" s="1"/>
  <c r="MS109" i="19"/>
  <c r="LO35" i="19"/>
  <c r="LO110" i="19" s="1"/>
  <c r="LO109" i="19"/>
  <c r="KT35" i="19"/>
  <c r="KT110" i="19" s="1"/>
  <c r="KT109" i="19"/>
  <c r="NQ35" i="19"/>
  <c r="NQ110" i="19" s="1"/>
  <c r="NQ109" i="19"/>
  <c r="OK35" i="19"/>
  <c r="OK110" i="19" s="1"/>
  <c r="OK109" i="19"/>
  <c r="NS35" i="19"/>
  <c r="NS110" i="19" s="1"/>
  <c r="NS109" i="19"/>
  <c r="IU35" i="19"/>
  <c r="IU110" i="19" s="1"/>
  <c r="IU109" i="19"/>
  <c r="DW35" i="19"/>
  <c r="DW110" i="19" s="1"/>
  <c r="DW109" i="19"/>
  <c r="OD35" i="19"/>
  <c r="OD110" i="19" s="1"/>
  <c r="OD109" i="19"/>
  <c r="JF35" i="19"/>
  <c r="JF110" i="19" s="1"/>
  <c r="JF109" i="19"/>
  <c r="EH35" i="19"/>
  <c r="EH110" i="19" s="1"/>
  <c r="EH109" i="19"/>
  <c r="J35" i="19"/>
  <c r="J110" i="19" s="1"/>
  <c r="J109" i="19"/>
  <c r="JQ35" i="19"/>
  <c r="JQ110" i="19" s="1"/>
  <c r="JQ109" i="19"/>
  <c r="ES35" i="19"/>
  <c r="ES110" i="19" s="1"/>
  <c r="ES109" i="19"/>
  <c r="U35" i="19"/>
  <c r="U110" i="19" s="1"/>
  <c r="U109" i="19"/>
  <c r="KR35" i="19"/>
  <c r="KR110" i="19" s="1"/>
  <c r="KR109" i="19"/>
  <c r="FT35" i="19"/>
  <c r="FT110" i="19" s="1"/>
  <c r="FT109" i="19"/>
  <c r="AV35" i="19"/>
  <c r="AV110" i="19" s="1"/>
  <c r="AV109" i="19"/>
  <c r="IE35" i="19"/>
  <c r="IE110" i="19" s="1"/>
  <c r="IE109" i="19"/>
  <c r="MH35" i="19"/>
  <c r="MH110" i="19" s="1"/>
  <c r="MH109" i="19"/>
  <c r="Z35" i="19"/>
  <c r="Z110" i="19" s="1"/>
  <c r="Z109" i="19"/>
  <c r="BQ35" i="19"/>
  <c r="BQ110" i="19" s="1"/>
  <c r="BQ109" i="19"/>
  <c r="GJ35" i="19"/>
  <c r="GJ110" i="19" s="1"/>
  <c r="GJ109" i="19"/>
  <c r="MU35" i="19"/>
  <c r="MU110" i="19" s="1"/>
  <c r="MU109" i="19"/>
  <c r="FK35" i="19"/>
  <c r="FK110" i="19" s="1"/>
  <c r="FK109" i="19"/>
  <c r="NF35" i="19"/>
  <c r="NF110" i="19" s="1"/>
  <c r="NF109" i="19"/>
  <c r="FV35" i="19"/>
  <c r="FV110" i="19" s="1"/>
  <c r="FV109" i="19"/>
  <c r="MK35" i="19"/>
  <c r="MK110" i="19" s="1"/>
  <c r="MK109" i="19"/>
  <c r="FA35" i="19"/>
  <c r="FA110" i="19" s="1"/>
  <c r="FA109" i="19"/>
  <c r="NL35" i="19"/>
  <c r="NL110" i="19" s="1"/>
  <c r="NL109" i="19"/>
  <c r="HH35" i="19"/>
  <c r="HH110" i="19" s="1"/>
  <c r="HH109" i="19"/>
  <c r="X35" i="19"/>
  <c r="X110" i="19" s="1"/>
  <c r="X109" i="19"/>
  <c r="JS35" i="19"/>
  <c r="JS110" i="19" s="1"/>
  <c r="JS109" i="19"/>
  <c r="EU35" i="19"/>
  <c r="EU110" i="19" s="1"/>
  <c r="EU109" i="19"/>
  <c r="W35" i="19"/>
  <c r="W110" i="19" s="1"/>
  <c r="W109" i="19"/>
  <c r="KD35" i="19"/>
  <c r="KD110" i="19" s="1"/>
  <c r="KD109" i="19"/>
  <c r="FF35" i="19"/>
  <c r="FF110" i="19" s="1"/>
  <c r="FF109" i="19"/>
  <c r="AH35" i="19"/>
  <c r="AH110" i="19" s="1"/>
  <c r="AH109" i="19"/>
  <c r="KO35" i="19"/>
  <c r="KO110" i="19" s="1"/>
  <c r="KO109" i="19"/>
  <c r="FQ35" i="19"/>
  <c r="FQ110" i="19" s="1"/>
  <c r="FQ109" i="19"/>
  <c r="AS35" i="19"/>
  <c r="AS110" i="19" s="1"/>
  <c r="AS109" i="19"/>
  <c r="LP35" i="19"/>
  <c r="LP110" i="19" s="1"/>
  <c r="LP109" i="19"/>
  <c r="GR35" i="19"/>
  <c r="GR110" i="19" s="1"/>
  <c r="GR109" i="19"/>
  <c r="BT35" i="19"/>
  <c r="BT110" i="19" s="1"/>
  <c r="BT109" i="19"/>
  <c r="NO35" i="19"/>
  <c r="NO110" i="19" s="1"/>
  <c r="NO109" i="19"/>
  <c r="LC35" i="19"/>
  <c r="LC110" i="19" s="1"/>
  <c r="LC109" i="19"/>
  <c r="IQ35" i="19"/>
  <c r="IQ110" i="19" s="1"/>
  <c r="IQ109" i="19"/>
  <c r="GE35" i="19"/>
  <c r="GE110" i="19" s="1"/>
  <c r="GE109" i="19"/>
  <c r="DS35" i="19"/>
  <c r="DS110" i="19" s="1"/>
  <c r="DS109" i="19"/>
  <c r="BG35" i="19"/>
  <c r="BG110" i="19" s="1"/>
  <c r="BG109" i="19"/>
  <c r="NZ35" i="19"/>
  <c r="NZ110" i="19" s="1"/>
  <c r="NZ109" i="19"/>
  <c r="LN35" i="19"/>
  <c r="LN110" i="19" s="1"/>
  <c r="LN109" i="19"/>
  <c r="JB35" i="19"/>
  <c r="JB110" i="19" s="1"/>
  <c r="JB109" i="19"/>
  <c r="GP35" i="19"/>
  <c r="GP110" i="19" s="1"/>
  <c r="GP109" i="19"/>
  <c r="ED35" i="19"/>
  <c r="ED110" i="19" s="1"/>
  <c r="ED109" i="19"/>
  <c r="BR35" i="19"/>
  <c r="BR110" i="19" s="1"/>
  <c r="BR109" i="19"/>
  <c r="F35" i="19"/>
  <c r="F110" i="19" s="1"/>
  <c r="F109" i="19"/>
  <c r="LY35" i="19"/>
  <c r="LY110" i="19" s="1"/>
  <c r="LY109" i="19"/>
  <c r="JM35" i="19"/>
  <c r="JM110" i="19" s="1"/>
  <c r="JM109" i="19"/>
  <c r="HA35" i="19"/>
  <c r="HA110" i="19" s="1"/>
  <c r="HA109" i="19"/>
  <c r="EO35" i="19"/>
  <c r="EO110" i="19" s="1"/>
  <c r="EO109" i="19"/>
  <c r="CC35" i="19"/>
  <c r="CC110" i="19" s="1"/>
  <c r="CC109" i="19"/>
  <c r="Q35" i="19"/>
  <c r="Q110" i="19" s="1"/>
  <c r="Q109" i="19"/>
  <c r="MZ35" i="19"/>
  <c r="MZ110" i="19" s="1"/>
  <c r="MZ109" i="19"/>
  <c r="KN35" i="19"/>
  <c r="KN110" i="19" s="1"/>
  <c r="KN109" i="19"/>
  <c r="IB35" i="19"/>
  <c r="IB110" i="19" s="1"/>
  <c r="IB109" i="19"/>
  <c r="FP35" i="19"/>
  <c r="FP110" i="19" s="1"/>
  <c r="FP109" i="19"/>
  <c r="DD35" i="19"/>
  <c r="DD110" i="19" s="1"/>
  <c r="DD109" i="19"/>
  <c r="AR35" i="19"/>
  <c r="AR110" i="19" s="1"/>
  <c r="AR109" i="19"/>
  <c r="NG35" i="19"/>
  <c r="NG110" i="19" s="1"/>
  <c r="NG109" i="19"/>
  <c r="KU35" i="19"/>
  <c r="KU110" i="19" s="1"/>
  <c r="KU109" i="19"/>
  <c r="II35" i="19"/>
  <c r="II110" i="19" s="1"/>
  <c r="II109" i="19"/>
  <c r="FW35" i="19"/>
  <c r="FW110" i="19" s="1"/>
  <c r="FW109" i="19"/>
  <c r="DK35" i="19"/>
  <c r="DK110" i="19" s="1"/>
  <c r="DK109" i="19"/>
  <c r="AY35" i="19"/>
  <c r="AY110" i="19" s="1"/>
  <c r="AY109" i="19"/>
  <c r="NR35" i="19"/>
  <c r="NR110" i="19" s="1"/>
  <c r="NR109" i="19"/>
  <c r="LF35" i="19"/>
  <c r="LF110" i="19" s="1"/>
  <c r="LF109" i="19"/>
  <c r="IT35" i="19"/>
  <c r="IT110" i="19" s="1"/>
  <c r="IT109" i="19"/>
  <c r="GH35" i="19"/>
  <c r="GH110" i="19" s="1"/>
  <c r="GH109" i="19"/>
  <c r="DV35" i="19"/>
  <c r="DV110" i="19" s="1"/>
  <c r="DV109" i="19"/>
  <c r="BJ35" i="19"/>
  <c r="BJ110" i="19" s="1"/>
  <c r="BJ109" i="19"/>
  <c r="OC35" i="19"/>
  <c r="OC110" i="19" s="1"/>
  <c r="OC109" i="19"/>
  <c r="LQ35" i="19"/>
  <c r="LQ110" i="19" s="1"/>
  <c r="LQ109" i="19"/>
  <c r="JE35" i="19"/>
  <c r="JE110" i="19" s="1"/>
  <c r="JE109" i="19"/>
  <c r="GS35" i="19"/>
  <c r="GS110" i="19" s="1"/>
  <c r="GS109" i="19"/>
  <c r="EG35" i="19"/>
  <c r="EG110" i="19" s="1"/>
  <c r="EG109" i="19"/>
  <c r="BU35" i="19"/>
  <c r="BU110" i="19" s="1"/>
  <c r="BU109" i="19"/>
  <c r="I35" i="19"/>
  <c r="I110" i="19" s="1"/>
  <c r="I109" i="19"/>
  <c r="MR35" i="19"/>
  <c r="MR110" i="19" s="1"/>
  <c r="MR109" i="19"/>
  <c r="KF35" i="19"/>
  <c r="KF110" i="19" s="1"/>
  <c r="KF109" i="19"/>
  <c r="HT35" i="19"/>
  <c r="HT110" i="19" s="1"/>
  <c r="HT109" i="19"/>
  <c r="FH35" i="19"/>
  <c r="FH110" i="19" s="1"/>
  <c r="FH109" i="19"/>
  <c r="CV35" i="19"/>
  <c r="CV110" i="19" s="1"/>
  <c r="CV109" i="19"/>
  <c r="AJ35" i="19"/>
  <c r="AJ110" i="19" s="1"/>
  <c r="AJ109" i="19"/>
  <c r="EM35" i="19"/>
  <c r="EM110" i="19" s="1"/>
  <c r="EM109" i="19"/>
  <c r="OL40" i="19"/>
  <c r="OL118" i="19" s="1"/>
  <c r="OH40" i="19"/>
  <c r="OH118" i="19" s="1"/>
  <c r="OD40" i="19"/>
  <c r="OD118" i="19" s="1"/>
  <c r="NZ40" i="19"/>
  <c r="NZ118" i="19" s="1"/>
  <c r="NV40" i="19"/>
  <c r="NV118" i="19" s="1"/>
  <c r="NR40" i="19"/>
  <c r="NR118" i="19" s="1"/>
  <c r="NN40" i="19"/>
  <c r="NN118" i="19" s="1"/>
  <c r="NJ40" i="19"/>
  <c r="NJ118" i="19" s="1"/>
  <c r="NF40" i="19"/>
  <c r="NF118" i="19" s="1"/>
  <c r="NB40" i="19"/>
  <c r="NB118" i="19" s="1"/>
  <c r="MX40" i="19"/>
  <c r="MX118" i="19" s="1"/>
  <c r="MT40" i="19"/>
  <c r="MT118" i="19" s="1"/>
  <c r="MP40" i="19"/>
  <c r="MP118" i="19" s="1"/>
  <c r="ML40" i="19"/>
  <c r="ML118" i="19" s="1"/>
  <c r="MH40" i="19"/>
  <c r="MH118" i="19" s="1"/>
  <c r="MD40" i="19"/>
  <c r="MD118" i="19" s="1"/>
  <c r="LZ40" i="19"/>
  <c r="LZ118" i="19" s="1"/>
  <c r="LV40" i="19"/>
  <c r="LV118" i="19" s="1"/>
  <c r="LR40" i="19"/>
  <c r="LR118" i="19" s="1"/>
  <c r="LN40" i="19"/>
  <c r="LN118" i="19" s="1"/>
  <c r="LJ40" i="19"/>
  <c r="LJ118" i="19" s="1"/>
  <c r="LF40" i="19"/>
  <c r="LF118" i="19" s="1"/>
  <c r="LB40" i="19"/>
  <c r="LB118" i="19" s="1"/>
  <c r="KX40" i="19"/>
  <c r="KX118" i="19" s="1"/>
  <c r="KT40" i="19"/>
  <c r="KT118" i="19" s="1"/>
  <c r="KP40" i="19"/>
  <c r="KP118" i="19" s="1"/>
  <c r="KL40" i="19"/>
  <c r="KL118" i="19" s="1"/>
  <c r="KH40" i="19"/>
  <c r="KH118" i="19" s="1"/>
  <c r="KD40" i="19"/>
  <c r="KD118" i="19" s="1"/>
  <c r="JZ40" i="19"/>
  <c r="JZ118" i="19" s="1"/>
  <c r="JV40" i="19"/>
  <c r="JV118" i="19" s="1"/>
  <c r="JR40" i="19"/>
  <c r="JR118" i="19" s="1"/>
  <c r="JN40" i="19"/>
  <c r="JN118" i="19" s="1"/>
  <c r="JJ40" i="19"/>
  <c r="JJ118" i="19" s="1"/>
  <c r="JF40" i="19"/>
  <c r="JF118" i="19" s="1"/>
  <c r="JB40" i="19"/>
  <c r="JB118" i="19" s="1"/>
  <c r="IX40" i="19"/>
  <c r="IX118" i="19" s="1"/>
  <c r="IT40" i="19"/>
  <c r="IT118" i="19" s="1"/>
  <c r="IP40" i="19"/>
  <c r="IP118" i="19" s="1"/>
  <c r="IL40" i="19"/>
  <c r="IL118" i="19" s="1"/>
  <c r="IH40" i="19"/>
  <c r="IH118" i="19" s="1"/>
  <c r="ID40" i="19"/>
  <c r="ID118" i="19" s="1"/>
  <c r="HZ40" i="19"/>
  <c r="HZ118" i="19" s="1"/>
  <c r="HV40" i="19"/>
  <c r="HV118" i="19" s="1"/>
  <c r="HR40" i="19"/>
  <c r="HR118" i="19" s="1"/>
  <c r="HN40" i="19"/>
  <c r="HN118" i="19" s="1"/>
  <c r="OK40" i="19"/>
  <c r="OK118" i="19" s="1"/>
  <c r="OG40" i="19"/>
  <c r="OG118" i="19" s="1"/>
  <c r="OC40" i="19"/>
  <c r="OC118" i="19" s="1"/>
  <c r="NY40" i="19"/>
  <c r="NY118" i="19" s="1"/>
  <c r="NU40" i="19"/>
  <c r="NU118" i="19" s="1"/>
  <c r="NQ40" i="19"/>
  <c r="NQ118" i="19" s="1"/>
  <c r="NM40" i="19"/>
  <c r="NM118" i="19" s="1"/>
  <c r="NI40" i="19"/>
  <c r="NI118" i="19" s="1"/>
  <c r="NE40" i="19"/>
  <c r="NE118" i="19" s="1"/>
  <c r="NA40" i="19"/>
  <c r="NA118" i="19" s="1"/>
  <c r="MW40" i="19"/>
  <c r="MW118" i="19" s="1"/>
  <c r="MS40" i="19"/>
  <c r="MS118" i="19" s="1"/>
  <c r="MO40" i="19"/>
  <c r="MO118" i="19" s="1"/>
  <c r="MK40" i="19"/>
  <c r="MK118" i="19" s="1"/>
  <c r="MG40" i="19"/>
  <c r="MG118" i="19" s="1"/>
  <c r="MC40" i="19"/>
  <c r="MC118" i="19" s="1"/>
  <c r="LY40" i="19"/>
  <c r="LY118" i="19" s="1"/>
  <c r="LU40" i="19"/>
  <c r="LU118" i="19" s="1"/>
  <c r="LQ40" i="19"/>
  <c r="LQ118" i="19" s="1"/>
  <c r="LM40" i="19"/>
  <c r="LM118" i="19" s="1"/>
  <c r="LI40" i="19"/>
  <c r="LI118" i="19" s="1"/>
  <c r="LE40" i="19"/>
  <c r="LE118" i="19" s="1"/>
  <c r="LA40" i="19"/>
  <c r="LA118" i="19" s="1"/>
  <c r="KW40" i="19"/>
  <c r="KW118" i="19" s="1"/>
  <c r="KS40" i="19"/>
  <c r="KS118" i="19" s="1"/>
  <c r="KO40" i="19"/>
  <c r="KO118" i="19" s="1"/>
  <c r="KK40" i="19"/>
  <c r="KK118" i="19" s="1"/>
  <c r="KG40" i="19"/>
  <c r="KG118" i="19" s="1"/>
  <c r="KC40" i="19"/>
  <c r="KC118" i="19" s="1"/>
  <c r="JY40" i="19"/>
  <c r="JY118" i="19" s="1"/>
  <c r="JU40" i="19"/>
  <c r="JU118" i="19" s="1"/>
  <c r="JQ40" i="19"/>
  <c r="JQ118" i="19" s="1"/>
  <c r="JM40" i="19"/>
  <c r="JM118" i="19" s="1"/>
  <c r="JI40" i="19"/>
  <c r="JI118" i="19" s="1"/>
  <c r="JE40" i="19"/>
  <c r="JE118" i="19" s="1"/>
  <c r="JA40" i="19"/>
  <c r="JA118" i="19" s="1"/>
  <c r="IW40" i="19"/>
  <c r="IW118" i="19" s="1"/>
  <c r="IS40" i="19"/>
  <c r="IS118" i="19" s="1"/>
  <c r="IO40" i="19"/>
  <c r="IO118" i="19" s="1"/>
  <c r="IK40" i="19"/>
  <c r="IK118" i="19" s="1"/>
  <c r="IG40" i="19"/>
  <c r="IG118" i="19" s="1"/>
  <c r="IC40" i="19"/>
  <c r="IC118" i="19" s="1"/>
  <c r="HY40" i="19"/>
  <c r="HY118" i="19" s="1"/>
  <c r="HU40" i="19"/>
  <c r="HU118" i="19" s="1"/>
  <c r="HQ40" i="19"/>
  <c r="HQ118" i="19" s="1"/>
  <c r="HM40" i="19"/>
  <c r="HM118" i="19" s="1"/>
  <c r="OM40" i="19"/>
  <c r="OM118" i="19" s="1"/>
  <c r="OE40" i="19"/>
  <c r="OE118" i="19" s="1"/>
  <c r="NW40" i="19"/>
  <c r="NW118" i="19" s="1"/>
  <c r="NO40" i="19"/>
  <c r="NO118" i="19" s="1"/>
  <c r="NG40" i="19"/>
  <c r="NG118" i="19" s="1"/>
  <c r="MY40" i="19"/>
  <c r="MY118" i="19" s="1"/>
  <c r="MQ40" i="19"/>
  <c r="MQ118" i="19" s="1"/>
  <c r="MI40" i="19"/>
  <c r="MI118" i="19" s="1"/>
  <c r="MA40" i="19"/>
  <c r="MA118" i="19" s="1"/>
  <c r="LS40" i="19"/>
  <c r="LS118" i="19" s="1"/>
  <c r="LK40" i="19"/>
  <c r="LK118" i="19" s="1"/>
  <c r="LC40" i="19"/>
  <c r="LC118" i="19" s="1"/>
  <c r="KU40" i="19"/>
  <c r="KU118" i="19" s="1"/>
  <c r="KM40" i="19"/>
  <c r="KM118" i="19" s="1"/>
  <c r="KE40" i="19"/>
  <c r="KE118" i="19" s="1"/>
  <c r="JW40" i="19"/>
  <c r="JW118" i="19" s="1"/>
  <c r="JO40" i="19"/>
  <c r="JO118" i="19" s="1"/>
  <c r="JG40" i="19"/>
  <c r="JG118" i="19" s="1"/>
  <c r="IY40" i="19"/>
  <c r="IY118" i="19" s="1"/>
  <c r="IQ40" i="19"/>
  <c r="IQ118" i="19" s="1"/>
  <c r="II40" i="19"/>
  <c r="II118" i="19" s="1"/>
  <c r="IA40" i="19"/>
  <c r="IA118" i="19" s="1"/>
  <c r="HS40" i="19"/>
  <c r="HS118" i="19" s="1"/>
  <c r="HK40" i="19"/>
  <c r="HK118" i="19" s="1"/>
  <c r="HG40" i="19"/>
  <c r="HG118" i="19" s="1"/>
  <c r="HC40" i="19"/>
  <c r="HC118" i="19" s="1"/>
  <c r="GY40" i="19"/>
  <c r="GY118" i="19" s="1"/>
  <c r="GU40" i="19"/>
  <c r="GU118" i="19" s="1"/>
  <c r="GQ40" i="19"/>
  <c r="GQ118" i="19" s="1"/>
  <c r="GM40" i="19"/>
  <c r="GM118" i="19" s="1"/>
  <c r="GI40" i="19"/>
  <c r="GI118" i="19" s="1"/>
  <c r="GE40" i="19"/>
  <c r="GE118" i="19" s="1"/>
  <c r="GA40" i="19"/>
  <c r="GA118" i="19" s="1"/>
  <c r="FW40" i="19"/>
  <c r="FW118" i="19" s="1"/>
  <c r="FS40" i="19"/>
  <c r="FS118" i="19" s="1"/>
  <c r="FO40" i="19"/>
  <c r="FO118" i="19" s="1"/>
  <c r="FK40" i="19"/>
  <c r="FK118" i="19" s="1"/>
  <c r="FG40" i="19"/>
  <c r="FG118" i="19" s="1"/>
  <c r="FC40" i="19"/>
  <c r="FC118" i="19" s="1"/>
  <c r="EY40" i="19"/>
  <c r="EY118" i="19" s="1"/>
  <c r="EU40" i="19"/>
  <c r="EU118" i="19" s="1"/>
  <c r="EQ40" i="19"/>
  <c r="EQ118" i="19" s="1"/>
  <c r="EM40" i="19"/>
  <c r="EM118" i="19" s="1"/>
  <c r="EI40" i="19"/>
  <c r="EI118" i="19" s="1"/>
  <c r="EE40" i="19"/>
  <c r="EE118" i="19" s="1"/>
  <c r="EA40" i="19"/>
  <c r="EA118" i="19" s="1"/>
  <c r="DW40" i="19"/>
  <c r="DW118" i="19" s="1"/>
  <c r="DS40" i="19"/>
  <c r="DS118" i="19" s="1"/>
  <c r="DO40" i="19"/>
  <c r="DO118" i="19" s="1"/>
  <c r="DK40" i="19"/>
  <c r="DK118" i="19" s="1"/>
  <c r="DG40" i="19"/>
  <c r="DG118" i="19" s="1"/>
  <c r="DC40" i="19"/>
  <c r="DC118" i="19" s="1"/>
  <c r="CY40" i="19"/>
  <c r="CY118" i="19" s="1"/>
  <c r="CU40" i="19"/>
  <c r="CU118" i="19" s="1"/>
  <c r="CQ40" i="19"/>
  <c r="CQ118" i="19" s="1"/>
  <c r="CM40" i="19"/>
  <c r="CM118" i="19" s="1"/>
  <c r="CI40" i="19"/>
  <c r="CI118" i="19" s="1"/>
  <c r="CE40" i="19"/>
  <c r="CE118" i="19" s="1"/>
  <c r="CA40" i="19"/>
  <c r="CA118" i="19" s="1"/>
  <c r="BW40" i="19"/>
  <c r="BW118" i="19" s="1"/>
  <c r="BS40" i="19"/>
  <c r="BS118" i="19" s="1"/>
  <c r="BO40" i="19"/>
  <c r="BO118" i="19" s="1"/>
  <c r="BK40" i="19"/>
  <c r="BK118" i="19" s="1"/>
  <c r="BG40" i="19"/>
  <c r="BG118" i="19" s="1"/>
  <c r="BC40" i="19"/>
  <c r="BC118" i="19" s="1"/>
  <c r="AY40" i="19"/>
  <c r="AY118" i="19" s="1"/>
  <c r="AU40" i="19"/>
  <c r="AU118" i="19" s="1"/>
  <c r="AQ40" i="19"/>
  <c r="AQ118" i="19" s="1"/>
  <c r="AM40" i="19"/>
  <c r="AM118" i="19" s="1"/>
  <c r="AI40" i="19"/>
  <c r="AI118" i="19" s="1"/>
  <c r="AE40" i="19"/>
  <c r="AE118" i="19" s="1"/>
  <c r="AA40" i="19"/>
  <c r="AA118" i="19" s="1"/>
  <c r="W40" i="19"/>
  <c r="W118" i="19" s="1"/>
  <c r="S40" i="19"/>
  <c r="S118" i="19" s="1"/>
  <c r="O40" i="19"/>
  <c r="O118" i="19" s="1"/>
  <c r="K40" i="19"/>
  <c r="K118" i="19" s="1"/>
  <c r="G40" i="19"/>
  <c r="G118" i="19" s="1"/>
  <c r="OJ40" i="19"/>
  <c r="OJ118" i="19" s="1"/>
  <c r="OB40" i="19"/>
  <c r="OB118" i="19" s="1"/>
  <c r="NT40" i="19"/>
  <c r="NT118" i="19" s="1"/>
  <c r="NL40" i="19"/>
  <c r="NL118" i="19" s="1"/>
  <c r="ND40" i="19"/>
  <c r="ND118" i="19" s="1"/>
  <c r="MV40" i="19"/>
  <c r="MV118" i="19" s="1"/>
  <c r="MN40" i="19"/>
  <c r="MN118" i="19" s="1"/>
  <c r="MF40" i="19"/>
  <c r="MF118" i="19" s="1"/>
  <c r="LX40" i="19"/>
  <c r="LX118" i="19" s="1"/>
  <c r="LP40" i="19"/>
  <c r="LP118" i="19" s="1"/>
  <c r="LH40" i="19"/>
  <c r="LH118" i="19" s="1"/>
  <c r="KZ40" i="19"/>
  <c r="KZ118" i="19" s="1"/>
  <c r="KR40" i="19"/>
  <c r="KR118" i="19" s="1"/>
  <c r="KJ40" i="19"/>
  <c r="KJ118" i="19" s="1"/>
  <c r="KB40" i="19"/>
  <c r="KB118" i="19" s="1"/>
  <c r="JT40" i="19"/>
  <c r="JT118" i="19" s="1"/>
  <c r="JL40" i="19"/>
  <c r="JL118" i="19" s="1"/>
  <c r="JD40" i="19"/>
  <c r="JD118" i="19" s="1"/>
  <c r="IV40" i="19"/>
  <c r="IV118" i="19" s="1"/>
  <c r="IN40" i="19"/>
  <c r="IN118" i="19" s="1"/>
  <c r="IF40" i="19"/>
  <c r="IF118" i="19" s="1"/>
  <c r="HX40" i="19"/>
  <c r="HX118" i="19" s="1"/>
  <c r="HP40" i="19"/>
  <c r="HP118" i="19" s="1"/>
  <c r="HJ40" i="19"/>
  <c r="HJ118" i="19" s="1"/>
  <c r="HF40" i="19"/>
  <c r="HF118" i="19" s="1"/>
  <c r="HB40" i="19"/>
  <c r="HB118" i="19" s="1"/>
  <c r="GX40" i="19"/>
  <c r="GX118" i="19" s="1"/>
  <c r="GT40" i="19"/>
  <c r="GT118" i="19" s="1"/>
  <c r="GP40" i="19"/>
  <c r="GP118" i="19" s="1"/>
  <c r="GL40" i="19"/>
  <c r="GL118" i="19" s="1"/>
  <c r="GH40" i="19"/>
  <c r="GH118" i="19" s="1"/>
  <c r="GD40" i="19"/>
  <c r="GD118" i="19" s="1"/>
  <c r="FZ40" i="19"/>
  <c r="FZ118" i="19" s="1"/>
  <c r="FV40" i="19"/>
  <c r="FV118" i="19" s="1"/>
  <c r="FR40" i="19"/>
  <c r="FR118" i="19" s="1"/>
  <c r="FN40" i="19"/>
  <c r="FN118" i="19" s="1"/>
  <c r="FJ40" i="19"/>
  <c r="FJ118" i="19" s="1"/>
  <c r="FF40" i="19"/>
  <c r="FF118" i="19" s="1"/>
  <c r="FB40" i="19"/>
  <c r="FB118" i="19" s="1"/>
  <c r="EX40" i="19"/>
  <c r="EX118" i="19" s="1"/>
  <c r="ET40" i="19"/>
  <c r="ET118" i="19" s="1"/>
  <c r="EP40" i="19"/>
  <c r="EP118" i="19" s="1"/>
  <c r="EL40" i="19"/>
  <c r="EL118" i="19" s="1"/>
  <c r="EH40" i="19"/>
  <c r="EH118" i="19" s="1"/>
  <c r="ED40" i="19"/>
  <c r="ED118" i="19" s="1"/>
  <c r="DZ40" i="19"/>
  <c r="DZ118" i="19" s="1"/>
  <c r="DV40" i="19"/>
  <c r="DV118" i="19" s="1"/>
  <c r="DR40" i="19"/>
  <c r="DR118" i="19" s="1"/>
  <c r="DN40" i="19"/>
  <c r="DN118" i="19" s="1"/>
  <c r="DJ40" i="19"/>
  <c r="DJ118" i="19" s="1"/>
  <c r="DF40" i="19"/>
  <c r="DF118" i="19" s="1"/>
  <c r="DB40" i="19"/>
  <c r="DB118" i="19" s="1"/>
  <c r="CX40" i="19"/>
  <c r="CX118" i="19" s="1"/>
  <c r="CT40" i="19"/>
  <c r="CT118" i="19" s="1"/>
  <c r="CP40" i="19"/>
  <c r="CP118" i="19" s="1"/>
  <c r="CL40" i="19"/>
  <c r="CL118" i="19" s="1"/>
  <c r="CH40" i="19"/>
  <c r="CH118" i="19" s="1"/>
  <c r="CD40" i="19"/>
  <c r="CD118" i="19" s="1"/>
  <c r="BZ40" i="19"/>
  <c r="BZ118" i="19" s="1"/>
  <c r="BV40" i="19"/>
  <c r="BV118" i="19" s="1"/>
  <c r="BR40" i="19"/>
  <c r="BR118" i="19" s="1"/>
  <c r="BN40" i="19"/>
  <c r="BN118" i="19" s="1"/>
  <c r="BJ40" i="19"/>
  <c r="BJ118" i="19" s="1"/>
  <c r="BF40" i="19"/>
  <c r="BF118" i="19" s="1"/>
  <c r="BB40" i="19"/>
  <c r="BB118" i="19" s="1"/>
  <c r="AX40" i="19"/>
  <c r="AX118" i="19" s="1"/>
  <c r="AT40" i="19"/>
  <c r="AT118" i="19" s="1"/>
  <c r="AP40" i="19"/>
  <c r="AP118" i="19" s="1"/>
  <c r="AL40" i="19"/>
  <c r="AL118" i="19" s="1"/>
  <c r="AH40" i="19"/>
  <c r="AH118" i="19" s="1"/>
  <c r="AD40" i="19"/>
  <c r="AD118" i="19" s="1"/>
  <c r="Z40" i="19"/>
  <c r="Z118" i="19" s="1"/>
  <c r="V40" i="19"/>
  <c r="V118" i="19" s="1"/>
  <c r="R40" i="19"/>
  <c r="R118" i="19" s="1"/>
  <c r="N40" i="19"/>
  <c r="N118" i="19" s="1"/>
  <c r="J40" i="19"/>
  <c r="J118" i="19" s="1"/>
  <c r="F40" i="19"/>
  <c r="F118" i="19" s="1"/>
  <c r="OI40" i="19"/>
  <c r="OI118" i="19" s="1"/>
  <c r="OA40" i="19"/>
  <c r="OA118" i="19" s="1"/>
  <c r="NS40" i="19"/>
  <c r="NS118" i="19" s="1"/>
  <c r="NK40" i="19"/>
  <c r="NK118" i="19" s="1"/>
  <c r="NC40" i="19"/>
  <c r="NC118" i="19" s="1"/>
  <c r="MU40" i="19"/>
  <c r="MU118" i="19" s="1"/>
  <c r="MM40" i="19"/>
  <c r="MM118" i="19" s="1"/>
  <c r="ME40" i="19"/>
  <c r="ME118" i="19" s="1"/>
  <c r="LW40" i="19"/>
  <c r="LW118" i="19" s="1"/>
  <c r="LO40" i="19"/>
  <c r="LO118" i="19" s="1"/>
  <c r="LG40" i="19"/>
  <c r="LG118" i="19" s="1"/>
  <c r="KY40" i="19"/>
  <c r="KY118" i="19" s="1"/>
  <c r="KQ40" i="19"/>
  <c r="KQ118" i="19" s="1"/>
  <c r="KI40" i="19"/>
  <c r="KI118" i="19" s="1"/>
  <c r="KA40" i="19"/>
  <c r="KA118" i="19" s="1"/>
  <c r="JS40" i="19"/>
  <c r="JS118" i="19" s="1"/>
  <c r="JK40" i="19"/>
  <c r="JK118" i="19" s="1"/>
  <c r="JC40" i="19"/>
  <c r="JC118" i="19" s="1"/>
  <c r="IU40" i="19"/>
  <c r="IU118" i="19" s="1"/>
  <c r="IM40" i="19"/>
  <c r="IM118" i="19" s="1"/>
  <c r="IE40" i="19"/>
  <c r="IE118" i="19" s="1"/>
  <c r="HW40" i="19"/>
  <c r="HW118" i="19" s="1"/>
  <c r="HO40" i="19"/>
  <c r="HO118" i="19" s="1"/>
  <c r="HI40" i="19"/>
  <c r="HI118" i="19" s="1"/>
  <c r="HE40" i="19"/>
  <c r="HE118" i="19" s="1"/>
  <c r="HA40" i="19"/>
  <c r="HA118" i="19" s="1"/>
  <c r="GW40" i="19"/>
  <c r="GW118" i="19" s="1"/>
  <c r="GS40" i="19"/>
  <c r="GS118" i="19" s="1"/>
  <c r="GO40" i="19"/>
  <c r="GO118" i="19" s="1"/>
  <c r="GK40" i="19"/>
  <c r="GK118" i="19" s="1"/>
  <c r="GG40" i="19"/>
  <c r="GG118" i="19" s="1"/>
  <c r="GC40" i="19"/>
  <c r="GC118" i="19" s="1"/>
  <c r="FY40" i="19"/>
  <c r="FY118" i="19" s="1"/>
  <c r="FU40" i="19"/>
  <c r="FU118" i="19" s="1"/>
  <c r="FQ40" i="19"/>
  <c r="FQ118" i="19" s="1"/>
  <c r="FM40" i="19"/>
  <c r="FM118" i="19" s="1"/>
  <c r="FI40" i="19"/>
  <c r="FI118" i="19" s="1"/>
  <c r="FE40" i="19"/>
  <c r="FE118" i="19" s="1"/>
  <c r="FA40" i="19"/>
  <c r="FA118" i="19" s="1"/>
  <c r="EW40" i="19"/>
  <c r="EW118" i="19" s="1"/>
  <c r="ES40" i="19"/>
  <c r="ES118" i="19" s="1"/>
  <c r="EO40" i="19"/>
  <c r="EO118" i="19" s="1"/>
  <c r="EK40" i="19"/>
  <c r="EK118" i="19" s="1"/>
  <c r="EG40" i="19"/>
  <c r="EG118" i="19" s="1"/>
  <c r="EC40" i="19"/>
  <c r="EC118" i="19" s="1"/>
  <c r="DY40" i="19"/>
  <c r="DY118" i="19" s="1"/>
  <c r="DU40" i="19"/>
  <c r="DU118" i="19" s="1"/>
  <c r="DQ40" i="19"/>
  <c r="DQ118" i="19" s="1"/>
  <c r="DM40" i="19"/>
  <c r="DM118" i="19" s="1"/>
  <c r="DI40" i="19"/>
  <c r="DI118" i="19" s="1"/>
  <c r="OF40" i="19"/>
  <c r="OF118" i="19" s="1"/>
  <c r="MZ40" i="19"/>
  <c r="MZ118" i="19" s="1"/>
  <c r="LT40" i="19"/>
  <c r="LT118" i="19" s="1"/>
  <c r="KN40" i="19"/>
  <c r="KN118" i="19" s="1"/>
  <c r="JH40" i="19"/>
  <c r="JH118" i="19" s="1"/>
  <c r="IB40" i="19"/>
  <c r="IB118" i="19" s="1"/>
  <c r="HD40" i="19"/>
  <c r="HD118" i="19" s="1"/>
  <c r="GN40" i="19"/>
  <c r="GN118" i="19" s="1"/>
  <c r="FX40" i="19"/>
  <c r="FX118" i="19" s="1"/>
  <c r="FH40" i="19"/>
  <c r="FH118" i="19" s="1"/>
  <c r="ER40" i="19"/>
  <c r="ER118" i="19" s="1"/>
  <c r="EB40" i="19"/>
  <c r="EB118" i="19" s="1"/>
  <c r="DL40" i="19"/>
  <c r="DL118" i="19" s="1"/>
  <c r="DA40" i="19"/>
  <c r="DA118" i="19" s="1"/>
  <c r="CS40" i="19"/>
  <c r="CS118" i="19" s="1"/>
  <c r="CK40" i="19"/>
  <c r="CK118" i="19" s="1"/>
  <c r="CC40" i="19"/>
  <c r="CC118" i="19" s="1"/>
  <c r="BU40" i="19"/>
  <c r="BU118" i="19" s="1"/>
  <c r="BM40" i="19"/>
  <c r="BM118" i="19" s="1"/>
  <c r="BE40" i="19"/>
  <c r="BE118" i="19" s="1"/>
  <c r="AW40" i="19"/>
  <c r="AW118" i="19" s="1"/>
  <c r="AO40" i="19"/>
  <c r="AO118" i="19" s="1"/>
  <c r="AG40" i="19"/>
  <c r="AG118" i="19" s="1"/>
  <c r="Y40" i="19"/>
  <c r="Y118" i="19" s="1"/>
  <c r="Q40" i="19"/>
  <c r="Q118" i="19" s="1"/>
  <c r="I40" i="19"/>
  <c r="I118" i="19" s="1"/>
  <c r="NX40" i="19"/>
  <c r="NX118" i="19" s="1"/>
  <c r="MR40" i="19"/>
  <c r="MR118" i="19" s="1"/>
  <c r="LL40" i="19"/>
  <c r="LL118" i="19" s="1"/>
  <c r="KF40" i="19"/>
  <c r="KF118" i="19" s="1"/>
  <c r="IZ40" i="19"/>
  <c r="IZ118" i="19" s="1"/>
  <c r="HT40" i="19"/>
  <c r="HT118" i="19" s="1"/>
  <c r="GZ40" i="19"/>
  <c r="GZ118" i="19" s="1"/>
  <c r="GJ40" i="19"/>
  <c r="GJ118" i="19" s="1"/>
  <c r="FT40" i="19"/>
  <c r="FT118" i="19" s="1"/>
  <c r="FD40" i="19"/>
  <c r="FD118" i="19" s="1"/>
  <c r="EN40" i="19"/>
  <c r="EN118" i="19" s="1"/>
  <c r="DX40" i="19"/>
  <c r="DX118" i="19" s="1"/>
  <c r="DH40" i="19"/>
  <c r="DH118" i="19" s="1"/>
  <c r="CZ40" i="19"/>
  <c r="CZ118" i="19" s="1"/>
  <c r="CR40" i="19"/>
  <c r="CR118" i="19" s="1"/>
  <c r="CJ40" i="19"/>
  <c r="CJ118" i="19" s="1"/>
  <c r="CB40" i="19"/>
  <c r="CB118" i="19" s="1"/>
  <c r="BT40" i="19"/>
  <c r="BT118" i="19" s="1"/>
  <c r="BL40" i="19"/>
  <c r="BL118" i="19" s="1"/>
  <c r="BD40" i="19"/>
  <c r="BD118" i="19" s="1"/>
  <c r="AV40" i="19"/>
  <c r="AV118" i="19" s="1"/>
  <c r="AN40" i="19"/>
  <c r="AN118" i="19" s="1"/>
  <c r="AF40" i="19"/>
  <c r="AF118" i="19" s="1"/>
  <c r="X40" i="19"/>
  <c r="X118" i="19" s="1"/>
  <c r="P40" i="19"/>
  <c r="P118" i="19" s="1"/>
  <c r="H40" i="19"/>
  <c r="H118" i="19" s="1"/>
  <c r="NP40" i="19"/>
  <c r="NP118" i="19" s="1"/>
  <c r="MJ40" i="19"/>
  <c r="MJ118" i="19" s="1"/>
  <c r="LD40" i="19"/>
  <c r="LD118" i="19" s="1"/>
  <c r="JX40" i="19"/>
  <c r="JX118" i="19" s="1"/>
  <c r="IR40" i="19"/>
  <c r="IR118" i="19" s="1"/>
  <c r="HL40" i="19"/>
  <c r="HL118" i="19" s="1"/>
  <c r="GV40" i="19"/>
  <c r="GV118" i="19" s="1"/>
  <c r="GF40" i="19"/>
  <c r="GF118" i="19" s="1"/>
  <c r="FP40" i="19"/>
  <c r="FP118" i="19" s="1"/>
  <c r="EZ40" i="19"/>
  <c r="EZ118" i="19" s="1"/>
  <c r="EJ40" i="19"/>
  <c r="EJ118" i="19" s="1"/>
  <c r="DT40" i="19"/>
  <c r="DT118" i="19" s="1"/>
  <c r="DE40" i="19"/>
  <c r="DE118" i="19" s="1"/>
  <c r="CW40" i="19"/>
  <c r="CW118" i="19" s="1"/>
  <c r="CO40" i="19"/>
  <c r="CO118" i="19" s="1"/>
  <c r="CG40" i="19"/>
  <c r="CG118" i="19" s="1"/>
  <c r="BY40" i="19"/>
  <c r="BY118" i="19" s="1"/>
  <c r="BQ40" i="19"/>
  <c r="BQ118" i="19" s="1"/>
  <c r="BI40" i="19"/>
  <c r="BI118" i="19" s="1"/>
  <c r="BA40" i="19"/>
  <c r="BA118" i="19" s="1"/>
  <c r="AS40" i="19"/>
  <c r="AS118" i="19" s="1"/>
  <c r="AK40" i="19"/>
  <c r="AK118" i="19" s="1"/>
  <c r="AC40" i="19"/>
  <c r="AC118" i="19" s="1"/>
  <c r="U40" i="19"/>
  <c r="U118" i="19" s="1"/>
  <c r="M40" i="19"/>
  <c r="M118" i="19" s="1"/>
  <c r="E40" i="19"/>
  <c r="KV40" i="19"/>
  <c r="KV118" i="19" s="1"/>
  <c r="GR40" i="19"/>
  <c r="GR118" i="19" s="1"/>
  <c r="EF40" i="19"/>
  <c r="EF118" i="19" s="1"/>
  <c r="CN40" i="19"/>
  <c r="CN118" i="19" s="1"/>
  <c r="BH40" i="19"/>
  <c r="BH118" i="19" s="1"/>
  <c r="AB40" i="19"/>
  <c r="AB118" i="19" s="1"/>
  <c r="ON40" i="19"/>
  <c r="ON118" i="19" s="1"/>
  <c r="JP40" i="19"/>
  <c r="JP118" i="19" s="1"/>
  <c r="GB40" i="19"/>
  <c r="GB118" i="19" s="1"/>
  <c r="DP40" i="19"/>
  <c r="DP118" i="19" s="1"/>
  <c r="CF40" i="19"/>
  <c r="CF118" i="19" s="1"/>
  <c r="AZ40" i="19"/>
  <c r="AZ118" i="19" s="1"/>
  <c r="T40" i="19"/>
  <c r="T118" i="19" s="1"/>
  <c r="NH40" i="19"/>
  <c r="NH118" i="19" s="1"/>
  <c r="IJ40" i="19"/>
  <c r="IJ118" i="19" s="1"/>
  <c r="FL40" i="19"/>
  <c r="FL118" i="19" s="1"/>
  <c r="DD40" i="19"/>
  <c r="DD118" i="19" s="1"/>
  <c r="BX40" i="19"/>
  <c r="BX118" i="19" s="1"/>
  <c r="AR40" i="19"/>
  <c r="AR118" i="19" s="1"/>
  <c r="L40" i="19"/>
  <c r="L118" i="19" s="1"/>
  <c r="EV40" i="19"/>
  <c r="EV118" i="19" s="1"/>
  <c r="CV40" i="19"/>
  <c r="CV118" i="19" s="1"/>
  <c r="MB40" i="19"/>
  <c r="MB118" i="19" s="1"/>
  <c r="BP40" i="19"/>
  <c r="BP118" i="19" s="1"/>
  <c r="HH40" i="19"/>
  <c r="HH118" i="19" s="1"/>
  <c r="AJ40" i="19"/>
  <c r="AJ118" i="19" s="1"/>
  <c r="OH36" i="19"/>
  <c r="OH111" i="19" s="1"/>
  <c r="NR36" i="19"/>
  <c r="NR111" i="19" s="1"/>
  <c r="NB36" i="19"/>
  <c r="NB111" i="19" s="1"/>
  <c r="ML36" i="19"/>
  <c r="ML111" i="19" s="1"/>
  <c r="LV36" i="19"/>
  <c r="LV111" i="19" s="1"/>
  <c r="LF36" i="19"/>
  <c r="LF111" i="19" s="1"/>
  <c r="KP36" i="19"/>
  <c r="KP111" i="19" s="1"/>
  <c r="JZ36" i="19"/>
  <c r="JZ111" i="19" s="1"/>
  <c r="JJ36" i="19"/>
  <c r="JJ111" i="19" s="1"/>
  <c r="IT36" i="19"/>
  <c r="IT111" i="19" s="1"/>
  <c r="ID36" i="19"/>
  <c r="ID111" i="19" s="1"/>
  <c r="HN36" i="19"/>
  <c r="HN111" i="19" s="1"/>
  <c r="GX36" i="19"/>
  <c r="GX111" i="19" s="1"/>
  <c r="OC36" i="19"/>
  <c r="OC111" i="19" s="1"/>
  <c r="NM36" i="19"/>
  <c r="NM111" i="19" s="1"/>
  <c r="MW36" i="19"/>
  <c r="MW111" i="19" s="1"/>
  <c r="MG36" i="19"/>
  <c r="MG111" i="19" s="1"/>
  <c r="LQ36" i="19"/>
  <c r="LQ111" i="19" s="1"/>
  <c r="LA36" i="19"/>
  <c r="LA111" i="19" s="1"/>
  <c r="KK36" i="19"/>
  <c r="KK111" i="19" s="1"/>
  <c r="JU36" i="19"/>
  <c r="JU111" i="19" s="1"/>
  <c r="JE36" i="19"/>
  <c r="JE111" i="19" s="1"/>
  <c r="IO36" i="19"/>
  <c r="IO111" i="19" s="1"/>
  <c r="HY36" i="19"/>
  <c r="HY111" i="19" s="1"/>
  <c r="HI36" i="19"/>
  <c r="HI111" i="19" s="1"/>
  <c r="ON36" i="19"/>
  <c r="ON111" i="19" s="1"/>
  <c r="NX36" i="19"/>
  <c r="NX111" i="19" s="1"/>
  <c r="NH36" i="19"/>
  <c r="NH111" i="19" s="1"/>
  <c r="MR36" i="19"/>
  <c r="MR111" i="19" s="1"/>
  <c r="MB36" i="19"/>
  <c r="MB111" i="19" s="1"/>
  <c r="LL36" i="19"/>
  <c r="LL111" i="19" s="1"/>
  <c r="KV36" i="19"/>
  <c r="KV111" i="19" s="1"/>
  <c r="KF36" i="19"/>
  <c r="KF111" i="19" s="1"/>
  <c r="JP36" i="19"/>
  <c r="JP111" i="19" s="1"/>
  <c r="IZ36" i="19"/>
  <c r="IZ111" i="19" s="1"/>
  <c r="IJ36" i="19"/>
  <c r="IJ111" i="19" s="1"/>
  <c r="HT36" i="19"/>
  <c r="HT111" i="19" s="1"/>
  <c r="HD36" i="19"/>
  <c r="HD111" i="19" s="1"/>
  <c r="OI36" i="19"/>
  <c r="OI111" i="19" s="1"/>
  <c r="NS36" i="19"/>
  <c r="NS111" i="19" s="1"/>
  <c r="NC36" i="19"/>
  <c r="NC111" i="19" s="1"/>
  <c r="MM36" i="19"/>
  <c r="MM111" i="19" s="1"/>
  <c r="LW36" i="19"/>
  <c r="LW111" i="19" s="1"/>
  <c r="LG36" i="19"/>
  <c r="LG111" i="19" s="1"/>
  <c r="KQ36" i="19"/>
  <c r="KQ111" i="19" s="1"/>
  <c r="KA36" i="19"/>
  <c r="KA111" i="19" s="1"/>
  <c r="JK36" i="19"/>
  <c r="JK111" i="19" s="1"/>
  <c r="IU36" i="19"/>
  <c r="IU111" i="19" s="1"/>
  <c r="IE36" i="19"/>
  <c r="IE111" i="19" s="1"/>
  <c r="HO36" i="19"/>
  <c r="HO111" i="19" s="1"/>
  <c r="GY36" i="19"/>
  <c r="GY111" i="19" s="1"/>
  <c r="GI36" i="19"/>
  <c r="GI111" i="19" s="1"/>
  <c r="GD36" i="19"/>
  <c r="GD111" i="19" s="1"/>
  <c r="FN36" i="19"/>
  <c r="FN111" i="19" s="1"/>
  <c r="EX36" i="19"/>
  <c r="EX111" i="19" s="1"/>
  <c r="EH36" i="19"/>
  <c r="EH111" i="19" s="1"/>
  <c r="DR36" i="19"/>
  <c r="DR111" i="19" s="1"/>
  <c r="DB36" i="19"/>
  <c r="DB111" i="19" s="1"/>
  <c r="CL36" i="19"/>
  <c r="CL111" i="19" s="1"/>
  <c r="BV36" i="19"/>
  <c r="BV111" i="19" s="1"/>
  <c r="BF36" i="19"/>
  <c r="BF111" i="19" s="1"/>
  <c r="GL36" i="19"/>
  <c r="GL111" i="19" s="1"/>
  <c r="FU36" i="19"/>
  <c r="FU111" i="19" s="1"/>
  <c r="FE36" i="19"/>
  <c r="FE111" i="19" s="1"/>
  <c r="EO36" i="19"/>
  <c r="EO111" i="19" s="1"/>
  <c r="DY36" i="19"/>
  <c r="DY111" i="19" s="1"/>
  <c r="DI36" i="19"/>
  <c r="DI111" i="19" s="1"/>
  <c r="CS36" i="19"/>
  <c r="CS111" i="19" s="1"/>
  <c r="CC36" i="19"/>
  <c r="CC111" i="19" s="1"/>
  <c r="BM36" i="19"/>
  <c r="BM111" i="19" s="1"/>
  <c r="AW36" i="19"/>
  <c r="AW111" i="19" s="1"/>
  <c r="GB36" i="19"/>
  <c r="GB111" i="19" s="1"/>
  <c r="FL36" i="19"/>
  <c r="FL111" i="19" s="1"/>
  <c r="EV36" i="19"/>
  <c r="EV111" i="19" s="1"/>
  <c r="EF36" i="19"/>
  <c r="EF111" i="19" s="1"/>
  <c r="DP36" i="19"/>
  <c r="DP111" i="19" s="1"/>
  <c r="CZ36" i="19"/>
  <c r="CZ111" i="19" s="1"/>
  <c r="CJ36" i="19"/>
  <c r="CJ111" i="19" s="1"/>
  <c r="BT36" i="19"/>
  <c r="BT111" i="19" s="1"/>
  <c r="BD36" i="19"/>
  <c r="BD111" i="19" s="1"/>
  <c r="AN36" i="19"/>
  <c r="AN111" i="19" s="1"/>
  <c r="X36" i="19"/>
  <c r="X111" i="19" s="1"/>
  <c r="H36" i="19"/>
  <c r="H111" i="19" s="1"/>
  <c r="GA36" i="19"/>
  <c r="GA111" i="19" s="1"/>
  <c r="FK36" i="19"/>
  <c r="FK111" i="19" s="1"/>
  <c r="EU36" i="19"/>
  <c r="EU111" i="19" s="1"/>
  <c r="EE36" i="19"/>
  <c r="EE111" i="19" s="1"/>
  <c r="DO36" i="19"/>
  <c r="DO111" i="19" s="1"/>
  <c r="CY36" i="19"/>
  <c r="CY111" i="19" s="1"/>
  <c r="CI36" i="19"/>
  <c r="CI111" i="19" s="1"/>
  <c r="BS36" i="19"/>
  <c r="BS111" i="19" s="1"/>
  <c r="BC36" i="19"/>
  <c r="BC111" i="19" s="1"/>
  <c r="AM36" i="19"/>
  <c r="AM111" i="19" s="1"/>
  <c r="W36" i="19"/>
  <c r="W111" i="19" s="1"/>
  <c r="G36" i="19"/>
  <c r="G111" i="19" s="1"/>
  <c r="V36" i="19"/>
  <c r="V111" i="19" s="1"/>
  <c r="AK36" i="19"/>
  <c r="AK111" i="19" s="1"/>
  <c r="E36" i="19"/>
  <c r="R36" i="19"/>
  <c r="R111" i="19" s="1"/>
  <c r="Y36" i="19"/>
  <c r="Y111" i="19" s="1"/>
  <c r="OD36" i="19"/>
  <c r="OD111" i="19" s="1"/>
  <c r="NN36" i="19"/>
  <c r="NN111" i="19" s="1"/>
  <c r="MX36" i="19"/>
  <c r="MX111" i="19" s="1"/>
  <c r="MH36" i="19"/>
  <c r="MH111" i="19" s="1"/>
  <c r="LR36" i="19"/>
  <c r="LR111" i="19" s="1"/>
  <c r="LB36" i="19"/>
  <c r="LB111" i="19" s="1"/>
  <c r="KL36" i="19"/>
  <c r="KL111" i="19" s="1"/>
  <c r="JV36" i="19"/>
  <c r="JV111" i="19" s="1"/>
  <c r="JF36" i="19"/>
  <c r="JF111" i="19" s="1"/>
  <c r="IP36" i="19"/>
  <c r="IP111" i="19" s="1"/>
  <c r="HZ36" i="19"/>
  <c r="HZ111" i="19" s="1"/>
  <c r="HJ36" i="19"/>
  <c r="HJ111" i="19" s="1"/>
  <c r="GT36" i="19"/>
  <c r="GT111" i="19" s="1"/>
  <c r="NY36" i="19"/>
  <c r="NY111" i="19" s="1"/>
  <c r="NI36" i="19"/>
  <c r="NI111" i="19" s="1"/>
  <c r="MS36" i="19"/>
  <c r="MS111" i="19" s="1"/>
  <c r="MC36" i="19"/>
  <c r="MC111" i="19" s="1"/>
  <c r="LM36" i="19"/>
  <c r="LM111" i="19" s="1"/>
  <c r="KW36" i="19"/>
  <c r="KW111" i="19" s="1"/>
  <c r="KG36" i="19"/>
  <c r="KG111" i="19" s="1"/>
  <c r="JQ36" i="19"/>
  <c r="JQ111" i="19" s="1"/>
  <c r="JA36" i="19"/>
  <c r="JA111" i="19" s="1"/>
  <c r="IK36" i="19"/>
  <c r="IK111" i="19" s="1"/>
  <c r="HU36" i="19"/>
  <c r="HU111" i="19" s="1"/>
  <c r="HE36" i="19"/>
  <c r="HE111" i="19" s="1"/>
  <c r="OJ36" i="19"/>
  <c r="OJ111" i="19" s="1"/>
  <c r="NT36" i="19"/>
  <c r="NT111" i="19" s="1"/>
  <c r="ND36" i="19"/>
  <c r="ND111" i="19" s="1"/>
  <c r="MN36" i="19"/>
  <c r="MN111" i="19" s="1"/>
  <c r="LX36" i="19"/>
  <c r="LX111" i="19" s="1"/>
  <c r="LH36" i="19"/>
  <c r="LH111" i="19" s="1"/>
  <c r="KR36" i="19"/>
  <c r="KR111" i="19" s="1"/>
  <c r="KB36" i="19"/>
  <c r="KB111" i="19" s="1"/>
  <c r="JL36" i="19"/>
  <c r="JL111" i="19" s="1"/>
  <c r="IV36" i="19"/>
  <c r="IV111" i="19" s="1"/>
  <c r="IF36" i="19"/>
  <c r="IF111" i="19" s="1"/>
  <c r="HP36" i="19"/>
  <c r="HP111" i="19" s="1"/>
  <c r="GZ36" i="19"/>
  <c r="GZ111" i="19" s="1"/>
  <c r="OE36" i="19"/>
  <c r="OE111" i="19" s="1"/>
  <c r="NO36" i="19"/>
  <c r="NO111" i="19" s="1"/>
  <c r="MY36" i="19"/>
  <c r="MY111" i="19" s="1"/>
  <c r="MI36" i="19"/>
  <c r="MI111" i="19" s="1"/>
  <c r="LS36" i="19"/>
  <c r="LS111" i="19" s="1"/>
  <c r="LC36" i="19"/>
  <c r="LC111" i="19" s="1"/>
  <c r="KM36" i="19"/>
  <c r="KM111" i="19" s="1"/>
  <c r="JW36" i="19"/>
  <c r="JW111" i="19" s="1"/>
  <c r="JG36" i="19"/>
  <c r="JG111" i="19" s="1"/>
  <c r="IQ36" i="19"/>
  <c r="IQ111" i="19" s="1"/>
  <c r="IA36" i="19"/>
  <c r="IA111" i="19" s="1"/>
  <c r="HK36" i="19"/>
  <c r="HK111" i="19" s="1"/>
  <c r="GU36" i="19"/>
  <c r="GU111" i="19" s="1"/>
  <c r="GS36" i="19"/>
  <c r="GS111" i="19" s="1"/>
  <c r="FZ36" i="19"/>
  <c r="FZ111" i="19" s="1"/>
  <c r="FJ36" i="19"/>
  <c r="FJ111" i="19" s="1"/>
  <c r="ET36" i="19"/>
  <c r="ET111" i="19" s="1"/>
  <c r="ED36" i="19"/>
  <c r="ED111" i="19" s="1"/>
  <c r="DN36" i="19"/>
  <c r="DN111" i="19" s="1"/>
  <c r="CX36" i="19"/>
  <c r="CX111" i="19" s="1"/>
  <c r="CH36" i="19"/>
  <c r="CH111" i="19" s="1"/>
  <c r="BR36" i="19"/>
  <c r="BR111" i="19" s="1"/>
  <c r="BB36" i="19"/>
  <c r="BB111" i="19" s="1"/>
  <c r="GG36" i="19"/>
  <c r="GG111" i="19" s="1"/>
  <c r="FQ36" i="19"/>
  <c r="FQ111" i="19" s="1"/>
  <c r="FA36" i="19"/>
  <c r="FA111" i="19" s="1"/>
  <c r="EK36" i="19"/>
  <c r="EK111" i="19" s="1"/>
  <c r="DU36" i="19"/>
  <c r="DU111" i="19" s="1"/>
  <c r="DE36" i="19"/>
  <c r="DE111" i="19" s="1"/>
  <c r="CO36" i="19"/>
  <c r="CO111" i="19" s="1"/>
  <c r="BY36" i="19"/>
  <c r="BY111" i="19" s="1"/>
  <c r="BI36" i="19"/>
  <c r="BI111" i="19" s="1"/>
  <c r="GP36" i="19"/>
  <c r="GP111" i="19" s="1"/>
  <c r="FX36" i="19"/>
  <c r="FX111" i="19" s="1"/>
  <c r="FH36" i="19"/>
  <c r="FH111" i="19" s="1"/>
  <c r="ER36" i="19"/>
  <c r="ER111" i="19" s="1"/>
  <c r="EB36" i="19"/>
  <c r="EB111" i="19" s="1"/>
  <c r="DL36" i="19"/>
  <c r="DL111" i="19" s="1"/>
  <c r="CV36" i="19"/>
  <c r="CV111" i="19" s="1"/>
  <c r="CF36" i="19"/>
  <c r="CF111" i="19" s="1"/>
  <c r="BP36" i="19"/>
  <c r="BP111" i="19" s="1"/>
  <c r="AZ36" i="19"/>
  <c r="AZ111" i="19" s="1"/>
  <c r="AJ36" i="19"/>
  <c r="AJ111" i="19" s="1"/>
  <c r="T36" i="19"/>
  <c r="T111" i="19" s="1"/>
  <c r="GO36" i="19"/>
  <c r="GO111" i="19" s="1"/>
  <c r="FW36" i="19"/>
  <c r="FW111" i="19" s="1"/>
  <c r="FG36" i="19"/>
  <c r="FG111" i="19" s="1"/>
  <c r="EQ36" i="19"/>
  <c r="EQ111" i="19" s="1"/>
  <c r="EA36" i="19"/>
  <c r="EA111" i="19" s="1"/>
  <c r="DK36" i="19"/>
  <c r="DK111" i="19" s="1"/>
  <c r="CU36" i="19"/>
  <c r="CU111" i="19" s="1"/>
  <c r="CE36" i="19"/>
  <c r="CE111" i="19" s="1"/>
  <c r="BO36" i="19"/>
  <c r="BO111" i="19" s="1"/>
  <c r="AY36" i="19"/>
  <c r="AY111" i="19" s="1"/>
  <c r="AI36" i="19"/>
  <c r="AI111" i="19" s="1"/>
  <c r="S36" i="19"/>
  <c r="S111" i="19" s="1"/>
  <c r="AT36" i="19"/>
  <c r="AT111" i="19" s="1"/>
  <c r="N36" i="19"/>
  <c r="N111" i="19" s="1"/>
  <c r="AC36" i="19"/>
  <c r="AC111" i="19" s="1"/>
  <c r="AP36" i="19"/>
  <c r="AP111" i="19" s="1"/>
  <c r="OL36" i="19"/>
  <c r="OL111" i="19" s="1"/>
  <c r="NF36" i="19"/>
  <c r="NF111" i="19" s="1"/>
  <c r="LZ36" i="19"/>
  <c r="LZ111" i="19" s="1"/>
  <c r="KT36" i="19"/>
  <c r="KT111" i="19" s="1"/>
  <c r="JN36" i="19"/>
  <c r="JN111" i="19" s="1"/>
  <c r="IH36" i="19"/>
  <c r="IH111" i="19" s="1"/>
  <c r="HB36" i="19"/>
  <c r="HB111" i="19" s="1"/>
  <c r="NQ36" i="19"/>
  <c r="NQ111" i="19" s="1"/>
  <c r="MK36" i="19"/>
  <c r="MK111" i="19" s="1"/>
  <c r="LE36" i="19"/>
  <c r="LE111" i="19" s="1"/>
  <c r="JY36" i="19"/>
  <c r="JY111" i="19" s="1"/>
  <c r="IS36" i="19"/>
  <c r="IS111" i="19" s="1"/>
  <c r="HM36" i="19"/>
  <c r="HM111" i="19" s="1"/>
  <c r="OB36" i="19"/>
  <c r="OB111" i="19" s="1"/>
  <c r="MV36" i="19"/>
  <c r="MV111" i="19" s="1"/>
  <c r="LP36" i="19"/>
  <c r="LP111" i="19" s="1"/>
  <c r="KJ36" i="19"/>
  <c r="KJ111" i="19" s="1"/>
  <c r="JD36" i="19"/>
  <c r="JD111" i="19" s="1"/>
  <c r="HX36" i="19"/>
  <c r="HX111" i="19" s="1"/>
  <c r="OM36" i="19"/>
  <c r="OM111" i="19" s="1"/>
  <c r="NG36" i="19"/>
  <c r="NG111" i="19" s="1"/>
  <c r="MA36" i="19"/>
  <c r="MA111" i="19" s="1"/>
  <c r="KU36" i="19"/>
  <c r="KU111" i="19" s="1"/>
  <c r="JO36" i="19"/>
  <c r="JO111" i="19" s="1"/>
  <c r="II36" i="19"/>
  <c r="II111" i="19" s="1"/>
  <c r="HC36" i="19"/>
  <c r="HC111" i="19" s="1"/>
  <c r="GH36" i="19"/>
  <c r="GH111" i="19" s="1"/>
  <c r="FB36" i="19"/>
  <c r="FB111" i="19" s="1"/>
  <c r="DV36" i="19"/>
  <c r="DV111" i="19" s="1"/>
  <c r="CP36" i="19"/>
  <c r="CP111" i="19" s="1"/>
  <c r="BJ36" i="19"/>
  <c r="BJ111" i="19" s="1"/>
  <c r="FY36" i="19"/>
  <c r="FY111" i="19" s="1"/>
  <c r="ES36" i="19"/>
  <c r="ES111" i="19" s="1"/>
  <c r="DM36" i="19"/>
  <c r="DM111" i="19" s="1"/>
  <c r="CG36" i="19"/>
  <c r="CG111" i="19" s="1"/>
  <c r="BA36" i="19"/>
  <c r="BA111" i="19" s="1"/>
  <c r="FP36" i="19"/>
  <c r="FP111" i="19" s="1"/>
  <c r="EJ36" i="19"/>
  <c r="EJ111" i="19" s="1"/>
  <c r="DD36" i="19"/>
  <c r="DD111" i="19" s="1"/>
  <c r="BX36" i="19"/>
  <c r="BX111" i="19" s="1"/>
  <c r="AR36" i="19"/>
  <c r="AR111" i="19" s="1"/>
  <c r="L36" i="19"/>
  <c r="L111" i="19" s="1"/>
  <c r="FO36" i="19"/>
  <c r="FO111" i="19" s="1"/>
  <c r="EI36" i="19"/>
  <c r="EI111" i="19" s="1"/>
  <c r="DC36" i="19"/>
  <c r="DC111" i="19" s="1"/>
  <c r="BW36" i="19"/>
  <c r="BW111" i="19" s="1"/>
  <c r="AQ36" i="19"/>
  <c r="AQ111" i="19" s="1"/>
  <c r="K36" i="19"/>
  <c r="K111" i="19" s="1"/>
  <c r="AS36" i="19"/>
  <c r="AS111" i="19" s="1"/>
  <c r="Z36" i="19"/>
  <c r="Z111" i="19" s="1"/>
  <c r="Q36" i="19"/>
  <c r="Q111" i="19" s="1"/>
  <c r="DJ36" i="19"/>
  <c r="DJ111" i="19" s="1"/>
  <c r="BU36" i="19"/>
  <c r="BU111" i="19" s="1"/>
  <c r="FD36" i="19"/>
  <c r="FD111" i="19" s="1"/>
  <c r="DX36" i="19"/>
  <c r="DX111" i="19" s="1"/>
  <c r="BL36" i="19"/>
  <c r="BL111" i="19" s="1"/>
  <c r="FC36" i="19"/>
  <c r="FC111" i="19" s="1"/>
  <c r="CQ36" i="19"/>
  <c r="CQ111" i="19" s="1"/>
  <c r="BK36" i="19"/>
  <c r="BK111" i="19" s="1"/>
  <c r="AL36" i="19"/>
  <c r="AL111" i="19" s="1"/>
  <c r="U36" i="19"/>
  <c r="U111" i="19" s="1"/>
  <c r="I36" i="19"/>
  <c r="I111" i="19" s="1"/>
  <c r="NJ36" i="19"/>
  <c r="NJ111" i="19" s="1"/>
  <c r="KX36" i="19"/>
  <c r="KX111" i="19" s="1"/>
  <c r="IL36" i="19"/>
  <c r="IL111" i="19" s="1"/>
  <c r="NU36" i="19"/>
  <c r="NU111" i="19" s="1"/>
  <c r="LI36" i="19"/>
  <c r="LI111" i="19" s="1"/>
  <c r="IW36" i="19"/>
  <c r="IW111" i="19" s="1"/>
  <c r="OF36" i="19"/>
  <c r="OF111" i="19" s="1"/>
  <c r="LT36" i="19"/>
  <c r="LT111" i="19" s="1"/>
  <c r="JH36" i="19"/>
  <c r="JH111" i="19" s="1"/>
  <c r="NK36" i="19"/>
  <c r="NK111" i="19" s="1"/>
  <c r="KY36" i="19"/>
  <c r="KY111" i="19" s="1"/>
  <c r="IM36" i="19"/>
  <c r="IM111" i="19" s="1"/>
  <c r="GN36" i="19"/>
  <c r="GN111" i="19" s="1"/>
  <c r="DZ36" i="19"/>
  <c r="DZ111" i="19" s="1"/>
  <c r="GC36" i="19"/>
  <c r="GC111" i="19" s="1"/>
  <c r="DQ36" i="19"/>
  <c r="DQ111" i="19" s="1"/>
  <c r="FT36" i="19"/>
  <c r="FT111" i="19" s="1"/>
  <c r="DH36" i="19"/>
  <c r="DH111" i="19" s="1"/>
  <c r="P36" i="19"/>
  <c r="P111" i="19" s="1"/>
  <c r="EM36" i="19"/>
  <c r="EM111" i="19" s="1"/>
  <c r="CA36" i="19"/>
  <c r="CA111" i="19" s="1"/>
  <c r="F36" i="19"/>
  <c r="F111" i="19" s="1"/>
  <c r="AG36" i="19"/>
  <c r="AG111" i="19" s="1"/>
  <c r="NZ36" i="19"/>
  <c r="NZ111" i="19" s="1"/>
  <c r="MT36" i="19"/>
  <c r="MT111" i="19" s="1"/>
  <c r="LN36" i="19"/>
  <c r="LN111" i="19" s="1"/>
  <c r="KH36" i="19"/>
  <c r="KH111" i="19" s="1"/>
  <c r="JB36" i="19"/>
  <c r="JB111" i="19" s="1"/>
  <c r="HV36" i="19"/>
  <c r="HV111" i="19" s="1"/>
  <c r="OK36" i="19"/>
  <c r="OK111" i="19" s="1"/>
  <c r="NE36" i="19"/>
  <c r="NE111" i="19" s="1"/>
  <c r="LY36" i="19"/>
  <c r="LY111" i="19" s="1"/>
  <c r="KS36" i="19"/>
  <c r="KS111" i="19" s="1"/>
  <c r="JM36" i="19"/>
  <c r="JM111" i="19" s="1"/>
  <c r="IG36" i="19"/>
  <c r="IG111" i="19" s="1"/>
  <c r="HA36" i="19"/>
  <c r="HA111" i="19" s="1"/>
  <c r="NP36" i="19"/>
  <c r="NP111" i="19" s="1"/>
  <c r="MJ36" i="19"/>
  <c r="MJ111" i="19" s="1"/>
  <c r="LD36" i="19"/>
  <c r="LD111" i="19" s="1"/>
  <c r="JX36" i="19"/>
  <c r="JX111" i="19" s="1"/>
  <c r="IR36" i="19"/>
  <c r="IR111" i="19" s="1"/>
  <c r="HL36" i="19"/>
  <c r="HL111" i="19" s="1"/>
  <c r="OA36" i="19"/>
  <c r="OA111" i="19" s="1"/>
  <c r="MU36" i="19"/>
  <c r="MU111" i="19" s="1"/>
  <c r="LO36" i="19"/>
  <c r="LO111" i="19" s="1"/>
  <c r="KI36" i="19"/>
  <c r="KI111" i="19" s="1"/>
  <c r="JC36" i="19"/>
  <c r="JC111" i="19" s="1"/>
  <c r="HW36" i="19"/>
  <c r="HW111" i="19" s="1"/>
  <c r="GQ36" i="19"/>
  <c r="GQ111" i="19" s="1"/>
  <c r="FV36" i="19"/>
  <c r="FV111" i="19" s="1"/>
  <c r="EP36" i="19"/>
  <c r="EP111" i="19" s="1"/>
  <c r="CD36" i="19"/>
  <c r="CD111" i="19" s="1"/>
  <c r="AX36" i="19"/>
  <c r="AX111" i="19" s="1"/>
  <c r="FM36" i="19"/>
  <c r="FM111" i="19" s="1"/>
  <c r="EG36" i="19"/>
  <c r="EG111" i="19" s="1"/>
  <c r="DA36" i="19"/>
  <c r="DA111" i="19" s="1"/>
  <c r="GK36" i="19"/>
  <c r="GK111" i="19" s="1"/>
  <c r="CR36" i="19"/>
  <c r="CR111" i="19" s="1"/>
  <c r="AF36" i="19"/>
  <c r="AF111" i="19" s="1"/>
  <c r="GJ36" i="19"/>
  <c r="GJ111" i="19" s="1"/>
  <c r="DW36" i="19"/>
  <c r="DW111" i="19" s="1"/>
  <c r="AE36" i="19"/>
  <c r="AE111" i="19" s="1"/>
  <c r="J36" i="19"/>
  <c r="J111" i="19" s="1"/>
  <c r="IB36" i="19"/>
  <c r="IB111" i="19" s="1"/>
  <c r="BN36" i="19"/>
  <c r="BN111" i="19" s="1"/>
  <c r="CB36" i="19"/>
  <c r="CB111" i="19" s="1"/>
  <c r="AU36" i="19"/>
  <c r="AU111" i="19" s="1"/>
  <c r="NV36" i="19"/>
  <c r="NV111" i="19" s="1"/>
  <c r="MP36" i="19"/>
  <c r="MP111" i="19" s="1"/>
  <c r="LJ36" i="19"/>
  <c r="LJ111" i="19" s="1"/>
  <c r="KD36" i="19"/>
  <c r="KD111" i="19" s="1"/>
  <c r="IX36" i="19"/>
  <c r="IX111" i="19" s="1"/>
  <c r="HR36" i="19"/>
  <c r="HR111" i="19" s="1"/>
  <c r="OG36" i="19"/>
  <c r="OG111" i="19" s="1"/>
  <c r="NA36" i="19"/>
  <c r="NA111" i="19" s="1"/>
  <c r="LU36" i="19"/>
  <c r="LU111" i="19" s="1"/>
  <c r="KO36" i="19"/>
  <c r="KO111" i="19" s="1"/>
  <c r="JI36" i="19"/>
  <c r="JI111" i="19" s="1"/>
  <c r="IC36" i="19"/>
  <c r="IC111" i="19" s="1"/>
  <c r="GW36" i="19"/>
  <c r="GW111" i="19" s="1"/>
  <c r="NL36" i="19"/>
  <c r="NL111" i="19" s="1"/>
  <c r="MF36" i="19"/>
  <c r="MF111" i="19" s="1"/>
  <c r="KZ36" i="19"/>
  <c r="KZ111" i="19" s="1"/>
  <c r="JT36" i="19"/>
  <c r="JT111" i="19" s="1"/>
  <c r="IN36" i="19"/>
  <c r="IN111" i="19" s="1"/>
  <c r="HH36" i="19"/>
  <c r="HH111" i="19" s="1"/>
  <c r="NW36" i="19"/>
  <c r="NW111" i="19" s="1"/>
  <c r="MQ36" i="19"/>
  <c r="MQ111" i="19" s="1"/>
  <c r="LK36" i="19"/>
  <c r="LK111" i="19" s="1"/>
  <c r="KE36" i="19"/>
  <c r="KE111" i="19" s="1"/>
  <c r="IY36" i="19"/>
  <c r="IY111" i="19" s="1"/>
  <c r="HS36" i="19"/>
  <c r="HS111" i="19" s="1"/>
  <c r="GM36" i="19"/>
  <c r="GM111" i="19" s="1"/>
  <c r="FR36" i="19"/>
  <c r="FR111" i="19" s="1"/>
  <c r="EL36" i="19"/>
  <c r="EL111" i="19" s="1"/>
  <c r="DF36" i="19"/>
  <c r="DF111" i="19" s="1"/>
  <c r="BZ36" i="19"/>
  <c r="BZ111" i="19" s="1"/>
  <c r="GR36" i="19"/>
  <c r="GR111" i="19" s="1"/>
  <c r="FI36" i="19"/>
  <c r="FI111" i="19" s="1"/>
  <c r="EC36" i="19"/>
  <c r="EC111" i="19" s="1"/>
  <c r="CW36" i="19"/>
  <c r="CW111" i="19" s="1"/>
  <c r="BQ36" i="19"/>
  <c r="BQ111" i="19" s="1"/>
  <c r="GF36" i="19"/>
  <c r="GF111" i="19" s="1"/>
  <c r="EZ36" i="19"/>
  <c r="EZ111" i="19" s="1"/>
  <c r="DT36" i="19"/>
  <c r="DT111" i="19" s="1"/>
  <c r="CN36" i="19"/>
  <c r="CN111" i="19" s="1"/>
  <c r="BH36" i="19"/>
  <c r="BH111" i="19" s="1"/>
  <c r="AB36" i="19"/>
  <c r="AB111" i="19" s="1"/>
  <c r="GE36" i="19"/>
  <c r="GE111" i="19" s="1"/>
  <c r="EY36" i="19"/>
  <c r="EY111" i="19" s="1"/>
  <c r="DS36" i="19"/>
  <c r="DS111" i="19" s="1"/>
  <c r="CM36" i="19"/>
  <c r="CM111" i="19" s="1"/>
  <c r="BG36" i="19"/>
  <c r="BG111" i="19" s="1"/>
  <c r="AA36" i="19"/>
  <c r="AA111" i="19" s="1"/>
  <c r="AD36" i="19"/>
  <c r="AD111" i="19" s="1"/>
  <c r="M36" i="19"/>
  <c r="M111" i="19" s="1"/>
  <c r="AO36" i="19"/>
  <c r="AO111" i="19" s="1"/>
  <c r="E35" i="19"/>
  <c r="MD36" i="19"/>
  <c r="MD111" i="19" s="1"/>
  <c r="JR36" i="19"/>
  <c r="JR111" i="19" s="1"/>
  <c r="HF36" i="19"/>
  <c r="HF111" i="19" s="1"/>
  <c r="MO36" i="19"/>
  <c r="MO111" i="19" s="1"/>
  <c r="KC36" i="19"/>
  <c r="KC111" i="19" s="1"/>
  <c r="HQ36" i="19"/>
  <c r="HQ111" i="19" s="1"/>
  <c r="MZ36" i="19"/>
  <c r="MZ111" i="19" s="1"/>
  <c r="KN36" i="19"/>
  <c r="KN111" i="19" s="1"/>
  <c r="GV36" i="19"/>
  <c r="GV111" i="19" s="1"/>
  <c r="ME36" i="19"/>
  <c r="ME111" i="19" s="1"/>
  <c r="JS36" i="19"/>
  <c r="JS111" i="19" s="1"/>
  <c r="HG36" i="19"/>
  <c r="HG111" i="19" s="1"/>
  <c r="FF36" i="19"/>
  <c r="FF111" i="19" s="1"/>
  <c r="CT36" i="19"/>
  <c r="CT111" i="19" s="1"/>
  <c r="EW36" i="19"/>
  <c r="EW111" i="19" s="1"/>
  <c r="CK36" i="19"/>
  <c r="CK111" i="19" s="1"/>
  <c r="BE36" i="19"/>
  <c r="BE111" i="19" s="1"/>
  <c r="EN36" i="19"/>
  <c r="EN111" i="19" s="1"/>
  <c r="AV36" i="19"/>
  <c r="AV111" i="19" s="1"/>
  <c r="FS36" i="19"/>
  <c r="FS111" i="19" s="1"/>
  <c r="DG36" i="19"/>
  <c r="DG111" i="19" s="1"/>
  <c r="O36" i="19"/>
  <c r="O111" i="19" s="1"/>
  <c r="AH36" i="19"/>
  <c r="AH111" i="19" s="1"/>
  <c r="E109" i="19"/>
  <c r="LB35" i="19"/>
  <c r="LB110" i="19" s="1"/>
  <c r="LB109" i="19"/>
  <c r="EE35" i="19"/>
  <c r="EE110" i="19" s="1"/>
  <c r="EE109" i="19"/>
  <c r="GB35" i="19"/>
  <c r="GB110" i="19" s="1"/>
  <c r="GB109" i="19"/>
  <c r="GI35" i="19"/>
  <c r="GI110" i="19" s="1"/>
  <c r="GI109" i="19"/>
  <c r="BV35" i="19"/>
  <c r="BV110" i="19" s="1"/>
  <c r="BV109" i="19"/>
  <c r="HE35" i="19"/>
  <c r="HE110" i="19" s="1"/>
  <c r="HE109" i="19"/>
  <c r="ND35" i="19"/>
  <c r="ND110" i="19" s="1"/>
  <c r="ND109" i="19"/>
  <c r="OM35" i="19"/>
  <c r="OM110" i="19" s="1"/>
  <c r="OM109" i="19"/>
  <c r="EX35" i="19"/>
  <c r="EX110" i="19" s="1"/>
  <c r="EX109" i="19"/>
  <c r="MN35" i="19"/>
  <c r="MN110" i="19" s="1"/>
  <c r="MN109" i="19"/>
  <c r="BS35" i="19"/>
  <c r="BS110" i="19" s="1"/>
  <c r="BS109" i="19"/>
  <c r="JN35" i="19"/>
  <c r="JN110" i="19" s="1"/>
  <c r="JN109" i="19"/>
  <c r="BI35" i="19"/>
  <c r="BI110" i="19" s="1"/>
  <c r="BI109" i="19"/>
  <c r="ME35" i="19"/>
  <c r="ME110" i="19" s="1"/>
  <c r="ME109" i="19"/>
  <c r="CI35" i="19"/>
  <c r="CI110" i="19" s="1"/>
  <c r="CI109" i="19"/>
  <c r="CT35" i="19"/>
  <c r="CT110" i="19" s="1"/>
  <c r="CT109" i="19"/>
  <c r="IC35" i="19"/>
  <c r="IC110" i="19" s="1"/>
  <c r="IC109" i="19"/>
  <c r="OB35" i="19"/>
  <c r="OB110" i="19" s="1"/>
  <c r="OB109" i="19"/>
  <c r="H35" i="19"/>
  <c r="H110" i="19" s="1"/>
  <c r="H109" i="19"/>
  <c r="JW35" i="19"/>
  <c r="JW110" i="19" s="1"/>
  <c r="JW109" i="19"/>
  <c r="EY35" i="19"/>
  <c r="EY110" i="19" s="1"/>
  <c r="EY109" i="19"/>
  <c r="AA35" i="19"/>
  <c r="AA110" i="19" s="1"/>
  <c r="AA109" i="19"/>
  <c r="KH35" i="19"/>
  <c r="KH110" i="19" s="1"/>
  <c r="KH109" i="19"/>
  <c r="AL35" i="19"/>
  <c r="AL110" i="19" s="1"/>
  <c r="AL109" i="19"/>
  <c r="KS35" i="19"/>
  <c r="KS110" i="19" s="1"/>
  <c r="KS109" i="19"/>
  <c r="FU35" i="19"/>
  <c r="FU110" i="19" s="1"/>
  <c r="FU109" i="19"/>
  <c r="AW35" i="19"/>
  <c r="AW110" i="19" s="1"/>
  <c r="AW109" i="19"/>
  <c r="LT35" i="19"/>
  <c r="LT110" i="19" s="1"/>
  <c r="LT109" i="19"/>
  <c r="GV35" i="19"/>
  <c r="GV110" i="19" s="1"/>
  <c r="GV109" i="19"/>
  <c r="L35" i="19"/>
  <c r="L110" i="19" s="1"/>
  <c r="L109" i="19"/>
  <c r="JO35" i="19"/>
  <c r="JO110" i="19" s="1"/>
  <c r="JO109" i="19"/>
  <c r="EQ35" i="19"/>
  <c r="EQ110" i="19" s="1"/>
  <c r="EQ109" i="19"/>
  <c r="ML35" i="19"/>
  <c r="ML110" i="19" s="1"/>
  <c r="ML109" i="19"/>
  <c r="HN35" i="19"/>
  <c r="HN110" i="19" s="1"/>
  <c r="HN109" i="19"/>
  <c r="MW35" i="19"/>
  <c r="MW110" i="19" s="1"/>
  <c r="MW109" i="19"/>
  <c r="KK35" i="19"/>
  <c r="KK110" i="19" s="1"/>
  <c r="KK109" i="19"/>
  <c r="DA35" i="19"/>
  <c r="DA110" i="19" s="1"/>
  <c r="DA109" i="19"/>
  <c r="NX35" i="19"/>
  <c r="NX110" i="19" s="1"/>
  <c r="NX109" i="19"/>
  <c r="IZ35" i="19"/>
  <c r="IZ110" i="19" s="1"/>
  <c r="IZ109" i="19"/>
  <c r="BP35" i="19"/>
  <c r="BP110" i="19" s="1"/>
  <c r="BP109" i="19"/>
  <c r="AU35" i="19"/>
  <c r="AU110" i="19" s="1"/>
  <c r="AU109" i="19"/>
  <c r="NT35" i="19"/>
  <c r="NT110" i="19" s="1"/>
  <c r="NT109" i="19"/>
  <c r="GD35" i="19"/>
  <c r="GD110" i="19" s="1"/>
  <c r="GD109" i="19"/>
  <c r="G35" i="19"/>
  <c r="G110" i="19" s="1"/>
  <c r="G109" i="19"/>
  <c r="BD35" i="19"/>
  <c r="BD110" i="19" s="1"/>
  <c r="BD109" i="19"/>
  <c r="FC35" i="19"/>
  <c r="FC110" i="19" s="1"/>
  <c r="FC109" i="19"/>
  <c r="FN35" i="19"/>
  <c r="FN110" i="19" s="1"/>
  <c r="FN109" i="19"/>
  <c r="KW35" i="19"/>
  <c r="KW110" i="19" s="1"/>
  <c r="KW109" i="19"/>
  <c r="LX35" i="19"/>
  <c r="LX110" i="19" s="1"/>
  <c r="LX109" i="19"/>
  <c r="CB35" i="19"/>
  <c r="CB110" i="19" s="1"/>
  <c r="CB109" i="19"/>
  <c r="CL35" i="19"/>
  <c r="CL110" i="19" s="1"/>
  <c r="CL109" i="19"/>
  <c r="OA35" i="19"/>
  <c r="OA110" i="19" s="1"/>
  <c r="OA109" i="19"/>
  <c r="AM35" i="19"/>
  <c r="AM110" i="19" s="1"/>
  <c r="AM109" i="19"/>
  <c r="GY35" i="19"/>
  <c r="GY110" i="19" s="1"/>
  <c r="GY109" i="19"/>
  <c r="JV35" i="19"/>
  <c r="JV110" i="19" s="1"/>
  <c r="JV109" i="19"/>
  <c r="NY35" i="19"/>
  <c r="NY110" i="19" s="1"/>
  <c r="NY109" i="19"/>
  <c r="CW35" i="19"/>
  <c r="CW110" i="19" s="1"/>
  <c r="CW109" i="19"/>
  <c r="HP35" i="19"/>
  <c r="HP110" i="19" s="1"/>
  <c r="HP109" i="19"/>
  <c r="CA35" i="19"/>
  <c r="CA110" i="19" s="1"/>
  <c r="CA109" i="19"/>
  <c r="EC35" i="19"/>
  <c r="EC110" i="19" s="1"/>
  <c r="EC109" i="19"/>
  <c r="HW35" i="19"/>
  <c r="HW110" i="19" s="1"/>
  <c r="HW109" i="19"/>
  <c r="HB35" i="19"/>
  <c r="HB110" i="19" s="1"/>
  <c r="HB109" i="19"/>
  <c r="JY35" i="19"/>
  <c r="JY110" i="19" s="1"/>
  <c r="JY109" i="19"/>
  <c r="JT35" i="19"/>
  <c r="JT110" i="19" s="1"/>
  <c r="JT109" i="19"/>
  <c r="MM35" i="19"/>
  <c r="MM110" i="19" s="1"/>
  <c r="MM109" i="19"/>
  <c r="HO35" i="19"/>
  <c r="HO110" i="19" s="1"/>
  <c r="HO109" i="19"/>
  <c r="CQ35" i="19"/>
  <c r="CQ110" i="19" s="1"/>
  <c r="CQ109" i="19"/>
  <c r="MX35" i="19"/>
  <c r="MX110" i="19" s="1"/>
  <c r="MX109" i="19"/>
  <c r="HZ35" i="19"/>
  <c r="HZ110" i="19" s="1"/>
  <c r="HZ109" i="19"/>
  <c r="DB35" i="19"/>
  <c r="DB110" i="19" s="1"/>
  <c r="DB109" i="19"/>
  <c r="NI35" i="19"/>
  <c r="NI110" i="19" s="1"/>
  <c r="NI109" i="19"/>
  <c r="IK35" i="19"/>
  <c r="IK110" i="19" s="1"/>
  <c r="IK109" i="19"/>
  <c r="DM35" i="19"/>
  <c r="DM110" i="19" s="1"/>
  <c r="DM109" i="19"/>
  <c r="OL35" i="19"/>
  <c r="OL110" i="19" s="1"/>
  <c r="OL109" i="19"/>
  <c r="JL35" i="19"/>
  <c r="JL110" i="19" s="1"/>
  <c r="JL109" i="19"/>
  <c r="EN35" i="19"/>
  <c r="EN110" i="19" s="1"/>
  <c r="EN109" i="19"/>
  <c r="P35" i="19"/>
  <c r="P110" i="19" s="1"/>
  <c r="P109" i="19"/>
  <c r="FS35" i="19"/>
  <c r="FS110" i="19" s="1"/>
  <c r="FS109" i="19"/>
  <c r="HJ35" i="19"/>
  <c r="HJ110" i="19" s="1"/>
  <c r="HJ109" i="19"/>
  <c r="LM35" i="19"/>
  <c r="LM110" i="19" s="1"/>
  <c r="LM109" i="19"/>
  <c r="AK35" i="19"/>
  <c r="AK110" i="19" s="1"/>
  <c r="AK109" i="19"/>
  <c r="CR35" i="19"/>
  <c r="CR110" i="19" s="1"/>
  <c r="CR109" i="19"/>
  <c r="KI35" i="19"/>
  <c r="KI110" i="19" s="1"/>
  <c r="KI109" i="19"/>
  <c r="CY35" i="19"/>
  <c r="CY110" i="19" s="1"/>
  <c r="CY109" i="19"/>
  <c r="LZ35" i="19"/>
  <c r="LZ110" i="19" s="1"/>
  <c r="LZ109" i="19"/>
  <c r="DJ35" i="19"/>
  <c r="DJ110" i="19" s="1"/>
  <c r="DJ109" i="19"/>
  <c r="LE35" i="19"/>
  <c r="LE110" i="19" s="1"/>
  <c r="LE109" i="19"/>
  <c r="DU35" i="19"/>
  <c r="DU110" i="19" s="1"/>
  <c r="DU109" i="19"/>
  <c r="MF35" i="19"/>
  <c r="MF110" i="19" s="1"/>
  <c r="MF109" i="19"/>
  <c r="EV35" i="19"/>
  <c r="EV110" i="19" s="1"/>
  <c r="EV109" i="19"/>
  <c r="NK35" i="19"/>
  <c r="NK110" i="19" s="1"/>
  <c r="NK109" i="19"/>
  <c r="IM35" i="19"/>
  <c r="IM110" i="19" s="1"/>
  <c r="IM109" i="19"/>
  <c r="DO35" i="19"/>
  <c r="DO110" i="19" s="1"/>
  <c r="DO109" i="19"/>
  <c r="NV35" i="19"/>
  <c r="NV110" i="19" s="1"/>
  <c r="NV109" i="19"/>
  <c r="IX35" i="19"/>
  <c r="IX110" i="19" s="1"/>
  <c r="IX109" i="19"/>
  <c r="DZ35" i="19"/>
  <c r="DZ110" i="19" s="1"/>
  <c r="DZ109" i="19"/>
  <c r="OI35" i="19"/>
  <c r="OI110" i="19" s="1"/>
  <c r="OI109" i="19"/>
  <c r="JI35" i="19"/>
  <c r="JI110" i="19" s="1"/>
  <c r="JI109" i="19"/>
  <c r="EK35" i="19"/>
  <c r="EK110" i="19" s="1"/>
  <c r="EK109" i="19"/>
  <c r="M35" i="19"/>
  <c r="M110" i="19" s="1"/>
  <c r="M109" i="19"/>
  <c r="KJ35" i="19"/>
  <c r="KJ110" i="19" s="1"/>
  <c r="KJ109" i="19"/>
  <c r="FL35" i="19"/>
  <c r="FL110" i="19" s="1"/>
  <c r="FL109" i="19"/>
  <c r="AN35" i="19"/>
  <c r="AN110" i="19" s="1"/>
  <c r="AN109" i="19"/>
  <c r="MY35" i="19"/>
  <c r="MY110" i="19" s="1"/>
  <c r="MY109" i="19"/>
  <c r="KM35" i="19"/>
  <c r="KM110" i="19" s="1"/>
  <c r="KM109" i="19"/>
  <c r="IA35" i="19"/>
  <c r="IA110" i="19" s="1"/>
  <c r="IA109" i="19"/>
  <c r="FO35" i="19"/>
  <c r="FO110" i="19" s="1"/>
  <c r="FO109" i="19"/>
  <c r="DC35" i="19"/>
  <c r="DC110" i="19" s="1"/>
  <c r="DC109" i="19"/>
  <c r="AQ35" i="19"/>
  <c r="AQ110" i="19" s="1"/>
  <c r="AQ109" i="19"/>
  <c r="NJ35" i="19"/>
  <c r="NJ110" i="19" s="1"/>
  <c r="NJ109" i="19"/>
  <c r="KX35" i="19"/>
  <c r="KX110" i="19" s="1"/>
  <c r="KX109" i="19"/>
  <c r="IL35" i="19"/>
  <c r="IL110" i="19" s="1"/>
  <c r="IL109" i="19"/>
  <c r="FZ35" i="19"/>
  <c r="FZ110" i="19" s="1"/>
  <c r="FZ109" i="19"/>
  <c r="DN35" i="19"/>
  <c r="DN110" i="19" s="1"/>
  <c r="DN109" i="19"/>
  <c r="BB35" i="19"/>
  <c r="BB110" i="19" s="1"/>
  <c r="BB109" i="19"/>
  <c r="NU35" i="19"/>
  <c r="NU110" i="19" s="1"/>
  <c r="NU109" i="19"/>
  <c r="LI35" i="19"/>
  <c r="LI110" i="19" s="1"/>
  <c r="LI109" i="19"/>
  <c r="IW35" i="19"/>
  <c r="IW110" i="19" s="1"/>
  <c r="IW109" i="19"/>
  <c r="GK35" i="19"/>
  <c r="GK110" i="19" s="1"/>
  <c r="GK109" i="19"/>
  <c r="DY35" i="19"/>
  <c r="DY110" i="19" s="1"/>
  <c r="DY109" i="19"/>
  <c r="BM35" i="19"/>
  <c r="BM110" i="19" s="1"/>
  <c r="BM109" i="19"/>
  <c r="OG35" i="19"/>
  <c r="OG110" i="19" s="1"/>
  <c r="OG109" i="19"/>
  <c r="MJ35" i="19"/>
  <c r="MJ110" i="19" s="1"/>
  <c r="MJ109" i="19"/>
  <c r="JX35" i="19"/>
  <c r="JX110" i="19" s="1"/>
  <c r="JX109" i="19"/>
  <c r="HL35" i="19"/>
  <c r="HL110" i="19" s="1"/>
  <c r="HL109" i="19"/>
  <c r="EZ35" i="19"/>
  <c r="EZ110" i="19" s="1"/>
  <c r="EZ109" i="19"/>
  <c r="CN35" i="19"/>
  <c r="CN110" i="19" s="1"/>
  <c r="CN109" i="19"/>
  <c r="AB35" i="19"/>
  <c r="AB110" i="19" s="1"/>
  <c r="AB109" i="19"/>
  <c r="MQ35" i="19"/>
  <c r="MQ110" i="19" s="1"/>
  <c r="MQ109" i="19"/>
  <c r="KE35" i="19"/>
  <c r="KE110" i="19" s="1"/>
  <c r="KE109" i="19"/>
  <c r="HS35" i="19"/>
  <c r="HS110" i="19" s="1"/>
  <c r="HS109" i="19"/>
  <c r="FG35" i="19"/>
  <c r="FG110" i="19" s="1"/>
  <c r="FG109" i="19"/>
  <c r="CU35" i="19"/>
  <c r="CU110" i="19" s="1"/>
  <c r="CU109" i="19"/>
  <c r="AI35" i="19"/>
  <c r="AI110" i="19" s="1"/>
  <c r="AI109" i="19"/>
  <c r="NB35" i="19"/>
  <c r="NB110" i="19" s="1"/>
  <c r="NB109" i="19"/>
  <c r="KP35" i="19"/>
  <c r="KP110" i="19" s="1"/>
  <c r="KP109" i="19"/>
  <c r="ID35" i="19"/>
  <c r="ID110" i="19" s="1"/>
  <c r="ID109" i="19"/>
  <c r="FR35" i="19"/>
  <c r="FR110" i="19" s="1"/>
  <c r="FR109" i="19"/>
  <c r="DF35" i="19"/>
  <c r="DF110" i="19" s="1"/>
  <c r="DF109" i="19"/>
  <c r="AT35" i="19"/>
  <c r="AT110" i="19" s="1"/>
  <c r="AT109" i="19"/>
  <c r="NM35" i="19"/>
  <c r="NM110" i="19" s="1"/>
  <c r="NM109" i="19"/>
  <c r="LA35" i="19"/>
  <c r="LA110" i="19" s="1"/>
  <c r="LA109" i="19"/>
  <c r="IO35" i="19"/>
  <c r="IO110" i="19" s="1"/>
  <c r="IO109" i="19"/>
  <c r="GC35" i="19"/>
  <c r="GC110" i="19" s="1"/>
  <c r="GC109" i="19"/>
  <c r="DQ35" i="19"/>
  <c r="DQ110" i="19" s="1"/>
  <c r="DQ109" i="19"/>
  <c r="BE35" i="19"/>
  <c r="BE110" i="19" s="1"/>
  <c r="BE109" i="19"/>
  <c r="OH35" i="19"/>
  <c r="OH110" i="19" s="1"/>
  <c r="OH109" i="19"/>
  <c r="MB35" i="19"/>
  <c r="MB110" i="19" s="1"/>
  <c r="MB109" i="19"/>
  <c r="JP35" i="19"/>
  <c r="JP110" i="19" s="1"/>
  <c r="JP109" i="19"/>
  <c r="HD35" i="19"/>
  <c r="HD110" i="19" s="1"/>
  <c r="HD109" i="19"/>
  <c r="ER35" i="19"/>
  <c r="ER110" i="19" s="1"/>
  <c r="ER109" i="19"/>
  <c r="CF35" i="19"/>
  <c r="CF110" i="19" s="1"/>
  <c r="CF109" i="19"/>
  <c r="T35" i="19"/>
  <c r="T110" i="19" s="1"/>
  <c r="T109" i="19"/>
  <c r="E110" i="19" l="1"/>
  <c r="A35" i="19"/>
  <c r="A36" i="19"/>
  <c r="A40" i="19"/>
  <c r="ON37" i="19"/>
  <c r="ON114" i="19" s="1"/>
  <c r="NX37" i="19"/>
  <c r="NX114" i="19" s="1"/>
  <c r="NH37" i="19"/>
  <c r="NH114" i="19" s="1"/>
  <c r="MR37" i="19"/>
  <c r="MR114" i="19" s="1"/>
  <c r="MB37" i="19"/>
  <c r="MB114" i="19" s="1"/>
  <c r="LL37" i="19"/>
  <c r="LL114" i="19" s="1"/>
  <c r="KV37" i="19"/>
  <c r="KV114" i="19" s="1"/>
  <c r="KF37" i="19"/>
  <c r="KF114" i="19" s="1"/>
  <c r="JP37" i="19"/>
  <c r="JP114" i="19" s="1"/>
  <c r="IZ37" i="19"/>
  <c r="IZ114" i="19" s="1"/>
  <c r="IJ37" i="19"/>
  <c r="IJ114" i="19" s="1"/>
  <c r="HT37" i="19"/>
  <c r="HT114" i="19" s="1"/>
  <c r="HD37" i="19"/>
  <c r="HD114" i="19" s="1"/>
  <c r="GN37" i="19"/>
  <c r="GN114" i="19" s="1"/>
  <c r="FX37" i="19"/>
  <c r="FX114" i="19" s="1"/>
  <c r="FH37" i="19"/>
  <c r="FH114" i="19" s="1"/>
  <c r="ER37" i="19"/>
  <c r="ER114" i="19" s="1"/>
  <c r="EB37" i="19"/>
  <c r="EB114" i="19" s="1"/>
  <c r="DL37" i="19"/>
  <c r="DL114" i="19" s="1"/>
  <c r="CV37" i="19"/>
  <c r="CV114" i="19" s="1"/>
  <c r="CF37" i="19"/>
  <c r="CF114" i="19" s="1"/>
  <c r="BP37" i="19"/>
  <c r="BP114" i="19" s="1"/>
  <c r="OA37" i="19"/>
  <c r="OA114" i="19" s="1"/>
  <c r="NK37" i="19"/>
  <c r="NK114" i="19" s="1"/>
  <c r="MU37" i="19"/>
  <c r="MU114" i="19" s="1"/>
  <c r="ME37" i="19"/>
  <c r="ME114" i="19" s="1"/>
  <c r="LO37" i="19"/>
  <c r="LO114" i="19" s="1"/>
  <c r="KY37" i="19"/>
  <c r="KY114" i="19" s="1"/>
  <c r="KI37" i="19"/>
  <c r="KI114" i="19" s="1"/>
  <c r="JS37" i="19"/>
  <c r="JS114" i="19" s="1"/>
  <c r="JC37" i="19"/>
  <c r="JC114" i="19" s="1"/>
  <c r="IM37" i="19"/>
  <c r="IM114" i="19" s="1"/>
  <c r="HW37" i="19"/>
  <c r="HW114" i="19" s="1"/>
  <c r="HG37" i="19"/>
  <c r="HG114" i="19" s="1"/>
  <c r="GQ37" i="19"/>
  <c r="GQ114" i="19" s="1"/>
  <c r="GA37" i="19"/>
  <c r="GA114" i="19" s="1"/>
  <c r="FK37" i="19"/>
  <c r="FK114" i="19" s="1"/>
  <c r="EU37" i="19"/>
  <c r="EU114" i="19" s="1"/>
  <c r="EE37" i="19"/>
  <c r="EE114" i="19" s="1"/>
  <c r="DO37" i="19"/>
  <c r="DO114" i="19" s="1"/>
  <c r="CY37" i="19"/>
  <c r="CY114" i="19" s="1"/>
  <c r="CI37" i="19"/>
  <c r="CI114" i="19" s="1"/>
  <c r="OD37" i="19"/>
  <c r="OD114" i="19" s="1"/>
  <c r="NN37" i="19"/>
  <c r="NN114" i="19" s="1"/>
  <c r="MX37" i="19"/>
  <c r="MX114" i="19" s="1"/>
  <c r="MH37" i="19"/>
  <c r="MH114" i="19" s="1"/>
  <c r="LR37" i="19"/>
  <c r="LR114" i="19" s="1"/>
  <c r="LB37" i="19"/>
  <c r="LB114" i="19" s="1"/>
  <c r="KL37" i="19"/>
  <c r="KL114" i="19" s="1"/>
  <c r="JV37" i="19"/>
  <c r="JV114" i="19" s="1"/>
  <c r="JF37" i="19"/>
  <c r="JF114" i="19" s="1"/>
  <c r="IP37" i="19"/>
  <c r="IP114" i="19" s="1"/>
  <c r="HZ37" i="19"/>
  <c r="HZ114" i="19" s="1"/>
  <c r="HJ37" i="19"/>
  <c r="HJ114" i="19" s="1"/>
  <c r="GT37" i="19"/>
  <c r="GT114" i="19" s="1"/>
  <c r="GD37" i="19"/>
  <c r="GD114" i="19" s="1"/>
  <c r="FN37" i="19"/>
  <c r="FN114" i="19" s="1"/>
  <c r="EX37" i="19"/>
  <c r="EX114" i="19" s="1"/>
  <c r="OK37" i="19"/>
  <c r="OK114" i="19" s="1"/>
  <c r="NU37" i="19"/>
  <c r="NU114" i="19" s="1"/>
  <c r="NE37" i="19"/>
  <c r="NE114" i="19" s="1"/>
  <c r="MO37" i="19"/>
  <c r="MO114" i="19" s="1"/>
  <c r="LY37" i="19"/>
  <c r="LY114" i="19" s="1"/>
  <c r="LI37" i="19"/>
  <c r="LI114" i="19" s="1"/>
  <c r="KS37" i="19"/>
  <c r="KS114" i="19" s="1"/>
  <c r="KC37" i="19"/>
  <c r="KC114" i="19" s="1"/>
  <c r="JM37" i="19"/>
  <c r="JM114" i="19" s="1"/>
  <c r="IW37" i="19"/>
  <c r="IW114" i="19" s="1"/>
  <c r="IG37" i="19"/>
  <c r="IG114" i="19" s="1"/>
  <c r="GS37" i="19"/>
  <c r="GS114" i="19" s="1"/>
  <c r="EH37" i="19"/>
  <c r="EH114" i="19" s="1"/>
  <c r="DB37" i="19"/>
  <c r="DB114" i="19" s="1"/>
  <c r="BY37" i="19"/>
  <c r="BY114" i="19" s="1"/>
  <c r="BF37" i="19"/>
  <c r="BF114" i="19" s="1"/>
  <c r="AP37" i="19"/>
  <c r="AP114" i="19" s="1"/>
  <c r="Z37" i="19"/>
  <c r="Z114" i="19" s="1"/>
  <c r="J37" i="19"/>
  <c r="J114" i="19" s="1"/>
  <c r="GO37" i="19"/>
  <c r="GO114" i="19" s="1"/>
  <c r="EG37" i="19"/>
  <c r="EG114" i="19" s="1"/>
  <c r="DA37" i="19"/>
  <c r="DA114" i="19" s="1"/>
  <c r="BW37" i="19"/>
  <c r="BW114" i="19" s="1"/>
  <c r="BE37" i="19"/>
  <c r="BE114" i="19" s="1"/>
  <c r="AO37" i="19"/>
  <c r="AO114" i="19" s="1"/>
  <c r="Y37" i="19"/>
  <c r="Y114" i="19" s="1"/>
  <c r="I37" i="19"/>
  <c r="I114" i="19" s="1"/>
  <c r="GK37" i="19"/>
  <c r="GK114" i="19" s="1"/>
  <c r="ED37" i="19"/>
  <c r="ED114" i="19" s="1"/>
  <c r="CX37" i="19"/>
  <c r="CX114" i="19" s="1"/>
  <c r="BV37" i="19"/>
  <c r="BV114" i="19" s="1"/>
  <c r="BD37" i="19"/>
  <c r="BD114" i="19" s="1"/>
  <c r="AN37" i="19"/>
  <c r="AN114" i="19" s="1"/>
  <c r="X37" i="19"/>
  <c r="X114" i="19" s="1"/>
  <c r="H37" i="19"/>
  <c r="H114" i="19" s="1"/>
  <c r="FQ37" i="19"/>
  <c r="FQ114" i="19" s="1"/>
  <c r="DU37" i="19"/>
  <c r="DU114" i="19" s="1"/>
  <c r="CO37" i="19"/>
  <c r="CO114" i="19" s="1"/>
  <c r="BO37" i="19"/>
  <c r="BO114" i="19" s="1"/>
  <c r="AY37" i="19"/>
  <c r="AY114" i="19" s="1"/>
  <c r="AI37" i="19"/>
  <c r="AI114" i="19" s="1"/>
  <c r="S37" i="19"/>
  <c r="S114" i="19" s="1"/>
  <c r="MZ37" i="19"/>
  <c r="MZ114" i="19" s="1"/>
  <c r="KN37" i="19"/>
  <c r="KN114" i="19" s="1"/>
  <c r="IB37" i="19"/>
  <c r="IB114" i="19" s="1"/>
  <c r="GV37" i="19"/>
  <c r="GV114" i="19" s="1"/>
  <c r="EJ37" i="19"/>
  <c r="EJ114" i="19" s="1"/>
  <c r="CN37" i="19"/>
  <c r="CN114" i="19" s="1"/>
  <c r="NS37" i="19"/>
  <c r="NS114" i="19" s="1"/>
  <c r="MM37" i="19"/>
  <c r="MM114" i="19" s="1"/>
  <c r="KQ37" i="19"/>
  <c r="KQ114" i="19" s="1"/>
  <c r="IE37" i="19"/>
  <c r="IE114" i="19" s="1"/>
  <c r="FS37" i="19"/>
  <c r="FS114" i="19" s="1"/>
  <c r="DW37" i="19"/>
  <c r="DW114" i="19" s="1"/>
  <c r="MP37" i="19"/>
  <c r="MP114" i="19" s="1"/>
  <c r="IH37" i="19"/>
  <c r="IH114" i="19" s="1"/>
  <c r="FF37" i="19"/>
  <c r="FF114" i="19" s="1"/>
  <c r="LA37" i="19"/>
  <c r="LA114" i="19" s="1"/>
  <c r="JE37" i="19"/>
  <c r="JE114" i="19" s="1"/>
  <c r="CL37" i="19"/>
  <c r="CL114" i="19" s="1"/>
  <c r="DQ37" i="19"/>
  <c r="DQ114" i="19" s="1"/>
  <c r="HQ37" i="19"/>
  <c r="HQ114" i="19" s="1"/>
  <c r="AF37" i="19"/>
  <c r="AF114" i="19" s="1"/>
  <c r="BG37" i="19"/>
  <c r="BG114" i="19" s="1"/>
  <c r="LP37" i="19"/>
  <c r="LP114" i="19" s="1"/>
  <c r="HX37" i="19"/>
  <c r="HX114" i="19" s="1"/>
  <c r="EF37" i="19"/>
  <c r="EF114" i="19" s="1"/>
  <c r="MY37" i="19"/>
  <c r="MY114" i="19" s="1"/>
  <c r="JG37" i="19"/>
  <c r="JG114" i="19" s="1"/>
  <c r="GE37" i="19"/>
  <c r="GE114" i="19" s="1"/>
  <c r="OH37" i="19"/>
  <c r="OH114" i="19" s="1"/>
  <c r="LF37" i="19"/>
  <c r="LF114" i="19" s="1"/>
  <c r="GX37" i="19"/>
  <c r="GX114" i="19" s="1"/>
  <c r="FB37" i="19"/>
  <c r="FB114" i="19" s="1"/>
  <c r="NI37" i="19"/>
  <c r="NI114" i="19" s="1"/>
  <c r="JA37" i="19"/>
  <c r="JA114" i="19" s="1"/>
  <c r="AT37" i="19"/>
  <c r="AT114" i="19" s="1"/>
  <c r="CC37" i="19"/>
  <c r="CC114" i="19" s="1"/>
  <c r="DF37" i="19"/>
  <c r="DF114" i="19" s="1"/>
  <c r="EC37" i="19"/>
  <c r="EC114" i="19" s="1"/>
  <c r="W37" i="19"/>
  <c r="W114" i="19" s="1"/>
  <c r="OJ37" i="19"/>
  <c r="OJ114" i="19" s="1"/>
  <c r="NT37" i="19"/>
  <c r="NT114" i="19" s="1"/>
  <c r="ND37" i="19"/>
  <c r="ND114" i="19" s="1"/>
  <c r="MN37" i="19"/>
  <c r="MN114" i="19" s="1"/>
  <c r="LX37" i="19"/>
  <c r="LX114" i="19" s="1"/>
  <c r="LH37" i="19"/>
  <c r="LH114" i="19" s="1"/>
  <c r="KR37" i="19"/>
  <c r="KR114" i="19" s="1"/>
  <c r="KB37" i="19"/>
  <c r="KB114" i="19" s="1"/>
  <c r="JL37" i="19"/>
  <c r="JL114" i="19" s="1"/>
  <c r="IV37" i="19"/>
  <c r="IV114" i="19" s="1"/>
  <c r="IF37" i="19"/>
  <c r="IF114" i="19" s="1"/>
  <c r="HP37" i="19"/>
  <c r="HP114" i="19" s="1"/>
  <c r="GZ37" i="19"/>
  <c r="GZ114" i="19" s="1"/>
  <c r="GJ37" i="19"/>
  <c r="GJ114" i="19" s="1"/>
  <c r="FT37" i="19"/>
  <c r="FT114" i="19" s="1"/>
  <c r="FD37" i="19"/>
  <c r="FD114" i="19" s="1"/>
  <c r="EN37" i="19"/>
  <c r="EN114" i="19" s="1"/>
  <c r="DX37" i="19"/>
  <c r="DX114" i="19" s="1"/>
  <c r="DH37" i="19"/>
  <c r="DH114" i="19" s="1"/>
  <c r="CR37" i="19"/>
  <c r="CR114" i="19" s="1"/>
  <c r="CB37" i="19"/>
  <c r="CB114" i="19" s="1"/>
  <c r="OM37" i="19"/>
  <c r="OM114" i="19" s="1"/>
  <c r="NW37" i="19"/>
  <c r="NW114" i="19" s="1"/>
  <c r="NG37" i="19"/>
  <c r="NG114" i="19" s="1"/>
  <c r="MQ37" i="19"/>
  <c r="MQ114" i="19" s="1"/>
  <c r="MA37" i="19"/>
  <c r="MA114" i="19" s="1"/>
  <c r="LK37" i="19"/>
  <c r="LK114" i="19" s="1"/>
  <c r="KU37" i="19"/>
  <c r="KU114" i="19" s="1"/>
  <c r="KE37" i="19"/>
  <c r="KE114" i="19" s="1"/>
  <c r="JO37" i="19"/>
  <c r="JO114" i="19" s="1"/>
  <c r="IY37" i="19"/>
  <c r="IY114" i="19" s="1"/>
  <c r="II37" i="19"/>
  <c r="II114" i="19" s="1"/>
  <c r="HS37" i="19"/>
  <c r="HS114" i="19" s="1"/>
  <c r="HC37" i="19"/>
  <c r="HC114" i="19" s="1"/>
  <c r="GM37" i="19"/>
  <c r="GM114" i="19" s="1"/>
  <c r="FW37" i="19"/>
  <c r="FW114" i="19" s="1"/>
  <c r="FG37" i="19"/>
  <c r="FG114" i="19" s="1"/>
  <c r="EQ37" i="19"/>
  <c r="EQ114" i="19" s="1"/>
  <c r="EA37" i="19"/>
  <c r="EA114" i="19" s="1"/>
  <c r="DK37" i="19"/>
  <c r="DK114" i="19" s="1"/>
  <c r="CU37" i="19"/>
  <c r="CU114" i="19" s="1"/>
  <c r="CE37" i="19"/>
  <c r="CE114" i="19" s="1"/>
  <c r="NZ37" i="19"/>
  <c r="NZ114" i="19" s="1"/>
  <c r="NJ37" i="19"/>
  <c r="NJ114" i="19" s="1"/>
  <c r="MT37" i="19"/>
  <c r="MT114" i="19" s="1"/>
  <c r="MD37" i="19"/>
  <c r="MD114" i="19" s="1"/>
  <c r="LN37" i="19"/>
  <c r="LN114" i="19" s="1"/>
  <c r="KX37" i="19"/>
  <c r="KX114" i="19" s="1"/>
  <c r="KH37" i="19"/>
  <c r="KH114" i="19" s="1"/>
  <c r="JR37" i="19"/>
  <c r="JR114" i="19" s="1"/>
  <c r="JB37" i="19"/>
  <c r="JB114" i="19" s="1"/>
  <c r="IL37" i="19"/>
  <c r="IL114" i="19" s="1"/>
  <c r="HV37" i="19"/>
  <c r="HV114" i="19" s="1"/>
  <c r="HF37" i="19"/>
  <c r="HF114" i="19" s="1"/>
  <c r="GP37" i="19"/>
  <c r="GP114" i="19" s="1"/>
  <c r="FZ37" i="19"/>
  <c r="FZ114" i="19" s="1"/>
  <c r="FJ37" i="19"/>
  <c r="FJ114" i="19" s="1"/>
  <c r="ET37" i="19"/>
  <c r="ET114" i="19" s="1"/>
  <c r="OG37" i="19"/>
  <c r="OG114" i="19" s="1"/>
  <c r="NQ37" i="19"/>
  <c r="NQ114" i="19" s="1"/>
  <c r="NA37" i="19"/>
  <c r="NA114" i="19" s="1"/>
  <c r="MK37" i="19"/>
  <c r="MK114" i="19" s="1"/>
  <c r="LU37" i="19"/>
  <c r="LU114" i="19" s="1"/>
  <c r="LE37" i="19"/>
  <c r="LE114" i="19" s="1"/>
  <c r="KO37" i="19"/>
  <c r="KO114" i="19" s="1"/>
  <c r="JY37" i="19"/>
  <c r="JY114" i="19" s="1"/>
  <c r="JI37" i="19"/>
  <c r="JI114" i="19" s="1"/>
  <c r="IS37" i="19"/>
  <c r="IS114" i="19" s="1"/>
  <c r="IC37" i="19"/>
  <c r="IC114" i="19" s="1"/>
  <c r="GC37" i="19"/>
  <c r="GC114" i="19" s="1"/>
  <c r="DZ37" i="19"/>
  <c r="DZ114" i="19" s="1"/>
  <c r="CT37" i="19"/>
  <c r="CT114" i="19" s="1"/>
  <c r="BS37" i="19"/>
  <c r="BS114" i="19" s="1"/>
  <c r="BB37" i="19"/>
  <c r="BB114" i="19" s="1"/>
  <c r="AL37" i="19"/>
  <c r="AL114" i="19" s="1"/>
  <c r="V37" i="19"/>
  <c r="V114" i="19" s="1"/>
  <c r="F37" i="19"/>
  <c r="F114" i="19" s="1"/>
  <c r="FY37" i="19"/>
  <c r="FY114" i="19" s="1"/>
  <c r="DY37" i="19"/>
  <c r="DY114" i="19" s="1"/>
  <c r="CS37" i="19"/>
  <c r="CS114" i="19" s="1"/>
  <c r="BR37" i="19"/>
  <c r="BR114" i="19" s="1"/>
  <c r="BA37" i="19"/>
  <c r="BA114" i="19" s="1"/>
  <c r="AK37" i="19"/>
  <c r="AK114" i="19" s="1"/>
  <c r="U37" i="19"/>
  <c r="U114" i="19" s="1"/>
  <c r="E37" i="19"/>
  <c r="E114" i="19" s="1"/>
  <c r="FU37" i="19"/>
  <c r="FU114" i="19" s="1"/>
  <c r="DV37" i="19"/>
  <c r="DV114" i="19" s="1"/>
  <c r="CP37" i="19"/>
  <c r="CP114" i="19" s="1"/>
  <c r="BQ37" i="19"/>
  <c r="BQ114" i="19" s="1"/>
  <c r="AZ37" i="19"/>
  <c r="AZ114" i="19" s="1"/>
  <c r="AJ37" i="19"/>
  <c r="AJ114" i="19" s="1"/>
  <c r="T37" i="19"/>
  <c r="T114" i="19" s="1"/>
  <c r="HM37" i="19"/>
  <c r="HM114" i="19" s="1"/>
  <c r="FA37" i="19"/>
  <c r="FA114" i="19" s="1"/>
  <c r="DM37" i="19"/>
  <c r="DM114" i="19" s="1"/>
  <c r="CG37" i="19"/>
  <c r="CG114" i="19" s="1"/>
  <c r="BK37" i="19"/>
  <c r="BK114" i="19" s="1"/>
  <c r="AU37" i="19"/>
  <c r="AU114" i="19" s="1"/>
  <c r="AE37" i="19"/>
  <c r="AE114" i="19" s="1"/>
  <c r="O37" i="19"/>
  <c r="O114" i="19" s="1"/>
  <c r="OF37" i="19"/>
  <c r="OF114" i="19" s="1"/>
  <c r="NP37" i="19"/>
  <c r="NP114" i="19" s="1"/>
  <c r="MJ37" i="19"/>
  <c r="MJ114" i="19" s="1"/>
  <c r="LT37" i="19"/>
  <c r="LT114" i="19" s="1"/>
  <c r="LD37" i="19"/>
  <c r="LD114" i="19" s="1"/>
  <c r="JX37" i="19"/>
  <c r="JX114" i="19" s="1"/>
  <c r="JH37" i="19"/>
  <c r="JH114" i="19" s="1"/>
  <c r="IR37" i="19"/>
  <c r="IR114" i="19" s="1"/>
  <c r="HL37" i="19"/>
  <c r="HL114" i="19" s="1"/>
  <c r="GF37" i="19"/>
  <c r="GF114" i="19" s="1"/>
  <c r="FP37" i="19"/>
  <c r="FP114" i="19" s="1"/>
  <c r="EZ37" i="19"/>
  <c r="EZ114" i="19" s="1"/>
  <c r="DT37" i="19"/>
  <c r="DT114" i="19" s="1"/>
  <c r="DD37" i="19"/>
  <c r="DD114" i="19" s="1"/>
  <c r="BX37" i="19"/>
  <c r="BX114" i="19" s="1"/>
  <c r="OI37" i="19"/>
  <c r="OI114" i="19" s="1"/>
  <c r="NC37" i="19"/>
  <c r="NC114" i="19" s="1"/>
  <c r="LW37" i="19"/>
  <c r="LW114" i="19" s="1"/>
  <c r="LG37" i="19"/>
  <c r="LG114" i="19" s="1"/>
  <c r="KA37" i="19"/>
  <c r="KA114" i="19" s="1"/>
  <c r="JK37" i="19"/>
  <c r="JK114" i="19" s="1"/>
  <c r="IU37" i="19"/>
  <c r="IU114" i="19" s="1"/>
  <c r="GY37" i="19"/>
  <c r="GY114" i="19" s="1"/>
  <c r="GI37" i="19"/>
  <c r="GI114" i="19" s="1"/>
  <c r="FC37" i="19"/>
  <c r="FC114" i="19" s="1"/>
  <c r="EM37" i="19"/>
  <c r="EM114" i="19" s="1"/>
  <c r="DG37" i="19"/>
  <c r="DG114" i="19" s="1"/>
  <c r="OL37" i="19"/>
  <c r="OL114" i="19" s="1"/>
  <c r="NF37" i="19"/>
  <c r="NF114" i="19" s="1"/>
  <c r="LJ37" i="19"/>
  <c r="LJ114" i="19" s="1"/>
  <c r="KD37" i="19"/>
  <c r="KD114" i="19" s="1"/>
  <c r="IX37" i="19"/>
  <c r="IX114" i="19" s="1"/>
  <c r="HB37" i="19"/>
  <c r="HB114" i="19" s="1"/>
  <c r="FV37" i="19"/>
  <c r="FV114" i="19" s="1"/>
  <c r="OC37" i="19"/>
  <c r="OC114" i="19" s="1"/>
  <c r="MW37" i="19"/>
  <c r="MW114" i="19" s="1"/>
  <c r="LQ37" i="19"/>
  <c r="LQ114" i="19" s="1"/>
  <c r="JU37" i="19"/>
  <c r="JU114" i="19" s="1"/>
  <c r="IO37" i="19"/>
  <c r="IO114" i="19" s="1"/>
  <c r="FM37" i="19"/>
  <c r="FM114" i="19" s="1"/>
  <c r="BN37" i="19"/>
  <c r="BN114" i="19" s="1"/>
  <c r="AH37" i="19"/>
  <c r="AH114" i="19" s="1"/>
  <c r="HU37" i="19"/>
  <c r="HU114" i="19" s="1"/>
  <c r="CK37" i="19"/>
  <c r="CK114" i="19" s="1"/>
  <c r="AW37" i="19"/>
  <c r="AW114" i="19" s="1"/>
  <c r="Q37" i="19"/>
  <c r="Q114" i="19" s="1"/>
  <c r="DN37" i="19"/>
  <c r="DN114" i="19" s="1"/>
  <c r="BL37" i="19"/>
  <c r="BL114" i="19" s="1"/>
  <c r="P37" i="19"/>
  <c r="P114" i="19" s="1"/>
  <c r="EK37" i="19"/>
  <c r="EK114" i="19" s="1"/>
  <c r="BZ37" i="19"/>
  <c r="BZ114" i="19" s="1"/>
  <c r="AA37" i="19"/>
  <c r="AA114" i="19" s="1"/>
  <c r="NL37" i="19"/>
  <c r="NL114" i="19" s="1"/>
  <c r="MF37" i="19"/>
  <c r="MF114" i="19" s="1"/>
  <c r="KJ37" i="19"/>
  <c r="KJ114" i="19" s="1"/>
  <c r="JD37" i="19"/>
  <c r="JD114" i="19" s="1"/>
  <c r="HH37" i="19"/>
  <c r="HH114" i="19" s="1"/>
  <c r="GB37" i="19"/>
  <c r="GB114" i="19" s="1"/>
  <c r="EV37" i="19"/>
  <c r="EV114" i="19" s="1"/>
  <c r="CZ37" i="19"/>
  <c r="CZ114" i="19" s="1"/>
  <c r="BT37" i="19"/>
  <c r="BT114" i="19" s="1"/>
  <c r="NO37" i="19"/>
  <c r="NO114" i="19" s="1"/>
  <c r="LS37" i="19"/>
  <c r="LS114" i="19" s="1"/>
  <c r="KM37" i="19"/>
  <c r="KM114" i="19" s="1"/>
  <c r="IQ37" i="19"/>
  <c r="IQ114" i="19" s="1"/>
  <c r="HK37" i="19"/>
  <c r="HK114" i="19" s="1"/>
  <c r="FO37" i="19"/>
  <c r="FO114" i="19" s="1"/>
  <c r="EI37" i="19"/>
  <c r="EI114" i="19" s="1"/>
  <c r="DC37" i="19"/>
  <c r="DC114" i="19" s="1"/>
  <c r="NR37" i="19"/>
  <c r="NR114" i="19" s="1"/>
  <c r="ML37" i="19"/>
  <c r="ML114" i="19" s="1"/>
  <c r="KP37" i="19"/>
  <c r="KP114" i="19" s="1"/>
  <c r="JJ37" i="19"/>
  <c r="JJ114" i="19" s="1"/>
  <c r="ID37" i="19"/>
  <c r="ID114" i="19" s="1"/>
  <c r="GH37" i="19"/>
  <c r="GH114" i="19" s="1"/>
  <c r="NY37" i="19"/>
  <c r="NY114" i="19" s="1"/>
  <c r="MC37" i="19"/>
  <c r="MC114" i="19" s="1"/>
  <c r="KW37" i="19"/>
  <c r="KW114" i="19" s="1"/>
  <c r="JQ37" i="19"/>
  <c r="JQ114" i="19" s="1"/>
  <c r="HI37" i="19"/>
  <c r="HI114" i="19" s="1"/>
  <c r="DJ37" i="19"/>
  <c r="DJ114" i="19" s="1"/>
  <c r="BJ37" i="19"/>
  <c r="BJ114" i="19" s="1"/>
  <c r="N37" i="19"/>
  <c r="N114" i="19" s="1"/>
  <c r="ES37" i="19"/>
  <c r="ES114" i="19" s="1"/>
  <c r="BI37" i="19"/>
  <c r="BI114" i="19" s="1"/>
  <c r="AC37" i="19"/>
  <c r="AC114" i="19" s="1"/>
  <c r="HA37" i="19"/>
  <c r="HA114" i="19" s="1"/>
  <c r="CA37" i="19"/>
  <c r="CA114" i="19" s="1"/>
  <c r="AR37" i="19"/>
  <c r="AR114" i="19" s="1"/>
  <c r="L37" i="19"/>
  <c r="L114" i="19" s="1"/>
  <c r="CW37" i="19"/>
  <c r="CW114" i="19" s="1"/>
  <c r="BC37" i="19"/>
  <c r="BC114" i="19" s="1"/>
  <c r="G37" i="19"/>
  <c r="G114" i="19" s="1"/>
  <c r="HO37" i="19"/>
  <c r="HO114" i="19" s="1"/>
  <c r="CQ37" i="19"/>
  <c r="CQ114" i="19" s="1"/>
  <c r="NV37" i="19"/>
  <c r="NV114" i="19" s="1"/>
  <c r="LZ37" i="19"/>
  <c r="LZ114" i="19" s="1"/>
  <c r="KT37" i="19"/>
  <c r="KT114" i="19" s="1"/>
  <c r="JN37" i="19"/>
  <c r="JN114" i="19" s="1"/>
  <c r="HR37" i="19"/>
  <c r="HR114" i="19" s="1"/>
  <c r="GL37" i="19"/>
  <c r="GL114" i="19" s="1"/>
  <c r="EP37" i="19"/>
  <c r="EP114" i="19" s="1"/>
  <c r="NM37" i="19"/>
  <c r="NM114" i="19" s="1"/>
  <c r="MG37" i="19"/>
  <c r="MG114" i="19" s="1"/>
  <c r="KK37" i="19"/>
  <c r="KK114" i="19" s="1"/>
  <c r="HY37" i="19"/>
  <c r="HY114" i="19" s="1"/>
  <c r="DR37" i="19"/>
  <c r="DR114" i="19" s="1"/>
  <c r="AX37" i="19"/>
  <c r="AX114" i="19" s="1"/>
  <c r="R37" i="19"/>
  <c r="R114" i="19" s="1"/>
  <c r="FI37" i="19"/>
  <c r="FI114" i="19" s="1"/>
  <c r="BM37" i="19"/>
  <c r="BM114" i="19" s="1"/>
  <c r="AG37" i="19"/>
  <c r="AG114" i="19" s="1"/>
  <c r="FE37" i="19"/>
  <c r="FE114" i="19" s="1"/>
  <c r="CH37" i="19"/>
  <c r="CH114" i="19" s="1"/>
  <c r="AV37" i="19"/>
  <c r="AV114" i="19" s="1"/>
  <c r="GW37" i="19"/>
  <c r="GW114" i="19" s="1"/>
  <c r="DE37" i="19"/>
  <c r="DE114" i="19" s="1"/>
  <c r="AQ37" i="19"/>
  <c r="AQ114" i="19" s="1"/>
  <c r="K37" i="19"/>
  <c r="K114" i="19" s="1"/>
  <c r="OB37" i="19"/>
  <c r="OB114" i="19" s="1"/>
  <c r="MV37" i="19"/>
  <c r="MV114" i="19" s="1"/>
  <c r="KZ37" i="19"/>
  <c r="KZ114" i="19" s="1"/>
  <c r="JT37" i="19"/>
  <c r="JT114" i="19" s="1"/>
  <c r="IN37" i="19"/>
  <c r="IN114" i="19" s="1"/>
  <c r="GR37" i="19"/>
  <c r="GR114" i="19" s="1"/>
  <c r="FL37" i="19"/>
  <c r="FL114" i="19" s="1"/>
  <c r="DP37" i="19"/>
  <c r="DP114" i="19" s="1"/>
  <c r="CJ37" i="19"/>
  <c r="CJ114" i="19" s="1"/>
  <c r="OE37" i="19"/>
  <c r="OE114" i="19" s="1"/>
  <c r="MI37" i="19"/>
  <c r="MI114" i="19" s="1"/>
  <c r="LC37" i="19"/>
  <c r="LC114" i="19" s="1"/>
  <c r="JW37" i="19"/>
  <c r="JW114" i="19" s="1"/>
  <c r="IA37" i="19"/>
  <c r="IA114" i="19" s="1"/>
  <c r="GU37" i="19"/>
  <c r="GU114" i="19" s="1"/>
  <c r="EY37" i="19"/>
  <c r="EY114" i="19" s="1"/>
  <c r="DS37" i="19"/>
  <c r="DS114" i="19" s="1"/>
  <c r="CM37" i="19"/>
  <c r="CM114" i="19" s="1"/>
  <c r="NB37" i="19"/>
  <c r="NB114" i="19" s="1"/>
  <c r="LV37" i="19"/>
  <c r="LV114" i="19" s="1"/>
  <c r="JZ37" i="19"/>
  <c r="JZ114" i="19" s="1"/>
  <c r="IT37" i="19"/>
  <c r="IT114" i="19" s="1"/>
  <c r="HN37" i="19"/>
  <c r="HN114" i="19" s="1"/>
  <c r="FR37" i="19"/>
  <c r="FR114" i="19" s="1"/>
  <c r="EL37" i="19"/>
  <c r="EL114" i="19" s="1"/>
  <c r="MS37" i="19"/>
  <c r="MS114" i="19" s="1"/>
  <c r="LM37" i="19"/>
  <c r="LM114" i="19" s="1"/>
  <c r="KG37" i="19"/>
  <c r="KG114" i="19" s="1"/>
  <c r="IK37" i="19"/>
  <c r="IK114" i="19" s="1"/>
  <c r="EW37" i="19"/>
  <c r="EW114" i="19" s="1"/>
  <c r="CD37" i="19"/>
  <c r="CD114" i="19" s="1"/>
  <c r="AD37" i="19"/>
  <c r="AD114" i="19" s="1"/>
  <c r="HE37" i="19"/>
  <c r="HE114" i="19" s="1"/>
  <c r="DI37" i="19"/>
  <c r="DI114" i="19" s="1"/>
  <c r="AS37" i="19"/>
  <c r="AS114" i="19" s="1"/>
  <c r="M37" i="19"/>
  <c r="M114" i="19" s="1"/>
  <c r="EO37" i="19"/>
  <c r="EO114" i="19" s="1"/>
  <c r="BH37" i="19"/>
  <c r="BH114" i="19" s="1"/>
  <c r="AB37" i="19"/>
  <c r="AB114" i="19" s="1"/>
  <c r="GG37" i="19"/>
  <c r="GG114" i="19" s="1"/>
  <c r="BU37" i="19"/>
  <c r="BU114" i="19" s="1"/>
  <c r="AM37" i="19"/>
  <c r="AM114" i="19" s="1"/>
  <c r="E111" i="19"/>
  <c r="NZ41" i="19"/>
  <c r="NJ41" i="19"/>
  <c r="MT41" i="19"/>
  <c r="MD41" i="19"/>
  <c r="LN41" i="19"/>
  <c r="KX41" i="19"/>
  <c r="KH41" i="19"/>
  <c r="JR41" i="19"/>
  <c r="JB41" i="19"/>
  <c r="IL41" i="19"/>
  <c r="HV41" i="19"/>
  <c r="HF41" i="19"/>
  <c r="GP41" i="19"/>
  <c r="NY41" i="19"/>
  <c r="NI41" i="19"/>
  <c r="MS41" i="19"/>
  <c r="MC41" i="19"/>
  <c r="LM41" i="19"/>
  <c r="KW41" i="19"/>
  <c r="KG41" i="19"/>
  <c r="JQ41" i="19"/>
  <c r="JA41" i="19"/>
  <c r="IK41" i="19"/>
  <c r="HU41" i="19"/>
  <c r="HE41" i="19"/>
  <c r="GO41" i="19"/>
  <c r="ON41" i="19"/>
  <c r="NX41" i="19"/>
  <c r="NH41" i="19"/>
  <c r="MR41" i="19"/>
  <c r="MB41" i="19"/>
  <c r="LL41" i="19"/>
  <c r="KV41" i="19"/>
  <c r="KF41" i="19"/>
  <c r="JP41" i="19"/>
  <c r="IZ41" i="19"/>
  <c r="IJ41" i="19"/>
  <c r="HT41" i="19"/>
  <c r="HD41" i="19"/>
  <c r="GN41" i="19"/>
  <c r="FX41" i="19"/>
  <c r="R41" i="19"/>
  <c r="AH41" i="19"/>
  <c r="AX41" i="19"/>
  <c r="BN41" i="19"/>
  <c r="CD41" i="19"/>
  <c r="CT41" i="19"/>
  <c r="DJ41" i="19"/>
  <c r="DZ41" i="19"/>
  <c r="EP41" i="19"/>
  <c r="FF41" i="19"/>
  <c r="FV41" i="19"/>
  <c r="HK41" i="19"/>
  <c r="JW41" i="19"/>
  <c r="MI41" i="19"/>
  <c r="G41" i="19"/>
  <c r="W41" i="19"/>
  <c r="AM41" i="19"/>
  <c r="BC41" i="19"/>
  <c r="BS41" i="19"/>
  <c r="CI41" i="19"/>
  <c r="CY41" i="19"/>
  <c r="DO41" i="19"/>
  <c r="EE41" i="19"/>
  <c r="EU41" i="19"/>
  <c r="FK41" i="19"/>
  <c r="GD41" i="19"/>
  <c r="IE41" i="19"/>
  <c r="KQ41" i="19"/>
  <c r="NC41" i="19"/>
  <c r="L41" i="19"/>
  <c r="AB41" i="19"/>
  <c r="AR41" i="19"/>
  <c r="BH41" i="19"/>
  <c r="BX41" i="19"/>
  <c r="CN41" i="19"/>
  <c r="DD41" i="19"/>
  <c r="DT41" i="19"/>
  <c r="EJ41" i="19"/>
  <c r="EZ41" i="19"/>
  <c r="FP41" i="19"/>
  <c r="GM41" i="19"/>
  <c r="IY41" i="19"/>
  <c r="LK41" i="19"/>
  <c r="NW41" i="19"/>
  <c r="M41" i="19"/>
  <c r="AC41" i="19"/>
  <c r="AS41" i="19"/>
  <c r="BI41" i="19"/>
  <c r="BY41" i="19"/>
  <c r="CO41" i="19"/>
  <c r="DE41" i="19"/>
  <c r="DU41" i="19"/>
  <c r="EK41" i="19"/>
  <c r="FA41" i="19"/>
  <c r="FQ41" i="19"/>
  <c r="GQ41" i="19"/>
  <c r="JC41" i="19"/>
  <c r="LO41" i="19"/>
  <c r="OA41" i="19"/>
  <c r="OH41" i="19"/>
  <c r="NR41" i="19"/>
  <c r="NB41" i="19"/>
  <c r="ML41" i="19"/>
  <c r="LV41" i="19"/>
  <c r="LF41" i="19"/>
  <c r="KP41" i="19"/>
  <c r="JZ41" i="19"/>
  <c r="JJ41" i="19"/>
  <c r="IT41" i="19"/>
  <c r="ID41" i="19"/>
  <c r="HN41" i="19"/>
  <c r="GX41" i="19"/>
  <c r="OG41" i="19"/>
  <c r="NQ41" i="19"/>
  <c r="NA41" i="19"/>
  <c r="MK41" i="19"/>
  <c r="LU41" i="19"/>
  <c r="LE41" i="19"/>
  <c r="KO41" i="19"/>
  <c r="JY41" i="19"/>
  <c r="JI41" i="19"/>
  <c r="IS41" i="19"/>
  <c r="IC41" i="19"/>
  <c r="HM41" i="19"/>
  <c r="GW41" i="19"/>
  <c r="GG41" i="19"/>
  <c r="OF41" i="19"/>
  <c r="NP41" i="19"/>
  <c r="MZ41" i="19"/>
  <c r="MJ41" i="19"/>
  <c r="LT41" i="19"/>
  <c r="LD41" i="19"/>
  <c r="KN41" i="19"/>
  <c r="JX41" i="19"/>
  <c r="JH41" i="19"/>
  <c r="IR41" i="19"/>
  <c r="IB41" i="19"/>
  <c r="HL41" i="19"/>
  <c r="GV41" i="19"/>
  <c r="GF41" i="19"/>
  <c r="J41" i="19"/>
  <c r="Z41" i="19"/>
  <c r="AP41" i="19"/>
  <c r="BF41" i="19"/>
  <c r="BV41" i="19"/>
  <c r="CL41" i="19"/>
  <c r="DB41" i="19"/>
  <c r="DR41" i="19"/>
  <c r="EH41" i="19"/>
  <c r="EX41" i="19"/>
  <c r="FN41" i="19"/>
  <c r="GI41" i="19"/>
  <c r="IQ41" i="19"/>
  <c r="LC41" i="19"/>
  <c r="NO41" i="19"/>
  <c r="O41" i="19"/>
  <c r="AE41" i="19"/>
  <c r="AU41" i="19"/>
  <c r="BK41" i="19"/>
  <c r="CA41" i="19"/>
  <c r="CQ41" i="19"/>
  <c r="DG41" i="19"/>
  <c r="DW41" i="19"/>
  <c r="EM41" i="19"/>
  <c r="FC41" i="19"/>
  <c r="FS41" i="19"/>
  <c r="GY41" i="19"/>
  <c r="JK41" i="19"/>
  <c r="LW41" i="19"/>
  <c r="OI41" i="19"/>
  <c r="T41" i="19"/>
  <c r="AJ41" i="19"/>
  <c r="AZ41" i="19"/>
  <c r="BP41" i="19"/>
  <c r="CF41" i="19"/>
  <c r="CV41" i="19"/>
  <c r="DL41" i="19"/>
  <c r="EB41" i="19"/>
  <c r="ER41" i="19"/>
  <c r="FH41" i="19"/>
  <c r="FY41" i="19"/>
  <c r="HS41" i="19"/>
  <c r="KE41" i="19"/>
  <c r="MQ41" i="19"/>
  <c r="E41" i="19"/>
  <c r="U41" i="19"/>
  <c r="AK41" i="19"/>
  <c r="BA41" i="19"/>
  <c r="BQ41" i="19"/>
  <c r="CG41" i="19"/>
  <c r="CW41" i="19"/>
  <c r="DM41" i="19"/>
  <c r="EC41" i="19"/>
  <c r="ES41" i="19"/>
  <c r="FI41" i="19"/>
  <c r="FZ41" i="19"/>
  <c r="HW41" i="19"/>
  <c r="KI41" i="19"/>
  <c r="MU41" i="19"/>
  <c r="OL41" i="19"/>
  <c r="NF41" i="19"/>
  <c r="LZ41" i="19"/>
  <c r="KT41" i="19"/>
  <c r="JN41" i="19"/>
  <c r="IH41" i="19"/>
  <c r="HB41" i="19"/>
  <c r="NU41" i="19"/>
  <c r="MO41" i="19"/>
  <c r="LI41" i="19"/>
  <c r="KC41" i="19"/>
  <c r="IW41" i="19"/>
  <c r="HQ41" i="19"/>
  <c r="GK41" i="19"/>
  <c r="NT41" i="19"/>
  <c r="MN41" i="19"/>
  <c r="LH41" i="19"/>
  <c r="KB41" i="19"/>
  <c r="IV41" i="19"/>
  <c r="HP41" i="19"/>
  <c r="GJ41" i="19"/>
  <c r="V41" i="19"/>
  <c r="BB41" i="19"/>
  <c r="CH41" i="19"/>
  <c r="DN41" i="19"/>
  <c r="ET41" i="19"/>
  <c r="GA41" i="19"/>
  <c r="KM41" i="19"/>
  <c r="K41" i="19"/>
  <c r="AQ41" i="19"/>
  <c r="BW41" i="19"/>
  <c r="DC41" i="19"/>
  <c r="EI41" i="19"/>
  <c r="FO41" i="19"/>
  <c r="IU41" i="19"/>
  <c r="NS41" i="19"/>
  <c r="AF41" i="19"/>
  <c r="BL41" i="19"/>
  <c r="CR41" i="19"/>
  <c r="DX41" i="19"/>
  <c r="FD41" i="19"/>
  <c r="HC41" i="19"/>
  <c r="MA41" i="19"/>
  <c r="Q41" i="19"/>
  <c r="AW41" i="19"/>
  <c r="CC41" i="19"/>
  <c r="DI41" i="19"/>
  <c r="EO41" i="19"/>
  <c r="FU41" i="19"/>
  <c r="JS41" i="19"/>
  <c r="NV41" i="19"/>
  <c r="MP41" i="19"/>
  <c r="LJ41" i="19"/>
  <c r="KD41" i="19"/>
  <c r="IX41" i="19"/>
  <c r="HR41" i="19"/>
  <c r="OK41" i="19"/>
  <c r="NE41" i="19"/>
  <c r="LY41" i="19"/>
  <c r="KS41" i="19"/>
  <c r="JM41" i="19"/>
  <c r="HA41" i="19"/>
  <c r="OJ41" i="19"/>
  <c r="ND41" i="19"/>
  <c r="LX41" i="19"/>
  <c r="KR41" i="19"/>
  <c r="IF41" i="19"/>
  <c r="GZ41" i="19"/>
  <c r="AL41" i="19"/>
  <c r="BR41" i="19"/>
  <c r="ED41" i="19"/>
  <c r="FJ41" i="19"/>
  <c r="MY41" i="19"/>
  <c r="AA41" i="19"/>
  <c r="CM41" i="19"/>
  <c r="DS41" i="19"/>
  <c r="EY41" i="19"/>
  <c r="LG41" i="19"/>
  <c r="P41" i="19"/>
  <c r="CB41" i="19"/>
  <c r="DH41" i="19"/>
  <c r="EN41" i="19"/>
  <c r="JO41" i="19"/>
  <c r="OM41" i="19"/>
  <c r="BM41" i="19"/>
  <c r="DY41" i="19"/>
  <c r="FE41" i="19"/>
  <c r="ME41" i="19"/>
  <c r="NN41" i="19"/>
  <c r="MH41" i="19"/>
  <c r="JV41" i="19"/>
  <c r="IP41" i="19"/>
  <c r="OC41" i="19"/>
  <c r="MW41" i="19"/>
  <c r="KK41" i="19"/>
  <c r="GS41" i="19"/>
  <c r="LP41" i="19"/>
  <c r="HX41" i="19"/>
  <c r="N41" i="19"/>
  <c r="DF41" i="19"/>
  <c r="FR41" i="19"/>
  <c r="OE41" i="19"/>
  <c r="CU41" i="19"/>
  <c r="FG41" i="19"/>
  <c r="MM41" i="19"/>
  <c r="CJ41" i="19"/>
  <c r="EV41" i="19"/>
  <c r="KU41" i="19"/>
  <c r="BU41" i="19"/>
  <c r="EG41" i="19"/>
  <c r="IM41" i="19"/>
  <c r="OD41" i="19"/>
  <c r="MX41" i="19"/>
  <c r="LR41" i="19"/>
  <c r="KL41" i="19"/>
  <c r="JF41" i="19"/>
  <c r="HZ41" i="19"/>
  <c r="GT41" i="19"/>
  <c r="NM41" i="19"/>
  <c r="MG41" i="19"/>
  <c r="LA41" i="19"/>
  <c r="JU41" i="19"/>
  <c r="IO41" i="19"/>
  <c r="HI41" i="19"/>
  <c r="GC41" i="19"/>
  <c r="NL41" i="19"/>
  <c r="MF41" i="19"/>
  <c r="KZ41" i="19"/>
  <c r="JT41" i="19"/>
  <c r="IN41" i="19"/>
  <c r="HH41" i="19"/>
  <c r="GB41" i="19"/>
  <c r="AD41" i="19"/>
  <c r="BJ41" i="19"/>
  <c r="CP41" i="19"/>
  <c r="DV41" i="19"/>
  <c r="FB41" i="19"/>
  <c r="GU41" i="19"/>
  <c r="LS41" i="19"/>
  <c r="S41" i="19"/>
  <c r="AY41" i="19"/>
  <c r="CE41" i="19"/>
  <c r="DK41" i="19"/>
  <c r="EQ41" i="19"/>
  <c r="FW41" i="19"/>
  <c r="KA41" i="19"/>
  <c r="H41" i="19"/>
  <c r="AN41" i="19"/>
  <c r="BT41" i="19"/>
  <c r="CZ41" i="19"/>
  <c r="EF41" i="19"/>
  <c r="FL41" i="19"/>
  <c r="II41" i="19"/>
  <c r="NG41" i="19"/>
  <c r="Y41" i="19"/>
  <c r="BE41" i="19"/>
  <c r="CK41" i="19"/>
  <c r="DQ41" i="19"/>
  <c r="EW41" i="19"/>
  <c r="GH41" i="19"/>
  <c r="KY41" i="19"/>
  <c r="IG41" i="19"/>
  <c r="JL41" i="19"/>
  <c r="F41" i="19"/>
  <c r="CX41" i="19"/>
  <c r="IA41" i="19"/>
  <c r="BG41" i="19"/>
  <c r="GL41" i="19"/>
  <c r="AV41" i="19"/>
  <c r="FT41" i="19"/>
  <c r="AG41" i="19"/>
  <c r="CS41" i="19"/>
  <c r="HG41" i="19"/>
  <c r="LB41" i="19"/>
  <c r="HJ41" i="19"/>
  <c r="JE41" i="19"/>
  <c r="OB41" i="19"/>
  <c r="KJ41" i="19"/>
  <c r="BZ41" i="19"/>
  <c r="AI41" i="19"/>
  <c r="X41" i="19"/>
  <c r="I41" i="19"/>
  <c r="NK41" i="19"/>
  <c r="LQ41" i="19"/>
  <c r="HY41" i="19"/>
  <c r="MV41" i="19"/>
  <c r="JD41" i="19"/>
  <c r="GR41" i="19"/>
  <c r="AT41" i="19"/>
  <c r="EL41" i="19"/>
  <c r="JG41" i="19"/>
  <c r="BO41" i="19"/>
  <c r="EA41" i="19"/>
  <c r="HO41" i="19"/>
  <c r="BD41" i="19"/>
  <c r="DP41" i="19"/>
  <c r="GE41" i="19"/>
  <c r="AO41" i="19"/>
  <c r="DA41" i="19"/>
  <c r="FM41" i="19"/>
  <c r="E118" i="19"/>
  <c r="GZ113" i="19" l="1"/>
  <c r="GZ112" i="19"/>
  <c r="LA113" i="19"/>
  <c r="LA112" i="19"/>
  <c r="DA112" i="19"/>
  <c r="DA113" i="19"/>
  <c r="GA112" i="19"/>
  <c r="GA113" i="19"/>
  <c r="BU112" i="19"/>
  <c r="BU113" i="19"/>
  <c r="EO112" i="19"/>
  <c r="EO113" i="19"/>
  <c r="HE113" i="19"/>
  <c r="HE112" i="19"/>
  <c r="IK113" i="19"/>
  <c r="IK112" i="19"/>
  <c r="EL112" i="19"/>
  <c r="EL113" i="19"/>
  <c r="JZ112" i="19"/>
  <c r="JZ113" i="19"/>
  <c r="DS113" i="19"/>
  <c r="DS112" i="19"/>
  <c r="JW113" i="19"/>
  <c r="JW112" i="19"/>
  <c r="CJ113" i="19"/>
  <c r="CJ112" i="19"/>
  <c r="IN113" i="19"/>
  <c r="IN112" i="19"/>
  <c r="OB113" i="19"/>
  <c r="OB112" i="19"/>
  <c r="GW113" i="19"/>
  <c r="GW112" i="19"/>
  <c r="AG112" i="19"/>
  <c r="AG113" i="19"/>
  <c r="AX112" i="19"/>
  <c r="AX113" i="19"/>
  <c r="MG113" i="19"/>
  <c r="MG112" i="19"/>
  <c r="HR112" i="19"/>
  <c r="HR113" i="19"/>
  <c r="NV112" i="19"/>
  <c r="NV113" i="19"/>
  <c r="BC113" i="19"/>
  <c r="BC112" i="19"/>
  <c r="CA113" i="19"/>
  <c r="CA112" i="19"/>
  <c r="ES112" i="19"/>
  <c r="ES113" i="19"/>
  <c r="HI113" i="19"/>
  <c r="HI112" i="19"/>
  <c r="NY113" i="19"/>
  <c r="NY112" i="19"/>
  <c r="KP112" i="19"/>
  <c r="KP113" i="19"/>
  <c r="EI113" i="19"/>
  <c r="EI112" i="19"/>
  <c r="KM113" i="19"/>
  <c r="KM112" i="19"/>
  <c r="CZ112" i="19"/>
  <c r="CZ113" i="19"/>
  <c r="JD113" i="19"/>
  <c r="JD112" i="19"/>
  <c r="AA113" i="19"/>
  <c r="AA112" i="19"/>
  <c r="BL112" i="19"/>
  <c r="BL113" i="19"/>
  <c r="CK112" i="19"/>
  <c r="CK113" i="19"/>
  <c r="FM113" i="19"/>
  <c r="FM112" i="19"/>
  <c r="MW113" i="19"/>
  <c r="MW112" i="19"/>
  <c r="IX112" i="19"/>
  <c r="IX113" i="19"/>
  <c r="OL112" i="19"/>
  <c r="OL113" i="19"/>
  <c r="GI113" i="19"/>
  <c r="GI112" i="19"/>
  <c r="KA113" i="19"/>
  <c r="KA112" i="19"/>
  <c r="OI113" i="19"/>
  <c r="OI112" i="19"/>
  <c r="EZ112" i="19"/>
  <c r="EZ113" i="19"/>
  <c r="IR112" i="19"/>
  <c r="IR113" i="19"/>
  <c r="LT112" i="19"/>
  <c r="LT113" i="19"/>
  <c r="O113" i="19"/>
  <c r="O112" i="19"/>
  <c r="CG112" i="19"/>
  <c r="CG113" i="19"/>
  <c r="T112" i="19"/>
  <c r="T113" i="19"/>
  <c r="CP112" i="19"/>
  <c r="CP113" i="19"/>
  <c r="U112" i="19"/>
  <c r="U113" i="19"/>
  <c r="CS112" i="19"/>
  <c r="CS113" i="19"/>
  <c r="V112" i="19"/>
  <c r="V113" i="19"/>
  <c r="CT112" i="19"/>
  <c r="CT113" i="19"/>
  <c r="IS113" i="19"/>
  <c r="IS112" i="19"/>
  <c r="LE113" i="19"/>
  <c r="LE112" i="19"/>
  <c r="NQ113" i="19"/>
  <c r="NQ112" i="19"/>
  <c r="FZ113" i="19"/>
  <c r="FZ112" i="19"/>
  <c r="IL113" i="19"/>
  <c r="IL112" i="19"/>
  <c r="KX113" i="19"/>
  <c r="KX112" i="19"/>
  <c r="NJ113" i="19"/>
  <c r="NJ112" i="19"/>
  <c r="DK113" i="19"/>
  <c r="DK112" i="19"/>
  <c r="FW113" i="19"/>
  <c r="FW112" i="19"/>
  <c r="II113" i="19"/>
  <c r="II112" i="19"/>
  <c r="KU113" i="19"/>
  <c r="KU112" i="19"/>
  <c r="NG113" i="19"/>
  <c r="NG112" i="19"/>
  <c r="CR112" i="19"/>
  <c r="CR113" i="19"/>
  <c r="FD113" i="19"/>
  <c r="FD112" i="19"/>
  <c r="HP113" i="19"/>
  <c r="HP112" i="19"/>
  <c r="KB113" i="19"/>
  <c r="KB112" i="19"/>
  <c r="MN113" i="19"/>
  <c r="MN112" i="19"/>
  <c r="W113" i="19"/>
  <c r="W112" i="19"/>
  <c r="AT112" i="19"/>
  <c r="AT113" i="19"/>
  <c r="GX112" i="19"/>
  <c r="GX113" i="19"/>
  <c r="JG113" i="19"/>
  <c r="JG112" i="19"/>
  <c r="LP113" i="19"/>
  <c r="LP112" i="19"/>
  <c r="DQ112" i="19"/>
  <c r="DQ113" i="19"/>
  <c r="FF112" i="19"/>
  <c r="FF113" i="19"/>
  <c r="FS113" i="19"/>
  <c r="FS112" i="19"/>
  <c r="NS113" i="19"/>
  <c r="NS112" i="19"/>
  <c r="IB112" i="19"/>
  <c r="IB113" i="19"/>
  <c r="AI113" i="19"/>
  <c r="AI112" i="19"/>
  <c r="DU112" i="19"/>
  <c r="DU113" i="19"/>
  <c r="AN112" i="19"/>
  <c r="AN113" i="19"/>
  <c r="ED112" i="19"/>
  <c r="ED113" i="19"/>
  <c r="AO112" i="19"/>
  <c r="AO113" i="19"/>
  <c r="EG112" i="19"/>
  <c r="EG113" i="19"/>
  <c r="AP112" i="19"/>
  <c r="AP113" i="19"/>
  <c r="EH112" i="19"/>
  <c r="EH113" i="19"/>
  <c r="JM113" i="19"/>
  <c r="JM112" i="19"/>
  <c r="LY113" i="19"/>
  <c r="LY112" i="19"/>
  <c r="OK113" i="19"/>
  <c r="OK112" i="19"/>
  <c r="GT112" i="19"/>
  <c r="GT113" i="19"/>
  <c r="JF112" i="19"/>
  <c r="JF113" i="19"/>
  <c r="LR112" i="19"/>
  <c r="LR113" i="19"/>
  <c r="OD112" i="19"/>
  <c r="OD113" i="19"/>
  <c r="EE113" i="19"/>
  <c r="EE112" i="19"/>
  <c r="GQ113" i="19"/>
  <c r="GQ112" i="19"/>
  <c r="JC113" i="19"/>
  <c r="JC112" i="19"/>
  <c r="LO113" i="19"/>
  <c r="LO112" i="19"/>
  <c r="OA113" i="19"/>
  <c r="OA112" i="19"/>
  <c r="DL112" i="19"/>
  <c r="DL113" i="19"/>
  <c r="FX113" i="19"/>
  <c r="FX112" i="19"/>
  <c r="IJ113" i="19"/>
  <c r="IJ112" i="19"/>
  <c r="KV113" i="19"/>
  <c r="KV112" i="19"/>
  <c r="NH113" i="19"/>
  <c r="NH112" i="19"/>
  <c r="AM113" i="19"/>
  <c r="AM112" i="19"/>
  <c r="BH112" i="19"/>
  <c r="BH113" i="19"/>
  <c r="EW112" i="19"/>
  <c r="EW113" i="19"/>
  <c r="MS113" i="19"/>
  <c r="MS112" i="19"/>
  <c r="IT112" i="19"/>
  <c r="IT113" i="19"/>
  <c r="CM113" i="19"/>
  <c r="CM112" i="19"/>
  <c r="OE113" i="19"/>
  <c r="OE112" i="19"/>
  <c r="GR113" i="19"/>
  <c r="GR112" i="19"/>
  <c r="MV113" i="19"/>
  <c r="MV112" i="19"/>
  <c r="DE112" i="19"/>
  <c r="DE113" i="19"/>
  <c r="FE113" i="19"/>
  <c r="FE112" i="19"/>
  <c r="KK113" i="19"/>
  <c r="KK112" i="19"/>
  <c r="LZ112" i="19"/>
  <c r="LZ113" i="19"/>
  <c r="AR112" i="19"/>
  <c r="AR113" i="19"/>
  <c r="DJ112" i="19"/>
  <c r="DJ113" i="19"/>
  <c r="JJ112" i="19"/>
  <c r="JJ113" i="19"/>
  <c r="IQ113" i="19"/>
  <c r="IQ112" i="19"/>
  <c r="HH113" i="19"/>
  <c r="HH112" i="19"/>
  <c r="P112" i="19"/>
  <c r="P113" i="19"/>
  <c r="BN112" i="19"/>
  <c r="BN113" i="19"/>
  <c r="HB112" i="19"/>
  <c r="HB113" i="19"/>
  <c r="FC113" i="19"/>
  <c r="FC112" i="19"/>
  <c r="NC113" i="19"/>
  <c r="NC112" i="19"/>
  <c r="HL112" i="19"/>
  <c r="HL113" i="19"/>
  <c r="BK113" i="19"/>
  <c r="BK112" i="19"/>
  <c r="BQ112" i="19"/>
  <c r="BQ113" i="19"/>
  <c r="BR112" i="19"/>
  <c r="BR113" i="19"/>
  <c r="BS113" i="19"/>
  <c r="BS112" i="19"/>
  <c r="KO113" i="19"/>
  <c r="KO112" i="19"/>
  <c r="FJ113" i="19"/>
  <c r="FJ112" i="19"/>
  <c r="KH113" i="19"/>
  <c r="KH112" i="19"/>
  <c r="CU113" i="19"/>
  <c r="CU112" i="19"/>
  <c r="HS112" i="19"/>
  <c r="HS113" i="19"/>
  <c r="MQ112" i="19"/>
  <c r="MQ113" i="19"/>
  <c r="EN112" i="19"/>
  <c r="EN113" i="19"/>
  <c r="LX113" i="19"/>
  <c r="LX112" i="19"/>
  <c r="CC112" i="19"/>
  <c r="CC113" i="19"/>
  <c r="GE113" i="19"/>
  <c r="GE112" i="19"/>
  <c r="HQ113" i="19"/>
  <c r="HQ112" i="19"/>
  <c r="MM113" i="19"/>
  <c r="MM112" i="19"/>
  <c r="S113" i="19"/>
  <c r="S112" i="19"/>
  <c r="X112" i="19"/>
  <c r="X113" i="19"/>
  <c r="Y112" i="19"/>
  <c r="Y113" i="19"/>
  <c r="DB112" i="19"/>
  <c r="DB113" i="19"/>
  <c r="LI113" i="19"/>
  <c r="LI112" i="19"/>
  <c r="GD112" i="19"/>
  <c r="GD113" i="19"/>
  <c r="LB112" i="19"/>
  <c r="LB113" i="19"/>
  <c r="DO113" i="19"/>
  <c r="DO112" i="19"/>
  <c r="KY113" i="19"/>
  <c r="KY112" i="19"/>
  <c r="CV112" i="19"/>
  <c r="CV113" i="19"/>
  <c r="HT113" i="19"/>
  <c r="HT112" i="19"/>
  <c r="MR113" i="19"/>
  <c r="MR112" i="19"/>
  <c r="GG113" i="19"/>
  <c r="GG112" i="19"/>
  <c r="M112" i="19"/>
  <c r="M113" i="19"/>
  <c r="AD112" i="19"/>
  <c r="AD113" i="19"/>
  <c r="KG113" i="19"/>
  <c r="KG112" i="19"/>
  <c r="FR112" i="19"/>
  <c r="FR113" i="19"/>
  <c r="LV112" i="19"/>
  <c r="LV113" i="19"/>
  <c r="EY113" i="19"/>
  <c r="EY112" i="19"/>
  <c r="LC113" i="19"/>
  <c r="LC112" i="19"/>
  <c r="DP112" i="19"/>
  <c r="DP113" i="19"/>
  <c r="JT113" i="19"/>
  <c r="JT112" i="19"/>
  <c r="K113" i="19"/>
  <c r="K112" i="19"/>
  <c r="AV112" i="19"/>
  <c r="AV113" i="19"/>
  <c r="BM112" i="19"/>
  <c r="BM113" i="19"/>
  <c r="DR112" i="19"/>
  <c r="DR113" i="19"/>
  <c r="NM113" i="19"/>
  <c r="NM112" i="19"/>
  <c r="JN112" i="19"/>
  <c r="JN113" i="19"/>
  <c r="CQ113" i="19"/>
  <c r="CQ112" i="19"/>
  <c r="CW112" i="19"/>
  <c r="CW113" i="19"/>
  <c r="HA113" i="19"/>
  <c r="HA112" i="19"/>
  <c r="N112" i="19"/>
  <c r="N113" i="19"/>
  <c r="JQ113" i="19"/>
  <c r="JQ112" i="19"/>
  <c r="GH112" i="19"/>
  <c r="GH113" i="19"/>
  <c r="ML112" i="19"/>
  <c r="ML113" i="19"/>
  <c r="FO113" i="19"/>
  <c r="FO112" i="19"/>
  <c r="LS113" i="19"/>
  <c r="LS112" i="19"/>
  <c r="EV112" i="19"/>
  <c r="EV113" i="19"/>
  <c r="KJ113" i="19"/>
  <c r="KJ112" i="19"/>
  <c r="BZ112" i="19"/>
  <c r="BZ113" i="19"/>
  <c r="DN112" i="19"/>
  <c r="DN113" i="19"/>
  <c r="HU113" i="19"/>
  <c r="HU112" i="19"/>
  <c r="IO113" i="19"/>
  <c r="IO112" i="19"/>
  <c r="OC113" i="19"/>
  <c r="OC112" i="19"/>
  <c r="KD112" i="19"/>
  <c r="KD113" i="19"/>
  <c r="DG113" i="19"/>
  <c r="DG112" i="19"/>
  <c r="GY113" i="19"/>
  <c r="GY112" i="19"/>
  <c r="LG113" i="19"/>
  <c r="LG112" i="19"/>
  <c r="BX112" i="19"/>
  <c r="BX113" i="19"/>
  <c r="FP112" i="19"/>
  <c r="FP113" i="19"/>
  <c r="JH112" i="19"/>
  <c r="JH113" i="19"/>
  <c r="MJ112" i="19"/>
  <c r="MJ113" i="19"/>
  <c r="AE113" i="19"/>
  <c r="AE112" i="19"/>
  <c r="DM112" i="19"/>
  <c r="DM113" i="19"/>
  <c r="AJ112" i="19"/>
  <c r="AJ113" i="19"/>
  <c r="DV112" i="19"/>
  <c r="DV113" i="19"/>
  <c r="AK112" i="19"/>
  <c r="AK113" i="19"/>
  <c r="DY112" i="19"/>
  <c r="DY113" i="19"/>
  <c r="AL112" i="19"/>
  <c r="AL113" i="19"/>
  <c r="DZ112" i="19"/>
  <c r="DZ113" i="19"/>
  <c r="JI113" i="19"/>
  <c r="JI112" i="19"/>
  <c r="LU113" i="19"/>
  <c r="LU112" i="19"/>
  <c r="OG113" i="19"/>
  <c r="OG112" i="19"/>
  <c r="GP113" i="19"/>
  <c r="GP112" i="19"/>
  <c r="JB113" i="19"/>
  <c r="JB112" i="19"/>
  <c r="LN113" i="19"/>
  <c r="LN112" i="19"/>
  <c r="NZ113" i="19"/>
  <c r="NZ112" i="19"/>
  <c r="EA113" i="19"/>
  <c r="EA112" i="19"/>
  <c r="GM112" i="19"/>
  <c r="GM113" i="19"/>
  <c r="IY112" i="19"/>
  <c r="IY113" i="19"/>
  <c r="LK112" i="19"/>
  <c r="LK113" i="19"/>
  <c r="NW112" i="19"/>
  <c r="NW113" i="19"/>
  <c r="DH112" i="19"/>
  <c r="DH113" i="19"/>
  <c r="FT113" i="19"/>
  <c r="FT112" i="19"/>
  <c r="IF113" i="19"/>
  <c r="IF112" i="19"/>
  <c r="KR113" i="19"/>
  <c r="KR112" i="19"/>
  <c r="ND113" i="19"/>
  <c r="ND112" i="19"/>
  <c r="EC112" i="19"/>
  <c r="EC113" i="19"/>
  <c r="JA113" i="19"/>
  <c r="JA112" i="19"/>
  <c r="LF112" i="19"/>
  <c r="LF113" i="19"/>
  <c r="MY113" i="19"/>
  <c r="MY112" i="19"/>
  <c r="BG113" i="19"/>
  <c r="BG112" i="19"/>
  <c r="CL112" i="19"/>
  <c r="CL113" i="19"/>
  <c r="IH112" i="19"/>
  <c r="IH113" i="19"/>
  <c r="IE113" i="19"/>
  <c r="IE112" i="19"/>
  <c r="CN112" i="19"/>
  <c r="CN113" i="19"/>
  <c r="KN112" i="19"/>
  <c r="KN113" i="19"/>
  <c r="AY113" i="19"/>
  <c r="AY112" i="19"/>
  <c r="FQ113" i="19"/>
  <c r="FQ112" i="19"/>
  <c r="BD113" i="19"/>
  <c r="BD112" i="19"/>
  <c r="GK113" i="19"/>
  <c r="GK112" i="19"/>
  <c r="BE112" i="19"/>
  <c r="BE113" i="19"/>
  <c r="GO113" i="19"/>
  <c r="GO112" i="19"/>
  <c r="BF112" i="19"/>
  <c r="BF113" i="19"/>
  <c r="GS113" i="19"/>
  <c r="GS112" i="19"/>
  <c r="KC113" i="19"/>
  <c r="KC112" i="19"/>
  <c r="MO113" i="19"/>
  <c r="MO112" i="19"/>
  <c r="EX112" i="19"/>
  <c r="EX113" i="19"/>
  <c r="HJ112" i="19"/>
  <c r="HJ113" i="19"/>
  <c r="JV112" i="19"/>
  <c r="JV113" i="19"/>
  <c r="MH112" i="19"/>
  <c r="MH113" i="19"/>
  <c r="CI113" i="19"/>
  <c r="CI112" i="19"/>
  <c r="EU113" i="19"/>
  <c r="EU112" i="19"/>
  <c r="HG113" i="19"/>
  <c r="HG112" i="19"/>
  <c r="JS113" i="19"/>
  <c r="JS112" i="19"/>
  <c r="ME113" i="19"/>
  <c r="ME112" i="19"/>
  <c r="BP112" i="19"/>
  <c r="BP113" i="19"/>
  <c r="EB112" i="19"/>
  <c r="EB113" i="19"/>
  <c r="GN113" i="19"/>
  <c r="GN112" i="19"/>
  <c r="IZ113" i="19"/>
  <c r="IZ112" i="19"/>
  <c r="LL113" i="19"/>
  <c r="LL112" i="19"/>
  <c r="NX113" i="19"/>
  <c r="NX112" i="19"/>
  <c r="DI112" i="19"/>
  <c r="DI113" i="19"/>
  <c r="IA113" i="19"/>
  <c r="IA112" i="19"/>
  <c r="R112" i="19"/>
  <c r="R113" i="19"/>
  <c r="GL112" i="19"/>
  <c r="GL113" i="19"/>
  <c r="G113" i="19"/>
  <c r="G112" i="19"/>
  <c r="BI112" i="19"/>
  <c r="BI113" i="19"/>
  <c r="MC113" i="19"/>
  <c r="MC112" i="19"/>
  <c r="DC113" i="19"/>
  <c r="DC112" i="19"/>
  <c r="BT112" i="19"/>
  <c r="BT113" i="19"/>
  <c r="NL113" i="19"/>
  <c r="NL112" i="19"/>
  <c r="AW112" i="19"/>
  <c r="AW113" i="19"/>
  <c r="LQ113" i="19"/>
  <c r="LQ112" i="19"/>
  <c r="NF112" i="19"/>
  <c r="NF113" i="19"/>
  <c r="JK113" i="19"/>
  <c r="JK112" i="19"/>
  <c r="DT112" i="19"/>
  <c r="DT113" i="19"/>
  <c r="LD112" i="19"/>
  <c r="LD113" i="19"/>
  <c r="OF112" i="19"/>
  <c r="OF113" i="19"/>
  <c r="HM113" i="19"/>
  <c r="HM112" i="19"/>
  <c r="E113" i="19"/>
  <c r="E112" i="19"/>
  <c r="F112" i="19"/>
  <c r="F113" i="19"/>
  <c r="IC113" i="19"/>
  <c r="IC112" i="19"/>
  <c r="NA113" i="19"/>
  <c r="NA112" i="19"/>
  <c r="HV113" i="19"/>
  <c r="HV112" i="19"/>
  <c r="MT113" i="19"/>
  <c r="MT112" i="19"/>
  <c r="FG112" i="19"/>
  <c r="FG113" i="19"/>
  <c r="KE112" i="19"/>
  <c r="KE113" i="19"/>
  <c r="CB112" i="19"/>
  <c r="CB113" i="19"/>
  <c r="JL113" i="19"/>
  <c r="JL112" i="19"/>
  <c r="OJ113" i="19"/>
  <c r="OJ112" i="19"/>
  <c r="FB112" i="19"/>
  <c r="FB113" i="19"/>
  <c r="HX113" i="19"/>
  <c r="HX112" i="19"/>
  <c r="DW113" i="19"/>
  <c r="DW112" i="19"/>
  <c r="GV112" i="19"/>
  <c r="GV113" i="19"/>
  <c r="CO112" i="19"/>
  <c r="CO113" i="19"/>
  <c r="CX112" i="19"/>
  <c r="CX113" i="19"/>
  <c r="Z112" i="19"/>
  <c r="Z113" i="19"/>
  <c r="IW113" i="19"/>
  <c r="IW112" i="19"/>
  <c r="NU113" i="19"/>
  <c r="NU112" i="19"/>
  <c r="IP112" i="19"/>
  <c r="IP113" i="19"/>
  <c r="NN112" i="19"/>
  <c r="NN113" i="19"/>
  <c r="IM112" i="19"/>
  <c r="IM113" i="19"/>
  <c r="NK112" i="19"/>
  <c r="NK113" i="19"/>
  <c r="FH113" i="19"/>
  <c r="FH112" i="19"/>
  <c r="KF113" i="19"/>
  <c r="KF112" i="19"/>
  <c r="AB112" i="19"/>
  <c r="AB113" i="19"/>
  <c r="AS112" i="19"/>
  <c r="AS113" i="19"/>
  <c r="CD112" i="19"/>
  <c r="CD113" i="19"/>
  <c r="LM113" i="19"/>
  <c r="LM112" i="19"/>
  <c r="HN112" i="19"/>
  <c r="HN113" i="19"/>
  <c r="NB112" i="19"/>
  <c r="NB113" i="19"/>
  <c r="GU113" i="19"/>
  <c r="GU112" i="19"/>
  <c r="MI113" i="19"/>
  <c r="MI112" i="19"/>
  <c r="FL113" i="19"/>
  <c r="FL112" i="19"/>
  <c r="KZ113" i="19"/>
  <c r="KZ112" i="19"/>
  <c r="AQ113" i="19"/>
  <c r="AQ112" i="19"/>
  <c r="CH112" i="19"/>
  <c r="CH113" i="19"/>
  <c r="FI113" i="19"/>
  <c r="FI112" i="19"/>
  <c r="HY113" i="19"/>
  <c r="HY112" i="19"/>
  <c r="EP112" i="19"/>
  <c r="EP113" i="19"/>
  <c r="KT112" i="19"/>
  <c r="KT113" i="19"/>
  <c r="HO113" i="19"/>
  <c r="HO112" i="19"/>
  <c r="L112" i="19"/>
  <c r="L113" i="19"/>
  <c r="AC112" i="19"/>
  <c r="AC113" i="19"/>
  <c r="BJ112" i="19"/>
  <c r="BJ113" i="19"/>
  <c r="KW113" i="19"/>
  <c r="KW112" i="19"/>
  <c r="ID112" i="19"/>
  <c r="ID113" i="19"/>
  <c r="NR112" i="19"/>
  <c r="NR113" i="19"/>
  <c r="HK113" i="19"/>
  <c r="HK112" i="19"/>
  <c r="NO113" i="19"/>
  <c r="NO112" i="19"/>
  <c r="GB113" i="19"/>
  <c r="GB112" i="19"/>
  <c r="MF113" i="19"/>
  <c r="MF112" i="19"/>
  <c r="EK112" i="19"/>
  <c r="EK113" i="19"/>
  <c r="Q112" i="19"/>
  <c r="Q113" i="19"/>
  <c r="AH112" i="19"/>
  <c r="AH113" i="19"/>
  <c r="JU113" i="19"/>
  <c r="JU112" i="19"/>
  <c r="FV112" i="19"/>
  <c r="FV113" i="19"/>
  <c r="LJ112" i="19"/>
  <c r="LJ113" i="19"/>
  <c r="EM113" i="19"/>
  <c r="EM112" i="19"/>
  <c r="IU113" i="19"/>
  <c r="IU112" i="19"/>
  <c r="LW113" i="19"/>
  <c r="LW112" i="19"/>
  <c r="DD112" i="19"/>
  <c r="DD113" i="19"/>
  <c r="GF112" i="19"/>
  <c r="GF113" i="19"/>
  <c r="JX112" i="19"/>
  <c r="JX113" i="19"/>
  <c r="NP112" i="19"/>
  <c r="NP113" i="19"/>
  <c r="AU113" i="19"/>
  <c r="AU112" i="19"/>
  <c r="FA113" i="19"/>
  <c r="FA112" i="19"/>
  <c r="AZ112" i="19"/>
  <c r="AZ113" i="19"/>
  <c r="FU113" i="19"/>
  <c r="FU112" i="19"/>
  <c r="BA112" i="19"/>
  <c r="BA113" i="19"/>
  <c r="FY113" i="19"/>
  <c r="FY112" i="19"/>
  <c r="BB112" i="19"/>
  <c r="BB113" i="19"/>
  <c r="GC113" i="19"/>
  <c r="GC112" i="19"/>
  <c r="JY113" i="19"/>
  <c r="JY112" i="19"/>
  <c r="MK113" i="19"/>
  <c r="MK112" i="19"/>
  <c r="ET112" i="19"/>
  <c r="ET113" i="19"/>
  <c r="HF113" i="19"/>
  <c r="HF112" i="19"/>
  <c r="JR113" i="19"/>
  <c r="JR112" i="19"/>
  <c r="MD113" i="19"/>
  <c r="MD112" i="19"/>
  <c r="CE113" i="19"/>
  <c r="CE112" i="19"/>
  <c r="EQ113" i="19"/>
  <c r="EQ112" i="19"/>
  <c r="HC113" i="19"/>
  <c r="HC112" i="19"/>
  <c r="JO113" i="19"/>
  <c r="JO112" i="19"/>
  <c r="MA113" i="19"/>
  <c r="MA112" i="19"/>
  <c r="OM113" i="19"/>
  <c r="OM112" i="19"/>
  <c r="DX112" i="19"/>
  <c r="DX113" i="19"/>
  <c r="GJ113" i="19"/>
  <c r="GJ112" i="19"/>
  <c r="IV113" i="19"/>
  <c r="IV112" i="19"/>
  <c r="LH113" i="19"/>
  <c r="LH112" i="19"/>
  <c r="NT113" i="19"/>
  <c r="NT112" i="19"/>
  <c r="DF112" i="19"/>
  <c r="DF113" i="19"/>
  <c r="NI113" i="19"/>
  <c r="NI112" i="19"/>
  <c r="OH112" i="19"/>
  <c r="OH113" i="19"/>
  <c r="EF112" i="19"/>
  <c r="EF113" i="19"/>
  <c r="AF112" i="19"/>
  <c r="AF113" i="19"/>
  <c r="JE113" i="19"/>
  <c r="JE112" i="19"/>
  <c r="MP112" i="19"/>
  <c r="MP113" i="19"/>
  <c r="KQ113" i="19"/>
  <c r="KQ112" i="19"/>
  <c r="EJ112" i="19"/>
  <c r="EJ113" i="19"/>
  <c r="MZ112" i="19"/>
  <c r="MZ113" i="19"/>
  <c r="BO113" i="19"/>
  <c r="BO112" i="19"/>
  <c r="H113" i="19"/>
  <c r="H112" i="19"/>
  <c r="BV112" i="19"/>
  <c r="BV113" i="19"/>
  <c r="I112" i="19"/>
  <c r="I113" i="19"/>
  <c r="BW113" i="19"/>
  <c r="BW112" i="19"/>
  <c r="J112" i="19"/>
  <c r="J113" i="19"/>
  <c r="BY112" i="19"/>
  <c r="BY113" i="19"/>
  <c r="IG113" i="19"/>
  <c r="IG112" i="19"/>
  <c r="KS113" i="19"/>
  <c r="KS112" i="19"/>
  <c r="NE113" i="19"/>
  <c r="NE112" i="19"/>
  <c r="FN112" i="19"/>
  <c r="FN113" i="19"/>
  <c r="HZ112" i="19"/>
  <c r="HZ113" i="19"/>
  <c r="KL112" i="19"/>
  <c r="KL113" i="19"/>
  <c r="MX112" i="19"/>
  <c r="MX113" i="19"/>
  <c r="CY113" i="19"/>
  <c r="CY112" i="19"/>
  <c r="FK113" i="19"/>
  <c r="FK112" i="19"/>
  <c r="HW113" i="19"/>
  <c r="HW112" i="19"/>
  <c r="KI113" i="19"/>
  <c r="KI112" i="19"/>
  <c r="MU113" i="19"/>
  <c r="MU112" i="19"/>
  <c r="CF112" i="19"/>
  <c r="CF113" i="19"/>
  <c r="ER112" i="19"/>
  <c r="ER113" i="19"/>
  <c r="HD113" i="19"/>
  <c r="HD112" i="19"/>
  <c r="JP113" i="19"/>
  <c r="JP112" i="19"/>
  <c r="MB113" i="19"/>
  <c r="MB112" i="19"/>
  <c r="ON113" i="19"/>
  <c r="ON112" i="19"/>
  <c r="A37" i="19"/>
  <c r="A41" i="19"/>
  <c r="GR42" i="19"/>
  <c r="GR120" i="19" s="1"/>
  <c r="GR119" i="19"/>
  <c r="GH42" i="19"/>
  <c r="GH120" i="19" s="1"/>
  <c r="GH119" i="19"/>
  <c r="GB42" i="19"/>
  <c r="GB120" i="19" s="1"/>
  <c r="GB119" i="19"/>
  <c r="KU42" i="19"/>
  <c r="KU120" i="19" s="1"/>
  <c r="KU119" i="19"/>
  <c r="CB42" i="19"/>
  <c r="CB120" i="19" s="1"/>
  <c r="CB119" i="19"/>
  <c r="MP42" i="19"/>
  <c r="MP120" i="19" s="1"/>
  <c r="MP119" i="19"/>
  <c r="KM42" i="19"/>
  <c r="KM120" i="19" s="1"/>
  <c r="KM119" i="19"/>
  <c r="MU42" i="19"/>
  <c r="MU120" i="19" s="1"/>
  <c r="MU119" i="19"/>
  <c r="T42" i="19"/>
  <c r="T120" i="19" s="1"/>
  <c r="T119" i="19"/>
  <c r="DB42" i="19"/>
  <c r="DB120" i="19" s="1"/>
  <c r="DB119" i="19"/>
  <c r="KO42" i="19"/>
  <c r="KO120" i="19" s="1"/>
  <c r="KO119" i="19"/>
  <c r="DE42" i="19"/>
  <c r="DE120" i="19" s="1"/>
  <c r="DE119" i="19"/>
  <c r="IE42" i="19"/>
  <c r="IE120" i="19" s="1"/>
  <c r="IE119" i="19"/>
  <c r="GN42" i="19"/>
  <c r="GN120" i="19" s="1"/>
  <c r="GN119" i="19"/>
  <c r="HF42" i="19"/>
  <c r="HF120" i="19" s="1"/>
  <c r="HF119" i="19"/>
  <c r="NK42" i="19"/>
  <c r="NK120" i="19" s="1"/>
  <c r="NK119" i="19"/>
  <c r="Y42" i="19"/>
  <c r="Y120" i="19" s="1"/>
  <c r="Y119" i="19"/>
  <c r="CP42" i="19"/>
  <c r="CP120" i="19" s="1"/>
  <c r="CP119" i="19"/>
  <c r="CU42" i="19"/>
  <c r="CU120" i="19" s="1"/>
  <c r="CU119" i="19"/>
  <c r="CM42" i="19"/>
  <c r="CM120" i="19" s="1"/>
  <c r="CM119" i="19"/>
  <c r="NV42" i="19"/>
  <c r="NV120" i="19" s="1"/>
  <c r="NV119" i="19"/>
  <c r="BB42" i="19"/>
  <c r="BB120" i="19" s="1"/>
  <c r="BB119" i="19"/>
  <c r="ES42" i="19"/>
  <c r="ES120" i="19" s="1"/>
  <c r="ES119" i="19"/>
  <c r="OI42" i="19"/>
  <c r="OI120" i="19" s="1"/>
  <c r="OI119" i="19"/>
  <c r="Z42" i="19"/>
  <c r="Z120" i="19" s="1"/>
  <c r="Z119" i="19"/>
  <c r="LE42" i="19"/>
  <c r="LE120" i="19" s="1"/>
  <c r="LE119" i="19"/>
  <c r="KP42" i="19"/>
  <c r="KP120" i="19" s="1"/>
  <c r="KP119" i="19"/>
  <c r="EJ42" i="19"/>
  <c r="EJ120" i="19" s="1"/>
  <c r="EJ119" i="19"/>
  <c r="BC42" i="19"/>
  <c r="BC120" i="19" s="1"/>
  <c r="BC119" i="19"/>
  <c r="CT42" i="19"/>
  <c r="CT120" i="19" s="1"/>
  <c r="CT119" i="19"/>
  <c r="AH42" i="19"/>
  <c r="AH120" i="19" s="1"/>
  <c r="AH119" i="19"/>
  <c r="HD42" i="19"/>
  <c r="HD120" i="19" s="1"/>
  <c r="HD119" i="19"/>
  <c r="JP42" i="19"/>
  <c r="JP120" i="19" s="1"/>
  <c r="JP119" i="19"/>
  <c r="MB42" i="19"/>
  <c r="MB120" i="19" s="1"/>
  <c r="MB119" i="19"/>
  <c r="ON42" i="19"/>
  <c r="ON120" i="19" s="1"/>
  <c r="ON119" i="19"/>
  <c r="IK42" i="19"/>
  <c r="IK120" i="19" s="1"/>
  <c r="IK119" i="19"/>
  <c r="KW42" i="19"/>
  <c r="KW120" i="19" s="1"/>
  <c r="KW119" i="19"/>
  <c r="NI42" i="19"/>
  <c r="NI120" i="19" s="1"/>
  <c r="NI119" i="19"/>
  <c r="HV42" i="19"/>
  <c r="HV120" i="19" s="1"/>
  <c r="HV119" i="19"/>
  <c r="KH42" i="19"/>
  <c r="KH120" i="19" s="1"/>
  <c r="KH119" i="19"/>
  <c r="MT42" i="19"/>
  <c r="MT120" i="19" s="1"/>
  <c r="MT119" i="19"/>
  <c r="FM42" i="19"/>
  <c r="FM120" i="19" s="1"/>
  <c r="FM119" i="19"/>
  <c r="BO42" i="19"/>
  <c r="BO120" i="19" s="1"/>
  <c r="BO119" i="19"/>
  <c r="LQ42" i="19"/>
  <c r="LQ120" i="19" s="1"/>
  <c r="LQ119" i="19"/>
  <c r="JE42" i="19"/>
  <c r="JE120" i="19" s="1"/>
  <c r="JE119" i="19"/>
  <c r="GL42" i="19"/>
  <c r="GL120" i="19" s="1"/>
  <c r="GL119" i="19"/>
  <c r="BE42" i="19"/>
  <c r="BE120" i="19" s="1"/>
  <c r="BE119" i="19"/>
  <c r="AN42" i="19"/>
  <c r="AN120" i="19" s="1"/>
  <c r="AN119" i="19"/>
  <c r="S42" i="19"/>
  <c r="S120" i="19" s="1"/>
  <c r="S119" i="19"/>
  <c r="KZ42" i="19"/>
  <c r="KZ120" i="19" s="1"/>
  <c r="KZ119" i="19"/>
  <c r="MG42" i="19"/>
  <c r="MG120" i="19" s="1"/>
  <c r="MG119" i="19"/>
  <c r="OD42" i="19"/>
  <c r="OD120" i="19" s="1"/>
  <c r="OD119" i="19"/>
  <c r="DF42" i="19"/>
  <c r="DF120" i="19" s="1"/>
  <c r="DF119" i="19"/>
  <c r="IP42" i="19"/>
  <c r="IP120" i="19" s="1"/>
  <c r="IP119" i="19"/>
  <c r="OM42" i="19"/>
  <c r="OM120" i="19" s="1"/>
  <c r="OM119" i="19"/>
  <c r="FJ42" i="19"/>
  <c r="FJ120" i="19" s="1"/>
  <c r="FJ119" i="19"/>
  <c r="ND42" i="19"/>
  <c r="ND120" i="19" s="1"/>
  <c r="ND119" i="19"/>
  <c r="HR42" i="19"/>
  <c r="HR120" i="19" s="1"/>
  <c r="HR119" i="19"/>
  <c r="Q42" i="19"/>
  <c r="Q120" i="19" s="1"/>
  <c r="Q119" i="19"/>
  <c r="NS42" i="19"/>
  <c r="NS120" i="19" s="1"/>
  <c r="NS119" i="19"/>
  <c r="CH42" i="19"/>
  <c r="CH120" i="19" s="1"/>
  <c r="CH119" i="19"/>
  <c r="MN42" i="19"/>
  <c r="MN120" i="19" s="1"/>
  <c r="MN119" i="19"/>
  <c r="NU42" i="19"/>
  <c r="NU120" i="19" s="1"/>
  <c r="NU119" i="19"/>
  <c r="FI42" i="19"/>
  <c r="FI120" i="19" s="1"/>
  <c r="FI119" i="19"/>
  <c r="AK42" i="19"/>
  <c r="AK120" i="19" s="1"/>
  <c r="AK119" i="19"/>
  <c r="ER42" i="19"/>
  <c r="ER120" i="19" s="1"/>
  <c r="ER119" i="19"/>
  <c r="GY42" i="19"/>
  <c r="GY120" i="19" s="1"/>
  <c r="GY119" i="19"/>
  <c r="BK42" i="19"/>
  <c r="BK120" i="19" s="1"/>
  <c r="BK119" i="19"/>
  <c r="FN42" i="19"/>
  <c r="FN120" i="19" s="1"/>
  <c r="FN119" i="19"/>
  <c r="GV42" i="19"/>
  <c r="GV120" i="19" s="1"/>
  <c r="GV119" i="19"/>
  <c r="LT42" i="19"/>
  <c r="LT120" i="19" s="1"/>
  <c r="LT119" i="19"/>
  <c r="IC42" i="19"/>
  <c r="IC120" i="19" s="1"/>
  <c r="IC119" i="19"/>
  <c r="HN42" i="19"/>
  <c r="HN120" i="19" s="1"/>
  <c r="HN119" i="19"/>
  <c r="ML42" i="19"/>
  <c r="ML120" i="19" s="1"/>
  <c r="ML119" i="19"/>
  <c r="FQ42" i="19"/>
  <c r="FQ120" i="19" s="1"/>
  <c r="FQ119" i="19"/>
  <c r="LK42" i="19"/>
  <c r="LK120" i="19" s="1"/>
  <c r="LK119" i="19"/>
  <c r="CN42" i="19"/>
  <c r="CN120" i="19" s="1"/>
  <c r="CN119" i="19"/>
  <c r="EE42" i="19"/>
  <c r="EE120" i="19" s="1"/>
  <c r="EE119" i="19"/>
  <c r="G42" i="19"/>
  <c r="G120" i="19" s="1"/>
  <c r="G119" i="19"/>
  <c r="DJ42" i="19"/>
  <c r="DJ120" i="19" s="1"/>
  <c r="DJ119" i="19"/>
  <c r="IZ42" i="19"/>
  <c r="IZ120" i="19" s="1"/>
  <c r="IZ119" i="19"/>
  <c r="NX42" i="19"/>
  <c r="NX120" i="19" s="1"/>
  <c r="NX119" i="19"/>
  <c r="KG42" i="19"/>
  <c r="KG120" i="19" s="1"/>
  <c r="KG119" i="19"/>
  <c r="JR42" i="19"/>
  <c r="JR120" i="19" s="1"/>
  <c r="JR119" i="19"/>
  <c r="DA42" i="19"/>
  <c r="DA120" i="19" s="1"/>
  <c r="DA119" i="19"/>
  <c r="JG42" i="19"/>
  <c r="JG120" i="19" s="1"/>
  <c r="JG119" i="19"/>
  <c r="BZ42" i="19"/>
  <c r="BZ120" i="19" s="1"/>
  <c r="BZ119" i="19"/>
  <c r="AG42" i="19"/>
  <c r="AG120" i="19" s="1"/>
  <c r="AG119" i="19"/>
  <c r="JL42" i="19"/>
  <c r="JL120" i="19" s="1"/>
  <c r="JL119" i="19"/>
  <c r="EF42" i="19"/>
  <c r="EF120" i="19" s="1"/>
  <c r="EF119" i="19"/>
  <c r="DK42" i="19"/>
  <c r="DK120" i="19" s="1"/>
  <c r="DK119" i="19"/>
  <c r="HH42" i="19"/>
  <c r="HH120" i="19" s="1"/>
  <c r="HH119" i="19"/>
  <c r="IO42" i="19"/>
  <c r="IO120" i="19" s="1"/>
  <c r="IO119" i="19"/>
  <c r="KL42" i="19"/>
  <c r="KL120" i="19" s="1"/>
  <c r="KL119" i="19"/>
  <c r="EV42" i="19"/>
  <c r="EV120" i="19" s="1"/>
  <c r="EV119" i="19"/>
  <c r="KK42" i="19"/>
  <c r="KK120" i="19" s="1"/>
  <c r="KK119" i="19"/>
  <c r="FE42" i="19"/>
  <c r="FE120" i="19" s="1"/>
  <c r="FE119" i="19"/>
  <c r="P42" i="19"/>
  <c r="P120" i="19" s="1"/>
  <c r="P119" i="19"/>
  <c r="IF42" i="19"/>
  <c r="IF120" i="19" s="1"/>
  <c r="IF119" i="19"/>
  <c r="LY42" i="19"/>
  <c r="LY120" i="19" s="1"/>
  <c r="LY119" i="19"/>
  <c r="DI42" i="19"/>
  <c r="DI120" i="19" s="1"/>
  <c r="DI119" i="19"/>
  <c r="CR42" i="19"/>
  <c r="CR120" i="19" s="1"/>
  <c r="CR119" i="19"/>
  <c r="BW42" i="19"/>
  <c r="BW120" i="19" s="1"/>
  <c r="BW119" i="19"/>
  <c r="IV42" i="19"/>
  <c r="IV120" i="19" s="1"/>
  <c r="IV119" i="19"/>
  <c r="KC42" i="19"/>
  <c r="KC120" i="19" s="1"/>
  <c r="KC119" i="19"/>
  <c r="LZ42" i="19"/>
  <c r="LZ120" i="19" s="1"/>
  <c r="LZ119" i="19"/>
  <c r="CG42" i="19"/>
  <c r="CG120" i="19" s="1"/>
  <c r="CG119" i="19"/>
  <c r="HS42" i="19"/>
  <c r="HS120" i="19" s="1"/>
  <c r="HS119" i="19"/>
  <c r="BP42" i="19"/>
  <c r="BP120" i="19" s="1"/>
  <c r="BP119" i="19"/>
  <c r="DG42" i="19"/>
  <c r="DG120" i="19" s="1"/>
  <c r="DG119" i="19"/>
  <c r="LC42" i="19"/>
  <c r="LC120" i="19" s="1"/>
  <c r="LC119" i="19"/>
  <c r="CL42" i="19"/>
  <c r="CL120" i="19" s="1"/>
  <c r="CL119" i="19"/>
  <c r="JX42" i="19"/>
  <c r="JX120" i="19" s="1"/>
  <c r="JX119" i="19"/>
  <c r="GG42" i="19"/>
  <c r="GG120" i="19" s="1"/>
  <c r="GG119" i="19"/>
  <c r="NQ42" i="19"/>
  <c r="NQ120" i="19" s="1"/>
  <c r="NQ119" i="19"/>
  <c r="NB42" i="19"/>
  <c r="NB120" i="19" s="1"/>
  <c r="NB119" i="19"/>
  <c r="CO42" i="19"/>
  <c r="CO120" i="19" s="1"/>
  <c r="CO119" i="19"/>
  <c r="IY42" i="19"/>
  <c r="IY120" i="19" s="1"/>
  <c r="IY119" i="19"/>
  <c r="L42" i="19"/>
  <c r="L120" i="19" s="1"/>
  <c r="L119" i="19"/>
  <c r="GD42" i="19"/>
  <c r="GD120" i="19" s="1"/>
  <c r="GD119" i="19"/>
  <c r="FF42" i="19"/>
  <c r="FF120" i="19" s="1"/>
  <c r="FF119" i="19"/>
  <c r="AO42" i="19"/>
  <c r="AO120" i="19" s="1"/>
  <c r="AO119" i="19"/>
  <c r="HO42" i="19"/>
  <c r="HO120" i="19" s="1"/>
  <c r="HO119" i="19"/>
  <c r="EL42" i="19"/>
  <c r="EL120" i="19" s="1"/>
  <c r="EL119" i="19"/>
  <c r="MV42" i="19"/>
  <c r="MV120" i="19" s="1"/>
  <c r="MV119" i="19"/>
  <c r="I42" i="19"/>
  <c r="I120" i="19" s="1"/>
  <c r="I119" i="19"/>
  <c r="KJ42" i="19"/>
  <c r="KJ120" i="19" s="1"/>
  <c r="KJ119" i="19"/>
  <c r="LB42" i="19"/>
  <c r="LB120" i="19" s="1"/>
  <c r="LB119" i="19"/>
  <c r="FT42" i="19"/>
  <c r="FT120" i="19" s="1"/>
  <c r="FT119" i="19"/>
  <c r="IA42" i="19"/>
  <c r="IA120" i="19" s="1"/>
  <c r="IA119" i="19"/>
  <c r="IG42" i="19"/>
  <c r="IG120" i="19" s="1"/>
  <c r="IG119" i="19"/>
  <c r="DQ42" i="19"/>
  <c r="DQ120" i="19" s="1"/>
  <c r="DQ119" i="19"/>
  <c r="NG42" i="19"/>
  <c r="NG120" i="19" s="1"/>
  <c r="NG119" i="19"/>
  <c r="CZ42" i="19"/>
  <c r="CZ120" i="19" s="1"/>
  <c r="CZ119" i="19"/>
  <c r="KA42" i="19"/>
  <c r="KA120" i="19" s="1"/>
  <c r="KA119" i="19"/>
  <c r="CE42" i="19"/>
  <c r="CE120" i="19" s="1"/>
  <c r="CE119" i="19"/>
  <c r="GU42" i="19"/>
  <c r="GU120" i="19" s="1"/>
  <c r="GU119" i="19"/>
  <c r="BJ42" i="19"/>
  <c r="BJ120" i="19" s="1"/>
  <c r="BJ119" i="19"/>
  <c r="IN42" i="19"/>
  <c r="IN120" i="19" s="1"/>
  <c r="IN119" i="19"/>
  <c r="NL42" i="19"/>
  <c r="NL120" i="19" s="1"/>
  <c r="NL119" i="19"/>
  <c r="JU42" i="19"/>
  <c r="JU120" i="19" s="1"/>
  <c r="JU119" i="19"/>
  <c r="GT42" i="19"/>
  <c r="GT120" i="19" s="1"/>
  <c r="GT119" i="19"/>
  <c r="LR42" i="19"/>
  <c r="LR120" i="19" s="1"/>
  <c r="LR119" i="19"/>
  <c r="EG42" i="19"/>
  <c r="EG120" i="19" s="1"/>
  <c r="EG119" i="19"/>
  <c r="CJ42" i="19"/>
  <c r="CJ120" i="19" s="1"/>
  <c r="CJ119" i="19"/>
  <c r="OE42" i="19"/>
  <c r="OE120" i="19" s="1"/>
  <c r="OE119" i="19"/>
  <c r="HX42" i="19"/>
  <c r="HX120" i="19" s="1"/>
  <c r="HX119" i="19"/>
  <c r="MW42" i="19"/>
  <c r="MW120" i="19" s="1"/>
  <c r="MW119" i="19"/>
  <c r="MH42" i="19"/>
  <c r="MH120" i="19" s="1"/>
  <c r="MH119" i="19"/>
  <c r="DY42" i="19"/>
  <c r="DY120" i="19" s="1"/>
  <c r="DY119" i="19"/>
  <c r="EN42" i="19"/>
  <c r="EN120" i="19" s="1"/>
  <c r="EN119" i="19"/>
  <c r="LG42" i="19"/>
  <c r="LG120" i="19" s="1"/>
  <c r="LG119" i="19"/>
  <c r="AA42" i="19"/>
  <c r="AA120" i="19" s="1"/>
  <c r="AA119" i="19"/>
  <c r="BR42" i="19"/>
  <c r="BR120" i="19" s="1"/>
  <c r="BR119" i="19"/>
  <c r="KR42" i="19"/>
  <c r="KR120" i="19" s="1"/>
  <c r="KR119" i="19"/>
  <c r="HA42" i="19"/>
  <c r="HA120" i="19" s="1"/>
  <c r="HA119" i="19"/>
  <c r="NE42" i="19"/>
  <c r="NE120" i="19" s="1"/>
  <c r="NE119" i="19"/>
  <c r="KD42" i="19"/>
  <c r="KD120" i="19" s="1"/>
  <c r="KD119" i="19"/>
  <c r="JS42" i="19"/>
  <c r="JS120" i="19" s="1"/>
  <c r="JS119" i="19"/>
  <c r="CC42" i="19"/>
  <c r="CC120" i="19" s="1"/>
  <c r="CC119" i="19"/>
  <c r="HC42" i="19"/>
  <c r="HC120" i="19" s="1"/>
  <c r="HC119" i="19"/>
  <c r="BL42" i="19"/>
  <c r="BL120" i="19" s="1"/>
  <c r="BL119" i="19"/>
  <c r="FO42" i="19"/>
  <c r="FO120" i="19" s="1"/>
  <c r="FO119" i="19"/>
  <c r="AQ42" i="19"/>
  <c r="AQ120" i="19" s="1"/>
  <c r="AQ119" i="19"/>
  <c r="ET42" i="19"/>
  <c r="ET120" i="19" s="1"/>
  <c r="ET119" i="19"/>
  <c r="V42" i="19"/>
  <c r="V120" i="19" s="1"/>
  <c r="V119" i="19"/>
  <c r="KB42" i="19"/>
  <c r="KB120" i="19" s="1"/>
  <c r="KB119" i="19"/>
  <c r="GK42" i="19"/>
  <c r="GK120" i="19" s="1"/>
  <c r="GK119" i="19"/>
  <c r="LI42" i="19"/>
  <c r="LI120" i="19" s="1"/>
  <c r="LI119" i="19"/>
  <c r="IH42" i="19"/>
  <c r="IH120" i="19" s="1"/>
  <c r="IH119" i="19"/>
  <c r="NF42" i="19"/>
  <c r="NF120" i="19" s="1"/>
  <c r="NF119" i="19"/>
  <c r="HW42" i="19"/>
  <c r="HW120" i="19" s="1"/>
  <c r="HW119" i="19"/>
  <c r="EC42" i="19"/>
  <c r="EC120" i="19" s="1"/>
  <c r="EC119" i="19"/>
  <c r="BQ42" i="19"/>
  <c r="BQ120" i="19" s="1"/>
  <c r="BQ119" i="19"/>
  <c r="OK47" i="19"/>
  <c r="OK128" i="19" s="1"/>
  <c r="OG47" i="19"/>
  <c r="OG128" i="19" s="1"/>
  <c r="OC47" i="19"/>
  <c r="OC128" i="19" s="1"/>
  <c r="NY47" i="19"/>
  <c r="NY128" i="19" s="1"/>
  <c r="NU47" i="19"/>
  <c r="NU128" i="19" s="1"/>
  <c r="NQ47" i="19"/>
  <c r="NQ128" i="19" s="1"/>
  <c r="NM47" i="19"/>
  <c r="NM128" i="19" s="1"/>
  <c r="NI47" i="19"/>
  <c r="NI128" i="19" s="1"/>
  <c r="ON47" i="19"/>
  <c r="ON128" i="19" s="1"/>
  <c r="OJ47" i="19"/>
  <c r="OJ128" i="19" s="1"/>
  <c r="OF47" i="19"/>
  <c r="OF128" i="19" s="1"/>
  <c r="OB47" i="19"/>
  <c r="OB128" i="19" s="1"/>
  <c r="NX47" i="19"/>
  <c r="NX128" i="19" s="1"/>
  <c r="NT47" i="19"/>
  <c r="NT128" i="19" s="1"/>
  <c r="NP47" i="19"/>
  <c r="NP128" i="19" s="1"/>
  <c r="NL47" i="19"/>
  <c r="NL128" i="19" s="1"/>
  <c r="OI47" i="19"/>
  <c r="OI128" i="19" s="1"/>
  <c r="OA47" i="19"/>
  <c r="OA128" i="19" s="1"/>
  <c r="NS47" i="19"/>
  <c r="NS128" i="19" s="1"/>
  <c r="NK47" i="19"/>
  <c r="NK128" i="19" s="1"/>
  <c r="NF47" i="19"/>
  <c r="NF128" i="19" s="1"/>
  <c r="NB47" i="19"/>
  <c r="NB128" i="19" s="1"/>
  <c r="MX47" i="19"/>
  <c r="MX128" i="19" s="1"/>
  <c r="MT47" i="19"/>
  <c r="MT128" i="19" s="1"/>
  <c r="MP47" i="19"/>
  <c r="MP128" i="19" s="1"/>
  <c r="ML47" i="19"/>
  <c r="ML128" i="19" s="1"/>
  <c r="MH47" i="19"/>
  <c r="MH128" i="19" s="1"/>
  <c r="MD47" i="19"/>
  <c r="MD128" i="19" s="1"/>
  <c r="LZ47" i="19"/>
  <c r="LZ128" i="19" s="1"/>
  <c r="LV47" i="19"/>
  <c r="LV128" i="19" s="1"/>
  <c r="LR47" i="19"/>
  <c r="LR128" i="19" s="1"/>
  <c r="LN47" i="19"/>
  <c r="LN128" i="19" s="1"/>
  <c r="LJ47" i="19"/>
  <c r="LJ128" i="19" s="1"/>
  <c r="LF47" i="19"/>
  <c r="LF128" i="19" s="1"/>
  <c r="LB47" i="19"/>
  <c r="LB128" i="19" s="1"/>
  <c r="KX47" i="19"/>
  <c r="KX128" i="19" s="1"/>
  <c r="KT47" i="19"/>
  <c r="KT128" i="19" s="1"/>
  <c r="KP47" i="19"/>
  <c r="KP128" i="19" s="1"/>
  <c r="KL47" i="19"/>
  <c r="KL128" i="19" s="1"/>
  <c r="KH47" i="19"/>
  <c r="KH128" i="19" s="1"/>
  <c r="KD47" i="19"/>
  <c r="KD128" i="19" s="1"/>
  <c r="JZ47" i="19"/>
  <c r="JZ128" i="19" s="1"/>
  <c r="JV47" i="19"/>
  <c r="JV128" i="19" s="1"/>
  <c r="JR47" i="19"/>
  <c r="JR128" i="19" s="1"/>
  <c r="JN47" i="19"/>
  <c r="JN128" i="19" s="1"/>
  <c r="JJ47" i="19"/>
  <c r="JJ128" i="19" s="1"/>
  <c r="JF47" i="19"/>
  <c r="JF128" i="19" s="1"/>
  <c r="JB47" i="19"/>
  <c r="JB128" i="19" s="1"/>
  <c r="IX47" i="19"/>
  <c r="IX128" i="19" s="1"/>
  <c r="IT47" i="19"/>
  <c r="IT128" i="19" s="1"/>
  <c r="IP47" i="19"/>
  <c r="IP128" i="19" s="1"/>
  <c r="IL47" i="19"/>
  <c r="IL128" i="19" s="1"/>
  <c r="IH47" i="19"/>
  <c r="IH128" i="19" s="1"/>
  <c r="ID47" i="19"/>
  <c r="ID128" i="19" s="1"/>
  <c r="HZ47" i="19"/>
  <c r="HZ128" i="19" s="1"/>
  <c r="HV47" i="19"/>
  <c r="HV128" i="19" s="1"/>
  <c r="HR47" i="19"/>
  <c r="HR128" i="19" s="1"/>
  <c r="HN47" i="19"/>
  <c r="HN128" i="19" s="1"/>
  <c r="HJ47" i="19"/>
  <c r="HJ128" i="19" s="1"/>
  <c r="HF47" i="19"/>
  <c r="HF128" i="19" s="1"/>
  <c r="HB47" i="19"/>
  <c r="HB128" i="19" s="1"/>
  <c r="GX47" i="19"/>
  <c r="GX128" i="19" s="1"/>
  <c r="GT47" i="19"/>
  <c r="GT128" i="19" s="1"/>
  <c r="GP47" i="19"/>
  <c r="GP128" i="19" s="1"/>
  <c r="GL47" i="19"/>
  <c r="GL128" i="19" s="1"/>
  <c r="GH47" i="19"/>
  <c r="GH128" i="19" s="1"/>
  <c r="GD47" i="19"/>
  <c r="GD128" i="19" s="1"/>
  <c r="FZ47" i="19"/>
  <c r="FZ128" i="19" s="1"/>
  <c r="FV47" i="19"/>
  <c r="FV128" i="19" s="1"/>
  <c r="FR47" i="19"/>
  <c r="FR128" i="19" s="1"/>
  <c r="FN47" i="19"/>
  <c r="FN128" i="19" s="1"/>
  <c r="FJ47" i="19"/>
  <c r="FJ128" i="19" s="1"/>
  <c r="FF47" i="19"/>
  <c r="FF128" i="19" s="1"/>
  <c r="FB47" i="19"/>
  <c r="FB128" i="19" s="1"/>
  <c r="EX47" i="19"/>
  <c r="EX128" i="19" s="1"/>
  <c r="ET47" i="19"/>
  <c r="ET128" i="19" s="1"/>
  <c r="EP47" i="19"/>
  <c r="EP128" i="19" s="1"/>
  <c r="EL47" i="19"/>
  <c r="EL128" i="19" s="1"/>
  <c r="EH47" i="19"/>
  <c r="EH128" i="19" s="1"/>
  <c r="ED47" i="19"/>
  <c r="ED128" i="19" s="1"/>
  <c r="DZ47" i="19"/>
  <c r="DZ128" i="19" s="1"/>
  <c r="DV47" i="19"/>
  <c r="DV128" i="19" s="1"/>
  <c r="DR47" i="19"/>
  <c r="DR128" i="19" s="1"/>
  <c r="DN47" i="19"/>
  <c r="DN128" i="19" s="1"/>
  <c r="DJ47" i="19"/>
  <c r="DJ128" i="19" s="1"/>
  <c r="DF47" i="19"/>
  <c r="DF128" i="19" s="1"/>
  <c r="DB47" i="19"/>
  <c r="DB128" i="19" s="1"/>
  <c r="CX47" i="19"/>
  <c r="CX128" i="19" s="1"/>
  <c r="CT47" i="19"/>
  <c r="CT128" i="19" s="1"/>
  <c r="CP47" i="19"/>
  <c r="CP128" i="19" s="1"/>
  <c r="CL47" i="19"/>
  <c r="CL128" i="19" s="1"/>
  <c r="CH47" i="19"/>
  <c r="CH128" i="19" s="1"/>
  <c r="CD47" i="19"/>
  <c r="CD128" i="19" s="1"/>
  <c r="BZ47" i="19"/>
  <c r="BZ128" i="19" s="1"/>
  <c r="BV47" i="19"/>
  <c r="BV128" i="19" s="1"/>
  <c r="BR47" i="19"/>
  <c r="BR128" i="19" s="1"/>
  <c r="BN47" i="19"/>
  <c r="BN128" i="19" s="1"/>
  <c r="BJ47" i="19"/>
  <c r="BJ128" i="19" s="1"/>
  <c r="BF47" i="19"/>
  <c r="BF128" i="19" s="1"/>
  <c r="BB47" i="19"/>
  <c r="BB128" i="19" s="1"/>
  <c r="AX47" i="19"/>
  <c r="AX128" i="19" s="1"/>
  <c r="AT47" i="19"/>
  <c r="AT128" i="19" s="1"/>
  <c r="AP47" i="19"/>
  <c r="AP128" i="19" s="1"/>
  <c r="AL47" i="19"/>
  <c r="AL128" i="19" s="1"/>
  <c r="AH47" i="19"/>
  <c r="AH128" i="19" s="1"/>
  <c r="AD47" i="19"/>
  <c r="AD128" i="19" s="1"/>
  <c r="Z47" i="19"/>
  <c r="Z128" i="19" s="1"/>
  <c r="V47" i="19"/>
  <c r="V128" i="19" s="1"/>
  <c r="R47" i="19"/>
  <c r="R128" i="19" s="1"/>
  <c r="N47" i="19"/>
  <c r="N128" i="19" s="1"/>
  <c r="J47" i="19"/>
  <c r="J128" i="19" s="1"/>
  <c r="F47" i="19"/>
  <c r="F128" i="19" s="1"/>
  <c r="OH47" i="19"/>
  <c r="OH128" i="19" s="1"/>
  <c r="NZ47" i="19"/>
  <c r="NZ128" i="19" s="1"/>
  <c r="NR47" i="19"/>
  <c r="NR128" i="19" s="1"/>
  <c r="NJ47" i="19"/>
  <c r="NJ128" i="19" s="1"/>
  <c r="NE47" i="19"/>
  <c r="NE128" i="19" s="1"/>
  <c r="NA47" i="19"/>
  <c r="NA128" i="19" s="1"/>
  <c r="MW47" i="19"/>
  <c r="MW128" i="19" s="1"/>
  <c r="MS47" i="19"/>
  <c r="MS128" i="19" s="1"/>
  <c r="MO47" i="19"/>
  <c r="MO128" i="19" s="1"/>
  <c r="MK47" i="19"/>
  <c r="MK128" i="19" s="1"/>
  <c r="MG47" i="19"/>
  <c r="MG128" i="19" s="1"/>
  <c r="MC47" i="19"/>
  <c r="MC128" i="19" s="1"/>
  <c r="LY47" i="19"/>
  <c r="LY128" i="19" s="1"/>
  <c r="LU47" i="19"/>
  <c r="LU128" i="19" s="1"/>
  <c r="LQ47" i="19"/>
  <c r="LQ128" i="19" s="1"/>
  <c r="LM47" i="19"/>
  <c r="LM128" i="19" s="1"/>
  <c r="LI47" i="19"/>
  <c r="LI128" i="19" s="1"/>
  <c r="LE47" i="19"/>
  <c r="LE128" i="19" s="1"/>
  <c r="LA47" i="19"/>
  <c r="LA128" i="19" s="1"/>
  <c r="KW47" i="19"/>
  <c r="KW128" i="19" s="1"/>
  <c r="KS47" i="19"/>
  <c r="KS128" i="19" s="1"/>
  <c r="KO47" i="19"/>
  <c r="KO128" i="19" s="1"/>
  <c r="KK47" i="19"/>
  <c r="KK128" i="19" s="1"/>
  <c r="KG47" i="19"/>
  <c r="KG128" i="19" s="1"/>
  <c r="KC47" i="19"/>
  <c r="KC128" i="19" s="1"/>
  <c r="JY47" i="19"/>
  <c r="JY128" i="19" s="1"/>
  <c r="JU47" i="19"/>
  <c r="JU128" i="19" s="1"/>
  <c r="JQ47" i="19"/>
  <c r="JQ128" i="19" s="1"/>
  <c r="JM47" i="19"/>
  <c r="JM128" i="19" s="1"/>
  <c r="JI47" i="19"/>
  <c r="JI128" i="19" s="1"/>
  <c r="JE47" i="19"/>
  <c r="JE128" i="19" s="1"/>
  <c r="JA47" i="19"/>
  <c r="JA128" i="19" s="1"/>
  <c r="IW47" i="19"/>
  <c r="IW128" i="19" s="1"/>
  <c r="IS47" i="19"/>
  <c r="IS128" i="19" s="1"/>
  <c r="IO47" i="19"/>
  <c r="IO128" i="19" s="1"/>
  <c r="IK47" i="19"/>
  <c r="IK128" i="19" s="1"/>
  <c r="IG47" i="19"/>
  <c r="IG128" i="19" s="1"/>
  <c r="IC47" i="19"/>
  <c r="IC128" i="19" s="1"/>
  <c r="HY47" i="19"/>
  <c r="HY128" i="19" s="1"/>
  <c r="HU47" i="19"/>
  <c r="HU128" i="19" s="1"/>
  <c r="HQ47" i="19"/>
  <c r="HQ128" i="19" s="1"/>
  <c r="HM47" i="19"/>
  <c r="HM128" i="19" s="1"/>
  <c r="HI47" i="19"/>
  <c r="HI128" i="19" s="1"/>
  <c r="HE47" i="19"/>
  <c r="HE128" i="19" s="1"/>
  <c r="HA47" i="19"/>
  <c r="HA128" i="19" s="1"/>
  <c r="GW47" i="19"/>
  <c r="GW128" i="19" s="1"/>
  <c r="GS47" i="19"/>
  <c r="GS128" i="19" s="1"/>
  <c r="GO47" i="19"/>
  <c r="GO128" i="19" s="1"/>
  <c r="GK47" i="19"/>
  <c r="GK128" i="19" s="1"/>
  <c r="GG47" i="19"/>
  <c r="GG128" i="19" s="1"/>
  <c r="GC47" i="19"/>
  <c r="GC128" i="19" s="1"/>
  <c r="FY47" i="19"/>
  <c r="FY128" i="19" s="1"/>
  <c r="FU47" i="19"/>
  <c r="FU128" i="19" s="1"/>
  <c r="FQ47" i="19"/>
  <c r="FQ128" i="19" s="1"/>
  <c r="FM47" i="19"/>
  <c r="FM128" i="19" s="1"/>
  <c r="FI47" i="19"/>
  <c r="FI128" i="19" s="1"/>
  <c r="FE47" i="19"/>
  <c r="FE128" i="19" s="1"/>
  <c r="FA47" i="19"/>
  <c r="FA128" i="19" s="1"/>
  <c r="EW47" i="19"/>
  <c r="EW128" i="19" s="1"/>
  <c r="ES47" i="19"/>
  <c r="ES128" i="19" s="1"/>
  <c r="EO47" i="19"/>
  <c r="EO128" i="19" s="1"/>
  <c r="EK47" i="19"/>
  <c r="EK128" i="19" s="1"/>
  <c r="EG47" i="19"/>
  <c r="EG128" i="19" s="1"/>
  <c r="EC47" i="19"/>
  <c r="EC128" i="19" s="1"/>
  <c r="DY47" i="19"/>
  <c r="DY128" i="19" s="1"/>
  <c r="DU47" i="19"/>
  <c r="DU128" i="19" s="1"/>
  <c r="DQ47" i="19"/>
  <c r="DQ128" i="19" s="1"/>
  <c r="DM47" i="19"/>
  <c r="DM128" i="19" s="1"/>
  <c r="DI47" i="19"/>
  <c r="DI128" i="19" s="1"/>
  <c r="DE47" i="19"/>
  <c r="DE128" i="19" s="1"/>
  <c r="DA47" i="19"/>
  <c r="DA128" i="19" s="1"/>
  <c r="CW47" i="19"/>
  <c r="CW128" i="19" s="1"/>
  <c r="CS47" i="19"/>
  <c r="CS128" i="19" s="1"/>
  <c r="CO47" i="19"/>
  <c r="CO128" i="19" s="1"/>
  <c r="CK47" i="19"/>
  <c r="CK128" i="19" s="1"/>
  <c r="CG47" i="19"/>
  <c r="CG128" i="19" s="1"/>
  <c r="CC47" i="19"/>
  <c r="CC128" i="19" s="1"/>
  <c r="BY47" i="19"/>
  <c r="BY128" i="19" s="1"/>
  <c r="BU47" i="19"/>
  <c r="BU128" i="19" s="1"/>
  <c r="BQ47" i="19"/>
  <c r="BQ128" i="19" s="1"/>
  <c r="BM47" i="19"/>
  <c r="BM128" i="19" s="1"/>
  <c r="BI47" i="19"/>
  <c r="BI128" i="19" s="1"/>
  <c r="BE47" i="19"/>
  <c r="BE128" i="19" s="1"/>
  <c r="BA47" i="19"/>
  <c r="BA128" i="19" s="1"/>
  <c r="AW47" i="19"/>
  <c r="AW128" i="19" s="1"/>
  <c r="AS47" i="19"/>
  <c r="AS128" i="19" s="1"/>
  <c r="AO47" i="19"/>
  <c r="AO128" i="19" s="1"/>
  <c r="AK47" i="19"/>
  <c r="AK128" i="19" s="1"/>
  <c r="AG47" i="19"/>
  <c r="AG128" i="19" s="1"/>
  <c r="AC47" i="19"/>
  <c r="AC128" i="19" s="1"/>
  <c r="Y47" i="19"/>
  <c r="Y128" i="19" s="1"/>
  <c r="U47" i="19"/>
  <c r="U128" i="19" s="1"/>
  <c r="Q47" i="19"/>
  <c r="Q128" i="19" s="1"/>
  <c r="M47" i="19"/>
  <c r="M128" i="19" s="1"/>
  <c r="I47" i="19"/>
  <c r="I128" i="19" s="1"/>
  <c r="E47" i="19"/>
  <c r="OM47" i="19"/>
  <c r="OM128" i="19" s="1"/>
  <c r="OE47" i="19"/>
  <c r="OE128" i="19" s="1"/>
  <c r="NW47" i="19"/>
  <c r="NW128" i="19" s="1"/>
  <c r="NO47" i="19"/>
  <c r="NO128" i="19" s="1"/>
  <c r="NH47" i="19"/>
  <c r="NH128" i="19" s="1"/>
  <c r="ND47" i="19"/>
  <c r="ND128" i="19" s="1"/>
  <c r="MZ47" i="19"/>
  <c r="MZ128" i="19" s="1"/>
  <c r="MV47" i="19"/>
  <c r="MV128" i="19" s="1"/>
  <c r="MR47" i="19"/>
  <c r="MR128" i="19" s="1"/>
  <c r="MN47" i="19"/>
  <c r="MN128" i="19" s="1"/>
  <c r="MJ47" i="19"/>
  <c r="MJ128" i="19" s="1"/>
  <c r="MF47" i="19"/>
  <c r="MF128" i="19" s="1"/>
  <c r="MB47" i="19"/>
  <c r="MB128" i="19" s="1"/>
  <c r="LX47" i="19"/>
  <c r="LX128" i="19" s="1"/>
  <c r="LT47" i="19"/>
  <c r="LT128" i="19" s="1"/>
  <c r="LP47" i="19"/>
  <c r="LP128" i="19" s="1"/>
  <c r="LL47" i="19"/>
  <c r="LL128" i="19" s="1"/>
  <c r="LH47" i="19"/>
  <c r="LH128" i="19" s="1"/>
  <c r="LD47" i="19"/>
  <c r="LD128" i="19" s="1"/>
  <c r="KZ47" i="19"/>
  <c r="KZ128" i="19" s="1"/>
  <c r="KV47" i="19"/>
  <c r="KV128" i="19" s="1"/>
  <c r="KR47" i="19"/>
  <c r="KR128" i="19" s="1"/>
  <c r="KN47" i="19"/>
  <c r="KN128" i="19" s="1"/>
  <c r="KJ47" i="19"/>
  <c r="KJ128" i="19" s="1"/>
  <c r="KF47" i="19"/>
  <c r="KF128" i="19" s="1"/>
  <c r="KB47" i="19"/>
  <c r="KB128" i="19" s="1"/>
  <c r="JX47" i="19"/>
  <c r="JX128" i="19" s="1"/>
  <c r="JT47" i="19"/>
  <c r="JT128" i="19" s="1"/>
  <c r="JP47" i="19"/>
  <c r="JP128" i="19" s="1"/>
  <c r="JL47" i="19"/>
  <c r="JL128" i="19" s="1"/>
  <c r="JH47" i="19"/>
  <c r="JH128" i="19" s="1"/>
  <c r="JD47" i="19"/>
  <c r="JD128" i="19" s="1"/>
  <c r="IZ47" i="19"/>
  <c r="IZ128" i="19" s="1"/>
  <c r="IV47" i="19"/>
  <c r="IV128" i="19" s="1"/>
  <c r="IR47" i="19"/>
  <c r="IR128" i="19" s="1"/>
  <c r="IN47" i="19"/>
  <c r="IN128" i="19" s="1"/>
  <c r="IJ47" i="19"/>
  <c r="IJ128" i="19" s="1"/>
  <c r="IF47" i="19"/>
  <c r="IF128" i="19" s="1"/>
  <c r="IB47" i="19"/>
  <c r="IB128" i="19" s="1"/>
  <c r="HX47" i="19"/>
  <c r="HX128" i="19" s="1"/>
  <c r="HT47" i="19"/>
  <c r="HT128" i="19" s="1"/>
  <c r="HP47" i="19"/>
  <c r="HP128" i="19" s="1"/>
  <c r="HL47" i="19"/>
  <c r="HL128" i="19" s="1"/>
  <c r="HH47" i="19"/>
  <c r="HH128" i="19" s="1"/>
  <c r="HD47" i="19"/>
  <c r="HD128" i="19" s="1"/>
  <c r="GZ47" i="19"/>
  <c r="GZ128" i="19" s="1"/>
  <c r="GV47" i="19"/>
  <c r="GV128" i="19" s="1"/>
  <c r="GR47" i="19"/>
  <c r="GR128" i="19" s="1"/>
  <c r="GN47" i="19"/>
  <c r="GN128" i="19" s="1"/>
  <c r="GJ47" i="19"/>
  <c r="GJ128" i="19" s="1"/>
  <c r="GF47" i="19"/>
  <c r="GF128" i="19" s="1"/>
  <c r="GB47" i="19"/>
  <c r="GB128" i="19" s="1"/>
  <c r="FX47" i="19"/>
  <c r="FX128" i="19" s="1"/>
  <c r="FT47" i="19"/>
  <c r="FT128" i="19" s="1"/>
  <c r="FP47" i="19"/>
  <c r="FP128" i="19" s="1"/>
  <c r="FL47" i="19"/>
  <c r="FL128" i="19" s="1"/>
  <c r="FH47" i="19"/>
  <c r="FH128" i="19" s="1"/>
  <c r="FD47" i="19"/>
  <c r="FD128" i="19" s="1"/>
  <c r="EZ47" i="19"/>
  <c r="EZ128" i="19" s="1"/>
  <c r="EV47" i="19"/>
  <c r="EV128" i="19" s="1"/>
  <c r="OD47" i="19"/>
  <c r="OD128" i="19" s="1"/>
  <c r="NC47" i="19"/>
  <c r="NC128" i="19" s="1"/>
  <c r="MM47" i="19"/>
  <c r="MM128" i="19" s="1"/>
  <c r="LW47" i="19"/>
  <c r="LW128" i="19" s="1"/>
  <c r="LG47" i="19"/>
  <c r="LG128" i="19" s="1"/>
  <c r="KQ47" i="19"/>
  <c r="KQ128" i="19" s="1"/>
  <c r="KA47" i="19"/>
  <c r="KA128" i="19" s="1"/>
  <c r="JK47" i="19"/>
  <c r="JK128" i="19" s="1"/>
  <c r="IU47" i="19"/>
  <c r="IU128" i="19" s="1"/>
  <c r="IE47" i="19"/>
  <c r="IE128" i="19" s="1"/>
  <c r="HO47" i="19"/>
  <c r="HO128" i="19" s="1"/>
  <c r="GY47" i="19"/>
  <c r="GY128" i="19" s="1"/>
  <c r="GI47" i="19"/>
  <c r="GI128" i="19" s="1"/>
  <c r="FS47" i="19"/>
  <c r="FS128" i="19" s="1"/>
  <c r="FC47" i="19"/>
  <c r="FC128" i="19" s="1"/>
  <c r="EQ47" i="19"/>
  <c r="EQ128" i="19" s="1"/>
  <c r="EI47" i="19"/>
  <c r="EI128" i="19" s="1"/>
  <c r="EA47" i="19"/>
  <c r="EA128" i="19" s="1"/>
  <c r="DS47" i="19"/>
  <c r="DS128" i="19" s="1"/>
  <c r="DK47" i="19"/>
  <c r="DK128" i="19" s="1"/>
  <c r="DC47" i="19"/>
  <c r="DC128" i="19" s="1"/>
  <c r="CU47" i="19"/>
  <c r="CU128" i="19" s="1"/>
  <c r="CM47" i="19"/>
  <c r="CM128" i="19" s="1"/>
  <c r="CE47" i="19"/>
  <c r="CE128" i="19" s="1"/>
  <c r="BW47" i="19"/>
  <c r="BW128" i="19" s="1"/>
  <c r="BO47" i="19"/>
  <c r="BO128" i="19" s="1"/>
  <c r="BG47" i="19"/>
  <c r="BG128" i="19" s="1"/>
  <c r="AY47" i="19"/>
  <c r="AY128" i="19" s="1"/>
  <c r="AQ47" i="19"/>
  <c r="AQ128" i="19" s="1"/>
  <c r="AI47" i="19"/>
  <c r="AI128" i="19" s="1"/>
  <c r="AA47" i="19"/>
  <c r="AA128" i="19" s="1"/>
  <c r="S47" i="19"/>
  <c r="S128" i="19" s="1"/>
  <c r="K47" i="19"/>
  <c r="K128" i="19" s="1"/>
  <c r="NV47" i="19"/>
  <c r="NV128" i="19" s="1"/>
  <c r="MY47" i="19"/>
  <c r="MY128" i="19" s="1"/>
  <c r="MI47" i="19"/>
  <c r="MI128" i="19" s="1"/>
  <c r="LS47" i="19"/>
  <c r="LS128" i="19" s="1"/>
  <c r="LC47" i="19"/>
  <c r="LC128" i="19" s="1"/>
  <c r="KM47" i="19"/>
  <c r="KM128" i="19" s="1"/>
  <c r="JW47" i="19"/>
  <c r="JW128" i="19" s="1"/>
  <c r="JG47" i="19"/>
  <c r="JG128" i="19" s="1"/>
  <c r="IQ47" i="19"/>
  <c r="IQ128" i="19" s="1"/>
  <c r="IA47" i="19"/>
  <c r="IA128" i="19" s="1"/>
  <c r="HK47" i="19"/>
  <c r="HK128" i="19" s="1"/>
  <c r="GU47" i="19"/>
  <c r="GU128" i="19" s="1"/>
  <c r="GE47" i="19"/>
  <c r="GE128" i="19" s="1"/>
  <c r="FO47" i="19"/>
  <c r="FO128" i="19" s="1"/>
  <c r="EY47" i="19"/>
  <c r="EY128" i="19" s="1"/>
  <c r="EN47" i="19"/>
  <c r="EN128" i="19" s="1"/>
  <c r="EF47" i="19"/>
  <c r="EF128" i="19" s="1"/>
  <c r="DX47" i="19"/>
  <c r="DX128" i="19" s="1"/>
  <c r="DP47" i="19"/>
  <c r="DP128" i="19" s="1"/>
  <c r="DH47" i="19"/>
  <c r="DH128" i="19" s="1"/>
  <c r="CZ47" i="19"/>
  <c r="CZ128" i="19" s="1"/>
  <c r="CR47" i="19"/>
  <c r="CR128" i="19" s="1"/>
  <c r="CJ47" i="19"/>
  <c r="CJ128" i="19" s="1"/>
  <c r="CB47" i="19"/>
  <c r="CB128" i="19" s="1"/>
  <c r="BT47" i="19"/>
  <c r="BT128" i="19" s="1"/>
  <c r="BL47" i="19"/>
  <c r="BL128" i="19" s="1"/>
  <c r="BD47" i="19"/>
  <c r="BD128" i="19" s="1"/>
  <c r="AV47" i="19"/>
  <c r="AV128" i="19" s="1"/>
  <c r="AN47" i="19"/>
  <c r="AN128" i="19" s="1"/>
  <c r="AF47" i="19"/>
  <c r="AF128" i="19" s="1"/>
  <c r="X47" i="19"/>
  <c r="X128" i="19" s="1"/>
  <c r="P47" i="19"/>
  <c r="P128" i="19" s="1"/>
  <c r="H47" i="19"/>
  <c r="H128" i="19" s="1"/>
  <c r="NN47" i="19"/>
  <c r="NN128" i="19" s="1"/>
  <c r="MU47" i="19"/>
  <c r="MU128" i="19" s="1"/>
  <c r="ME47" i="19"/>
  <c r="ME128" i="19" s="1"/>
  <c r="LO47" i="19"/>
  <c r="LO128" i="19" s="1"/>
  <c r="KY47" i="19"/>
  <c r="KY128" i="19" s="1"/>
  <c r="KI47" i="19"/>
  <c r="KI128" i="19" s="1"/>
  <c r="JS47" i="19"/>
  <c r="JS128" i="19" s="1"/>
  <c r="JC47" i="19"/>
  <c r="JC128" i="19" s="1"/>
  <c r="IM47" i="19"/>
  <c r="IM128" i="19" s="1"/>
  <c r="HW47" i="19"/>
  <c r="HW128" i="19" s="1"/>
  <c r="HG47" i="19"/>
  <c r="HG128" i="19" s="1"/>
  <c r="GQ47" i="19"/>
  <c r="GQ128" i="19" s="1"/>
  <c r="GA47" i="19"/>
  <c r="GA128" i="19" s="1"/>
  <c r="FK47" i="19"/>
  <c r="FK128" i="19" s="1"/>
  <c r="EU47" i="19"/>
  <c r="EU128" i="19" s="1"/>
  <c r="EM47" i="19"/>
  <c r="EM128" i="19" s="1"/>
  <c r="EE47" i="19"/>
  <c r="EE128" i="19" s="1"/>
  <c r="DW47" i="19"/>
  <c r="DW128" i="19" s="1"/>
  <c r="DO47" i="19"/>
  <c r="DO128" i="19" s="1"/>
  <c r="DG47" i="19"/>
  <c r="DG128" i="19" s="1"/>
  <c r="CY47" i="19"/>
  <c r="CY128" i="19" s="1"/>
  <c r="CQ47" i="19"/>
  <c r="CQ128" i="19" s="1"/>
  <c r="CI47" i="19"/>
  <c r="CI128" i="19" s="1"/>
  <c r="CA47" i="19"/>
  <c r="CA128" i="19" s="1"/>
  <c r="BS47" i="19"/>
  <c r="BS128" i="19" s="1"/>
  <c r="BK47" i="19"/>
  <c r="BK128" i="19" s="1"/>
  <c r="BC47" i="19"/>
  <c r="BC128" i="19" s="1"/>
  <c r="AU47" i="19"/>
  <c r="AU128" i="19" s="1"/>
  <c r="AM47" i="19"/>
  <c r="AM128" i="19" s="1"/>
  <c r="AE47" i="19"/>
  <c r="AE128" i="19" s="1"/>
  <c r="W47" i="19"/>
  <c r="W128" i="19" s="1"/>
  <c r="O47" i="19"/>
  <c r="O128" i="19" s="1"/>
  <c r="G47" i="19"/>
  <c r="G128" i="19" s="1"/>
  <c r="MQ47" i="19"/>
  <c r="MQ128" i="19" s="1"/>
  <c r="KE47" i="19"/>
  <c r="KE128" i="19" s="1"/>
  <c r="HS47" i="19"/>
  <c r="HS128" i="19" s="1"/>
  <c r="FG47" i="19"/>
  <c r="FG128" i="19" s="1"/>
  <c r="DT47" i="19"/>
  <c r="DT128" i="19" s="1"/>
  <c r="CN47" i="19"/>
  <c r="CN128" i="19" s="1"/>
  <c r="BH47" i="19"/>
  <c r="BH128" i="19" s="1"/>
  <c r="AB47" i="19"/>
  <c r="AB128" i="19" s="1"/>
  <c r="MA47" i="19"/>
  <c r="MA128" i="19" s="1"/>
  <c r="JO47" i="19"/>
  <c r="JO128" i="19" s="1"/>
  <c r="HC47" i="19"/>
  <c r="HC128" i="19" s="1"/>
  <c r="ER47" i="19"/>
  <c r="ER128" i="19" s="1"/>
  <c r="DL47" i="19"/>
  <c r="DL128" i="19" s="1"/>
  <c r="CF47" i="19"/>
  <c r="CF128" i="19" s="1"/>
  <c r="AZ47" i="19"/>
  <c r="AZ128" i="19" s="1"/>
  <c r="T47" i="19"/>
  <c r="T128" i="19" s="1"/>
  <c r="OL47" i="19"/>
  <c r="OL128" i="19" s="1"/>
  <c r="LK47" i="19"/>
  <c r="LK128" i="19" s="1"/>
  <c r="IY47" i="19"/>
  <c r="IY128" i="19" s="1"/>
  <c r="GM47" i="19"/>
  <c r="GM128" i="19" s="1"/>
  <c r="EJ47" i="19"/>
  <c r="EJ128" i="19" s="1"/>
  <c r="DD47" i="19"/>
  <c r="DD128" i="19" s="1"/>
  <c r="BX47" i="19"/>
  <c r="BX128" i="19" s="1"/>
  <c r="AR47" i="19"/>
  <c r="AR128" i="19" s="1"/>
  <c r="L47" i="19"/>
  <c r="L128" i="19" s="1"/>
  <c r="FW47" i="19"/>
  <c r="FW128" i="19" s="1"/>
  <c r="AJ47" i="19"/>
  <c r="AJ128" i="19" s="1"/>
  <c r="NG47" i="19"/>
  <c r="NG128" i="19" s="1"/>
  <c r="EB47" i="19"/>
  <c r="EB128" i="19" s="1"/>
  <c r="KU47" i="19"/>
  <c r="KU128" i="19" s="1"/>
  <c r="CV47" i="19"/>
  <c r="CV128" i="19" s="1"/>
  <c r="II47" i="19"/>
  <c r="II128" i="19" s="1"/>
  <c r="BP47" i="19"/>
  <c r="BP128" i="19" s="1"/>
  <c r="OC43" i="19"/>
  <c r="OC121" i="19" s="1"/>
  <c r="NM43" i="19"/>
  <c r="NM121" i="19" s="1"/>
  <c r="MW43" i="19"/>
  <c r="MW121" i="19" s="1"/>
  <c r="MG43" i="19"/>
  <c r="MG121" i="19" s="1"/>
  <c r="LQ43" i="19"/>
  <c r="LQ121" i="19" s="1"/>
  <c r="LA43" i="19"/>
  <c r="LA121" i="19" s="1"/>
  <c r="KK43" i="19"/>
  <c r="KK121" i="19" s="1"/>
  <c r="JU43" i="19"/>
  <c r="JU121" i="19" s="1"/>
  <c r="JE43" i="19"/>
  <c r="JE121" i="19" s="1"/>
  <c r="IO43" i="19"/>
  <c r="IO121" i="19" s="1"/>
  <c r="HY43" i="19"/>
  <c r="HY121" i="19" s="1"/>
  <c r="OF43" i="19"/>
  <c r="OF121" i="19" s="1"/>
  <c r="NP43" i="19"/>
  <c r="NP121" i="19" s="1"/>
  <c r="MZ43" i="19"/>
  <c r="MZ121" i="19" s="1"/>
  <c r="MJ43" i="19"/>
  <c r="MJ121" i="19" s="1"/>
  <c r="LT43" i="19"/>
  <c r="LT121" i="19" s="1"/>
  <c r="LD43" i="19"/>
  <c r="LD121" i="19" s="1"/>
  <c r="KN43" i="19"/>
  <c r="KN121" i="19" s="1"/>
  <c r="JX43" i="19"/>
  <c r="JX121" i="19" s="1"/>
  <c r="JH43" i="19"/>
  <c r="JH121" i="19" s="1"/>
  <c r="IR43" i="19"/>
  <c r="IR121" i="19" s="1"/>
  <c r="IB43" i="19"/>
  <c r="IB121" i="19" s="1"/>
  <c r="HL43" i="19"/>
  <c r="HL121" i="19" s="1"/>
  <c r="OE43" i="19"/>
  <c r="OE121" i="19" s="1"/>
  <c r="NO43" i="19"/>
  <c r="NO121" i="19" s="1"/>
  <c r="MY43" i="19"/>
  <c r="MY121" i="19" s="1"/>
  <c r="MI43" i="19"/>
  <c r="MI121" i="19" s="1"/>
  <c r="LS43" i="19"/>
  <c r="LS121" i="19" s="1"/>
  <c r="LC43" i="19"/>
  <c r="LC121" i="19" s="1"/>
  <c r="KM43" i="19"/>
  <c r="KM121" i="19" s="1"/>
  <c r="JW43" i="19"/>
  <c r="JW121" i="19" s="1"/>
  <c r="JG43" i="19"/>
  <c r="JG121" i="19" s="1"/>
  <c r="IQ43" i="19"/>
  <c r="IQ121" i="19" s="1"/>
  <c r="IA43" i="19"/>
  <c r="IA121" i="19" s="1"/>
  <c r="HK43" i="19"/>
  <c r="HK121" i="19" s="1"/>
  <c r="MT43" i="19"/>
  <c r="MT121" i="19" s="1"/>
  <c r="KH43" i="19"/>
  <c r="KH121" i="19" s="1"/>
  <c r="HV43" i="19"/>
  <c r="HV121" i="19" s="1"/>
  <c r="GW43" i="19"/>
  <c r="GW121" i="19" s="1"/>
  <c r="GG43" i="19"/>
  <c r="GG121" i="19" s="1"/>
  <c r="FQ43" i="19"/>
  <c r="FQ121" i="19" s="1"/>
  <c r="FA43" i="19"/>
  <c r="FA121" i="19" s="1"/>
  <c r="EK43" i="19"/>
  <c r="EK121" i="19" s="1"/>
  <c r="DU43" i="19"/>
  <c r="DU121" i="19" s="1"/>
  <c r="DE43" i="19"/>
  <c r="DE121" i="19" s="1"/>
  <c r="CO43" i="19"/>
  <c r="CO121" i="19" s="1"/>
  <c r="BY43" i="19"/>
  <c r="BY121" i="19" s="1"/>
  <c r="BI43" i="19"/>
  <c r="BI121" i="19" s="1"/>
  <c r="AS43" i="19"/>
  <c r="AS121" i="19" s="1"/>
  <c r="AC43" i="19"/>
  <c r="AC121" i="19" s="1"/>
  <c r="M43" i="19"/>
  <c r="M121" i="19" s="1"/>
  <c r="NV43" i="19"/>
  <c r="NV121" i="19" s="1"/>
  <c r="LJ43" i="19"/>
  <c r="LJ121" i="19" s="1"/>
  <c r="IX43" i="19"/>
  <c r="IX121" i="19" s="1"/>
  <c r="HD43" i="19"/>
  <c r="HD121" i="19" s="1"/>
  <c r="GN43" i="19"/>
  <c r="GN121" i="19" s="1"/>
  <c r="FX43" i="19"/>
  <c r="FX121" i="19" s="1"/>
  <c r="FH43" i="19"/>
  <c r="FH121" i="19" s="1"/>
  <c r="ER43" i="19"/>
  <c r="ER121" i="19" s="1"/>
  <c r="EB43" i="19"/>
  <c r="EB121" i="19" s="1"/>
  <c r="DL43" i="19"/>
  <c r="DL121" i="19" s="1"/>
  <c r="CV43" i="19"/>
  <c r="CV121" i="19" s="1"/>
  <c r="CF43" i="19"/>
  <c r="CF121" i="19" s="1"/>
  <c r="BP43" i="19"/>
  <c r="BP121" i="19" s="1"/>
  <c r="AZ43" i="19"/>
  <c r="AZ121" i="19" s="1"/>
  <c r="AJ43" i="19"/>
  <c r="AJ121" i="19" s="1"/>
  <c r="T43" i="19"/>
  <c r="T121" i="19" s="1"/>
  <c r="OH43" i="19"/>
  <c r="OH121" i="19" s="1"/>
  <c r="LV43" i="19"/>
  <c r="LV121" i="19" s="1"/>
  <c r="JJ43" i="19"/>
  <c r="JJ121" i="19" s="1"/>
  <c r="HI43" i="19"/>
  <c r="HI121" i="19" s="1"/>
  <c r="GQ43" i="19"/>
  <c r="GQ121" i="19" s="1"/>
  <c r="GA43" i="19"/>
  <c r="GA121" i="19" s="1"/>
  <c r="FK43" i="19"/>
  <c r="FK121" i="19" s="1"/>
  <c r="EU43" i="19"/>
  <c r="EU121" i="19" s="1"/>
  <c r="EE43" i="19"/>
  <c r="EE121" i="19" s="1"/>
  <c r="DO43" i="19"/>
  <c r="DO121" i="19" s="1"/>
  <c r="CY43" i="19"/>
  <c r="CY121" i="19" s="1"/>
  <c r="CI43" i="19"/>
  <c r="CI121" i="19" s="1"/>
  <c r="BS43" i="19"/>
  <c r="BS121" i="19" s="1"/>
  <c r="BC43" i="19"/>
  <c r="BC121" i="19" s="1"/>
  <c r="AM43" i="19"/>
  <c r="AM121" i="19" s="1"/>
  <c r="W43" i="19"/>
  <c r="W121" i="19" s="1"/>
  <c r="MH43" i="19"/>
  <c r="MH121" i="19" s="1"/>
  <c r="GD43" i="19"/>
  <c r="GD121" i="19" s="1"/>
  <c r="DR43" i="19"/>
  <c r="DR121" i="19" s="1"/>
  <c r="BF43" i="19"/>
  <c r="BF121" i="19" s="1"/>
  <c r="OD43" i="19"/>
  <c r="OD121" i="19" s="1"/>
  <c r="GP43" i="19"/>
  <c r="GP121" i="19" s="1"/>
  <c r="ED43" i="19"/>
  <c r="ED121" i="19" s="1"/>
  <c r="BR43" i="19"/>
  <c r="BR121" i="19" s="1"/>
  <c r="G43" i="19"/>
  <c r="G121" i="19" s="1"/>
  <c r="IP43" i="19"/>
  <c r="IP121" i="19" s="1"/>
  <c r="FF43" i="19"/>
  <c r="FF121" i="19" s="1"/>
  <c r="CT43" i="19"/>
  <c r="CT121" i="19" s="1"/>
  <c r="AH43" i="19"/>
  <c r="AH121" i="19" s="1"/>
  <c r="FB43" i="19"/>
  <c r="FB121" i="19" s="1"/>
  <c r="EL43" i="19"/>
  <c r="EL121" i="19" s="1"/>
  <c r="GH43" i="19"/>
  <c r="GH121" i="19" s="1"/>
  <c r="FR43" i="19"/>
  <c r="FR121" i="19" s="1"/>
  <c r="NY43" i="19"/>
  <c r="NY121" i="19" s="1"/>
  <c r="NI43" i="19"/>
  <c r="NI121" i="19" s="1"/>
  <c r="MS43" i="19"/>
  <c r="MS121" i="19" s="1"/>
  <c r="MC43" i="19"/>
  <c r="MC121" i="19" s="1"/>
  <c r="LM43" i="19"/>
  <c r="LM121" i="19" s="1"/>
  <c r="KW43" i="19"/>
  <c r="KW121" i="19" s="1"/>
  <c r="KG43" i="19"/>
  <c r="KG121" i="19" s="1"/>
  <c r="JQ43" i="19"/>
  <c r="JQ121" i="19" s="1"/>
  <c r="JA43" i="19"/>
  <c r="JA121" i="19" s="1"/>
  <c r="IK43" i="19"/>
  <c r="IK121" i="19" s="1"/>
  <c r="HU43" i="19"/>
  <c r="HU121" i="19" s="1"/>
  <c r="OB43" i="19"/>
  <c r="OB121" i="19" s="1"/>
  <c r="NL43" i="19"/>
  <c r="NL121" i="19" s="1"/>
  <c r="MV43" i="19"/>
  <c r="MV121" i="19" s="1"/>
  <c r="MF43" i="19"/>
  <c r="MF121" i="19" s="1"/>
  <c r="LP43" i="19"/>
  <c r="LP121" i="19" s="1"/>
  <c r="KZ43" i="19"/>
  <c r="KZ121" i="19" s="1"/>
  <c r="KJ43" i="19"/>
  <c r="KJ121" i="19" s="1"/>
  <c r="JT43" i="19"/>
  <c r="JT121" i="19" s="1"/>
  <c r="JD43" i="19"/>
  <c r="JD121" i="19" s="1"/>
  <c r="IN43" i="19"/>
  <c r="IN121" i="19" s="1"/>
  <c r="HX43" i="19"/>
  <c r="HX121" i="19" s="1"/>
  <c r="HH43" i="19"/>
  <c r="HH121" i="19" s="1"/>
  <c r="OA43" i="19"/>
  <c r="OA121" i="19" s="1"/>
  <c r="NK43" i="19"/>
  <c r="NK121" i="19" s="1"/>
  <c r="MU43" i="19"/>
  <c r="MU121" i="19" s="1"/>
  <c r="ME43" i="19"/>
  <c r="ME121" i="19" s="1"/>
  <c r="LO43" i="19"/>
  <c r="LO121" i="19" s="1"/>
  <c r="KY43" i="19"/>
  <c r="KY121" i="19" s="1"/>
  <c r="KI43" i="19"/>
  <c r="KI121" i="19" s="1"/>
  <c r="JS43" i="19"/>
  <c r="JS121" i="19" s="1"/>
  <c r="JC43" i="19"/>
  <c r="JC121" i="19" s="1"/>
  <c r="IM43" i="19"/>
  <c r="IM121" i="19" s="1"/>
  <c r="HW43" i="19"/>
  <c r="HW121" i="19" s="1"/>
  <c r="HG43" i="19"/>
  <c r="HG121" i="19" s="1"/>
  <c r="MD43" i="19"/>
  <c r="MD121" i="19" s="1"/>
  <c r="JR43" i="19"/>
  <c r="JR121" i="19" s="1"/>
  <c r="HM43" i="19"/>
  <c r="HM121" i="19" s="1"/>
  <c r="GS43" i="19"/>
  <c r="GS121" i="19" s="1"/>
  <c r="GC43" i="19"/>
  <c r="GC121" i="19" s="1"/>
  <c r="FM43" i="19"/>
  <c r="FM121" i="19" s="1"/>
  <c r="EW43" i="19"/>
  <c r="EW121" i="19" s="1"/>
  <c r="EG43" i="19"/>
  <c r="EG121" i="19" s="1"/>
  <c r="DQ43" i="19"/>
  <c r="DQ121" i="19" s="1"/>
  <c r="DA43" i="19"/>
  <c r="DA121" i="19" s="1"/>
  <c r="CK43" i="19"/>
  <c r="CK121" i="19" s="1"/>
  <c r="BU43" i="19"/>
  <c r="BU121" i="19" s="1"/>
  <c r="BE43" i="19"/>
  <c r="BE121" i="19" s="1"/>
  <c r="AO43" i="19"/>
  <c r="AO121" i="19" s="1"/>
  <c r="Y43" i="19"/>
  <c r="Y121" i="19" s="1"/>
  <c r="I43" i="19"/>
  <c r="I121" i="19" s="1"/>
  <c r="NF43" i="19"/>
  <c r="NF121" i="19" s="1"/>
  <c r="KT43" i="19"/>
  <c r="KT121" i="19" s="1"/>
  <c r="IH43" i="19"/>
  <c r="IH121" i="19" s="1"/>
  <c r="GZ43" i="19"/>
  <c r="GZ121" i="19" s="1"/>
  <c r="GJ43" i="19"/>
  <c r="GJ121" i="19" s="1"/>
  <c r="FT43" i="19"/>
  <c r="FT121" i="19" s="1"/>
  <c r="FD43" i="19"/>
  <c r="FD121" i="19" s="1"/>
  <c r="EN43" i="19"/>
  <c r="EN121" i="19" s="1"/>
  <c r="DX43" i="19"/>
  <c r="DX121" i="19" s="1"/>
  <c r="DH43" i="19"/>
  <c r="DH121" i="19" s="1"/>
  <c r="CR43" i="19"/>
  <c r="CR121" i="19" s="1"/>
  <c r="CB43" i="19"/>
  <c r="CB121" i="19" s="1"/>
  <c r="BL43" i="19"/>
  <c r="BL121" i="19" s="1"/>
  <c r="AV43" i="19"/>
  <c r="AV121" i="19" s="1"/>
  <c r="AF43" i="19"/>
  <c r="AF121" i="19" s="1"/>
  <c r="P43" i="19"/>
  <c r="P121" i="19" s="1"/>
  <c r="NR43" i="19"/>
  <c r="NR121" i="19" s="1"/>
  <c r="LF43" i="19"/>
  <c r="LF121" i="19" s="1"/>
  <c r="IT43" i="19"/>
  <c r="IT121" i="19" s="1"/>
  <c r="HC43" i="19"/>
  <c r="HC121" i="19" s="1"/>
  <c r="GM43" i="19"/>
  <c r="GM121" i="19" s="1"/>
  <c r="FW43" i="19"/>
  <c r="FW121" i="19" s="1"/>
  <c r="FG43" i="19"/>
  <c r="FG121" i="19" s="1"/>
  <c r="EQ43" i="19"/>
  <c r="EQ121" i="19" s="1"/>
  <c r="EA43" i="19"/>
  <c r="EA121" i="19" s="1"/>
  <c r="DK43" i="19"/>
  <c r="DK121" i="19" s="1"/>
  <c r="CU43" i="19"/>
  <c r="CU121" i="19" s="1"/>
  <c r="CE43" i="19"/>
  <c r="CE121" i="19" s="1"/>
  <c r="BO43" i="19"/>
  <c r="BO121" i="19" s="1"/>
  <c r="AY43" i="19"/>
  <c r="AY121" i="19" s="1"/>
  <c r="AI43" i="19"/>
  <c r="AI121" i="19" s="1"/>
  <c r="S43" i="19"/>
  <c r="S121" i="19" s="1"/>
  <c r="JV43" i="19"/>
  <c r="JV121" i="19" s="1"/>
  <c r="FN43" i="19"/>
  <c r="FN121" i="19" s="1"/>
  <c r="DB43" i="19"/>
  <c r="DB121" i="19" s="1"/>
  <c r="AP43" i="19"/>
  <c r="AP121" i="19" s="1"/>
  <c r="LR43" i="19"/>
  <c r="LR121" i="19" s="1"/>
  <c r="FZ43" i="19"/>
  <c r="FZ121" i="19" s="1"/>
  <c r="DN43" i="19"/>
  <c r="DN121" i="19" s="1"/>
  <c r="BB43" i="19"/>
  <c r="BB121" i="19" s="1"/>
  <c r="E42" i="19"/>
  <c r="HB43" i="19"/>
  <c r="HB121" i="19" s="1"/>
  <c r="EP43" i="19"/>
  <c r="EP121" i="19" s="1"/>
  <c r="CD43" i="19"/>
  <c r="CD121" i="19" s="1"/>
  <c r="R43" i="19"/>
  <c r="R121" i="19" s="1"/>
  <c r="CP43" i="19"/>
  <c r="CP121" i="19" s="1"/>
  <c r="BZ43" i="19"/>
  <c r="BZ121" i="19" s="1"/>
  <c r="DV43" i="19"/>
  <c r="DV121" i="19" s="1"/>
  <c r="DF43" i="19"/>
  <c r="DF121" i="19" s="1"/>
  <c r="OG43" i="19"/>
  <c r="OG121" i="19" s="1"/>
  <c r="NA43" i="19"/>
  <c r="NA121" i="19" s="1"/>
  <c r="LU43" i="19"/>
  <c r="LU121" i="19" s="1"/>
  <c r="KO43" i="19"/>
  <c r="KO121" i="19" s="1"/>
  <c r="JI43" i="19"/>
  <c r="JI121" i="19" s="1"/>
  <c r="IC43" i="19"/>
  <c r="IC121" i="19" s="1"/>
  <c r="NT43" i="19"/>
  <c r="NT121" i="19" s="1"/>
  <c r="MN43" i="19"/>
  <c r="MN121" i="19" s="1"/>
  <c r="LH43" i="19"/>
  <c r="LH121" i="19" s="1"/>
  <c r="KB43" i="19"/>
  <c r="KB121" i="19" s="1"/>
  <c r="IV43" i="19"/>
  <c r="IV121" i="19" s="1"/>
  <c r="HP43" i="19"/>
  <c r="HP121" i="19" s="1"/>
  <c r="NS43" i="19"/>
  <c r="NS121" i="19" s="1"/>
  <c r="MM43" i="19"/>
  <c r="MM121" i="19" s="1"/>
  <c r="LG43" i="19"/>
  <c r="LG121" i="19" s="1"/>
  <c r="KA43" i="19"/>
  <c r="KA121" i="19" s="1"/>
  <c r="IU43" i="19"/>
  <c r="IU121" i="19" s="1"/>
  <c r="HO43" i="19"/>
  <c r="HO121" i="19" s="1"/>
  <c r="KX43" i="19"/>
  <c r="KX121" i="19" s="1"/>
  <c r="HA43" i="19"/>
  <c r="HA121" i="19" s="1"/>
  <c r="FU43" i="19"/>
  <c r="FU121" i="19" s="1"/>
  <c r="EO43" i="19"/>
  <c r="EO121" i="19" s="1"/>
  <c r="DI43" i="19"/>
  <c r="DI121" i="19" s="1"/>
  <c r="CC43" i="19"/>
  <c r="CC121" i="19" s="1"/>
  <c r="AW43" i="19"/>
  <c r="AW121" i="19" s="1"/>
  <c r="Q43" i="19"/>
  <c r="Q121" i="19" s="1"/>
  <c r="LZ43" i="19"/>
  <c r="LZ121" i="19" s="1"/>
  <c r="HJ43" i="19"/>
  <c r="HJ121" i="19" s="1"/>
  <c r="GB43" i="19"/>
  <c r="GB121" i="19" s="1"/>
  <c r="EV43" i="19"/>
  <c r="EV121" i="19" s="1"/>
  <c r="DP43" i="19"/>
  <c r="DP121" i="19" s="1"/>
  <c r="CJ43" i="19"/>
  <c r="CJ121" i="19" s="1"/>
  <c r="BD43" i="19"/>
  <c r="BD121" i="19" s="1"/>
  <c r="X43" i="19"/>
  <c r="X121" i="19" s="1"/>
  <c r="ML43" i="19"/>
  <c r="ML121" i="19" s="1"/>
  <c r="HQ43" i="19"/>
  <c r="HQ121" i="19" s="1"/>
  <c r="GE43" i="19"/>
  <c r="GE121" i="19" s="1"/>
  <c r="EY43" i="19"/>
  <c r="EY121" i="19" s="1"/>
  <c r="DS43" i="19"/>
  <c r="DS121" i="19" s="1"/>
  <c r="CM43" i="19"/>
  <c r="CM121" i="19" s="1"/>
  <c r="BG43" i="19"/>
  <c r="BG121" i="19" s="1"/>
  <c r="AA43" i="19"/>
  <c r="AA121" i="19" s="1"/>
  <c r="GT43" i="19"/>
  <c r="GT121" i="19" s="1"/>
  <c r="BV43" i="19"/>
  <c r="BV121" i="19" s="1"/>
  <c r="HF43" i="19"/>
  <c r="HF121" i="19" s="1"/>
  <c r="CH43" i="19"/>
  <c r="CH121" i="19" s="1"/>
  <c r="LB43" i="19"/>
  <c r="LB121" i="19" s="1"/>
  <c r="DJ43" i="19"/>
  <c r="DJ121" i="19" s="1"/>
  <c r="HZ43" i="19"/>
  <c r="HZ121" i="19" s="1"/>
  <c r="MX43" i="19"/>
  <c r="MX121" i="19" s="1"/>
  <c r="MQ43" i="19"/>
  <c r="MQ121" i="19" s="1"/>
  <c r="CN43" i="19"/>
  <c r="CN121" i="19" s="1"/>
  <c r="AB43" i="19"/>
  <c r="AB121" i="19" s="1"/>
  <c r="ID43" i="19"/>
  <c r="ID121" i="19" s="1"/>
  <c r="FC43" i="19"/>
  <c r="FC121" i="19" s="1"/>
  <c r="CQ43" i="19"/>
  <c r="CQ121" i="19" s="1"/>
  <c r="AE43" i="19"/>
  <c r="AE121" i="19" s="1"/>
  <c r="CL43" i="19"/>
  <c r="CL121" i="19" s="1"/>
  <c r="CX43" i="19"/>
  <c r="CX121" i="19" s="1"/>
  <c r="DZ43" i="19"/>
  <c r="DZ121" i="19" s="1"/>
  <c r="N43" i="19"/>
  <c r="N121" i="19" s="1"/>
  <c r="NU43" i="19"/>
  <c r="NU121" i="19" s="1"/>
  <c r="MO43" i="19"/>
  <c r="MO121" i="19" s="1"/>
  <c r="LI43" i="19"/>
  <c r="LI121" i="19" s="1"/>
  <c r="KC43" i="19"/>
  <c r="KC121" i="19" s="1"/>
  <c r="IW43" i="19"/>
  <c r="IW121" i="19" s="1"/>
  <c r="ON43" i="19"/>
  <c r="ON121" i="19" s="1"/>
  <c r="NH43" i="19"/>
  <c r="NH121" i="19" s="1"/>
  <c r="MB43" i="19"/>
  <c r="MB121" i="19" s="1"/>
  <c r="KV43" i="19"/>
  <c r="KV121" i="19" s="1"/>
  <c r="JP43" i="19"/>
  <c r="JP121" i="19" s="1"/>
  <c r="IJ43" i="19"/>
  <c r="IJ121" i="19" s="1"/>
  <c r="OM43" i="19"/>
  <c r="OM121" i="19" s="1"/>
  <c r="NG43" i="19"/>
  <c r="NG121" i="19" s="1"/>
  <c r="MA43" i="19"/>
  <c r="MA121" i="19" s="1"/>
  <c r="KU43" i="19"/>
  <c r="KU121" i="19" s="1"/>
  <c r="JO43" i="19"/>
  <c r="JO121" i="19" s="1"/>
  <c r="II43" i="19"/>
  <c r="II121" i="19" s="1"/>
  <c r="NZ43" i="19"/>
  <c r="NZ121" i="19" s="1"/>
  <c r="JB43" i="19"/>
  <c r="JB121" i="19" s="1"/>
  <c r="GO43" i="19"/>
  <c r="GO121" i="19" s="1"/>
  <c r="FI43" i="19"/>
  <c r="FI121" i="19" s="1"/>
  <c r="EC43" i="19"/>
  <c r="EC121" i="19" s="1"/>
  <c r="CW43" i="19"/>
  <c r="CW121" i="19" s="1"/>
  <c r="BQ43" i="19"/>
  <c r="BQ121" i="19" s="1"/>
  <c r="AK43" i="19"/>
  <c r="AK121" i="19" s="1"/>
  <c r="E43" i="19"/>
  <c r="KD43" i="19"/>
  <c r="KD121" i="19" s="1"/>
  <c r="GV43" i="19"/>
  <c r="GV121" i="19" s="1"/>
  <c r="FP43" i="19"/>
  <c r="FP121" i="19" s="1"/>
  <c r="EJ43" i="19"/>
  <c r="EJ121" i="19" s="1"/>
  <c r="DD43" i="19"/>
  <c r="DD121" i="19" s="1"/>
  <c r="BX43" i="19"/>
  <c r="BX121" i="19" s="1"/>
  <c r="AR43" i="19"/>
  <c r="AR121" i="19" s="1"/>
  <c r="L43" i="19"/>
  <c r="L121" i="19" s="1"/>
  <c r="KP43" i="19"/>
  <c r="KP121" i="19" s="1"/>
  <c r="GY43" i="19"/>
  <c r="GY121" i="19" s="1"/>
  <c r="FS43" i="19"/>
  <c r="FS121" i="19" s="1"/>
  <c r="EM43" i="19"/>
  <c r="EM121" i="19" s="1"/>
  <c r="DG43" i="19"/>
  <c r="DG121" i="19" s="1"/>
  <c r="CA43" i="19"/>
  <c r="CA121" i="19" s="1"/>
  <c r="AU43" i="19"/>
  <c r="AU121" i="19" s="1"/>
  <c r="O43" i="19"/>
  <c r="O121" i="19" s="1"/>
  <c r="EX43" i="19"/>
  <c r="EX121" i="19" s="1"/>
  <c r="Z43" i="19"/>
  <c r="Z121" i="19" s="1"/>
  <c r="FJ43" i="19"/>
  <c r="FJ121" i="19" s="1"/>
  <c r="AL43" i="19"/>
  <c r="AL121" i="19" s="1"/>
  <c r="GL43" i="19"/>
  <c r="GL121" i="19" s="1"/>
  <c r="BN43" i="19"/>
  <c r="BN121" i="19" s="1"/>
  <c r="AD43" i="19"/>
  <c r="AD121" i="19" s="1"/>
  <c r="BJ43" i="19"/>
  <c r="BJ121" i="19" s="1"/>
  <c r="HS43" i="19"/>
  <c r="HS121" i="19" s="1"/>
  <c r="NQ43" i="19"/>
  <c r="NQ121" i="19" s="1"/>
  <c r="MK43" i="19"/>
  <c r="MK121" i="19" s="1"/>
  <c r="LE43" i="19"/>
  <c r="LE121" i="19" s="1"/>
  <c r="JY43" i="19"/>
  <c r="JY121" i="19" s="1"/>
  <c r="IS43" i="19"/>
  <c r="IS121" i="19" s="1"/>
  <c r="OJ43" i="19"/>
  <c r="OJ121" i="19" s="1"/>
  <c r="ND43" i="19"/>
  <c r="ND121" i="19" s="1"/>
  <c r="LX43" i="19"/>
  <c r="LX121" i="19" s="1"/>
  <c r="KR43" i="19"/>
  <c r="KR121" i="19" s="1"/>
  <c r="JL43" i="19"/>
  <c r="JL121" i="19" s="1"/>
  <c r="IF43" i="19"/>
  <c r="IF121" i="19" s="1"/>
  <c r="OI43" i="19"/>
  <c r="OI121" i="19" s="1"/>
  <c r="NC43" i="19"/>
  <c r="NC121" i="19" s="1"/>
  <c r="LW43" i="19"/>
  <c r="LW121" i="19" s="1"/>
  <c r="KQ43" i="19"/>
  <c r="KQ121" i="19" s="1"/>
  <c r="JK43" i="19"/>
  <c r="JK121" i="19" s="1"/>
  <c r="IE43" i="19"/>
  <c r="IE121" i="19" s="1"/>
  <c r="NJ43" i="19"/>
  <c r="NJ121" i="19" s="1"/>
  <c r="IL43" i="19"/>
  <c r="IL121" i="19" s="1"/>
  <c r="GK43" i="19"/>
  <c r="GK121" i="19" s="1"/>
  <c r="FE43" i="19"/>
  <c r="FE121" i="19" s="1"/>
  <c r="DY43" i="19"/>
  <c r="DY121" i="19" s="1"/>
  <c r="CS43" i="19"/>
  <c r="CS121" i="19" s="1"/>
  <c r="BM43" i="19"/>
  <c r="BM121" i="19" s="1"/>
  <c r="AG43" i="19"/>
  <c r="AG121" i="19" s="1"/>
  <c r="OL43" i="19"/>
  <c r="OL121" i="19" s="1"/>
  <c r="JN43" i="19"/>
  <c r="JN121" i="19" s="1"/>
  <c r="GR43" i="19"/>
  <c r="GR121" i="19" s="1"/>
  <c r="FL43" i="19"/>
  <c r="FL121" i="19" s="1"/>
  <c r="EF43" i="19"/>
  <c r="EF121" i="19" s="1"/>
  <c r="CZ43" i="19"/>
  <c r="CZ121" i="19" s="1"/>
  <c r="BT43" i="19"/>
  <c r="BT121" i="19" s="1"/>
  <c r="AN43" i="19"/>
  <c r="AN121" i="19" s="1"/>
  <c r="H43" i="19"/>
  <c r="H121" i="19" s="1"/>
  <c r="JZ43" i="19"/>
  <c r="JZ121" i="19" s="1"/>
  <c r="GU43" i="19"/>
  <c r="GU121" i="19" s="1"/>
  <c r="FO43" i="19"/>
  <c r="FO121" i="19" s="1"/>
  <c r="EI43" i="19"/>
  <c r="EI121" i="19" s="1"/>
  <c r="DC43" i="19"/>
  <c r="DC121" i="19" s="1"/>
  <c r="BW43" i="19"/>
  <c r="BW121" i="19" s="1"/>
  <c r="AQ43" i="19"/>
  <c r="AQ121" i="19" s="1"/>
  <c r="K43" i="19"/>
  <c r="K121" i="19" s="1"/>
  <c r="EH43" i="19"/>
  <c r="EH121" i="19" s="1"/>
  <c r="J43" i="19"/>
  <c r="J121" i="19" s="1"/>
  <c r="ET43" i="19"/>
  <c r="ET121" i="19" s="1"/>
  <c r="V43" i="19"/>
  <c r="V121" i="19" s="1"/>
  <c r="FV43" i="19"/>
  <c r="FV121" i="19" s="1"/>
  <c r="AX43" i="19"/>
  <c r="AX121" i="19" s="1"/>
  <c r="GX43" i="19"/>
  <c r="GX121" i="19" s="1"/>
  <c r="KL43" i="19"/>
  <c r="KL121" i="19" s="1"/>
  <c r="OK43" i="19"/>
  <c r="OK121" i="19" s="1"/>
  <c r="NE43" i="19"/>
  <c r="NE121" i="19" s="1"/>
  <c r="LY43" i="19"/>
  <c r="LY121" i="19" s="1"/>
  <c r="KS43" i="19"/>
  <c r="KS121" i="19" s="1"/>
  <c r="JM43" i="19"/>
  <c r="JM121" i="19" s="1"/>
  <c r="IG43" i="19"/>
  <c r="IG121" i="19" s="1"/>
  <c r="NX43" i="19"/>
  <c r="NX121" i="19" s="1"/>
  <c r="MR43" i="19"/>
  <c r="MR121" i="19" s="1"/>
  <c r="LL43" i="19"/>
  <c r="LL121" i="19" s="1"/>
  <c r="KF43" i="19"/>
  <c r="KF121" i="19" s="1"/>
  <c r="IZ43" i="19"/>
  <c r="IZ121" i="19" s="1"/>
  <c r="HT43" i="19"/>
  <c r="HT121" i="19" s="1"/>
  <c r="NW43" i="19"/>
  <c r="NW121" i="19" s="1"/>
  <c r="LK43" i="19"/>
  <c r="LK121" i="19" s="1"/>
  <c r="KE43" i="19"/>
  <c r="KE121" i="19" s="1"/>
  <c r="IY43" i="19"/>
  <c r="IY121" i="19" s="1"/>
  <c r="LN43" i="19"/>
  <c r="LN121" i="19" s="1"/>
  <c r="HE43" i="19"/>
  <c r="HE121" i="19" s="1"/>
  <c r="FY43" i="19"/>
  <c r="FY121" i="19" s="1"/>
  <c r="ES43" i="19"/>
  <c r="ES121" i="19" s="1"/>
  <c r="DM43" i="19"/>
  <c r="DM121" i="19" s="1"/>
  <c r="CG43" i="19"/>
  <c r="CG121" i="19" s="1"/>
  <c r="BA43" i="19"/>
  <c r="BA121" i="19" s="1"/>
  <c r="U43" i="19"/>
  <c r="U121" i="19" s="1"/>
  <c r="MP43" i="19"/>
  <c r="MP121" i="19" s="1"/>
  <c r="HR43" i="19"/>
  <c r="HR121" i="19" s="1"/>
  <c r="GF43" i="19"/>
  <c r="GF121" i="19" s="1"/>
  <c r="EZ43" i="19"/>
  <c r="EZ121" i="19" s="1"/>
  <c r="DT43" i="19"/>
  <c r="DT121" i="19" s="1"/>
  <c r="BH43" i="19"/>
  <c r="BH121" i="19" s="1"/>
  <c r="NB43" i="19"/>
  <c r="NB121" i="19" s="1"/>
  <c r="GI43" i="19"/>
  <c r="GI121" i="19" s="1"/>
  <c r="DW43" i="19"/>
  <c r="DW121" i="19" s="1"/>
  <c r="BK43" i="19"/>
  <c r="BK121" i="19" s="1"/>
  <c r="HN43" i="19"/>
  <c r="HN121" i="19" s="1"/>
  <c r="JF43" i="19"/>
  <c r="JF121" i="19" s="1"/>
  <c r="NN43" i="19"/>
  <c r="NN121" i="19" s="1"/>
  <c r="F43" i="19"/>
  <c r="F121" i="19" s="1"/>
  <c r="AT43" i="19"/>
  <c r="AT121" i="19" s="1"/>
  <c r="E119" i="19"/>
  <c r="FY42" i="19"/>
  <c r="FY120" i="19" s="1"/>
  <c r="FY119" i="19"/>
  <c r="DL42" i="19"/>
  <c r="DL120" i="19" s="1"/>
  <c r="DL119" i="19"/>
  <c r="AZ42" i="19"/>
  <c r="AZ120" i="19" s="1"/>
  <c r="AZ119" i="19"/>
  <c r="LW42" i="19"/>
  <c r="LW120" i="19" s="1"/>
  <c r="LW119" i="19"/>
  <c r="FC42" i="19"/>
  <c r="FC120" i="19" s="1"/>
  <c r="FC119" i="19"/>
  <c r="CQ42" i="19"/>
  <c r="CQ120" i="19" s="1"/>
  <c r="CQ119" i="19"/>
  <c r="AE42" i="19"/>
  <c r="AE120" i="19" s="1"/>
  <c r="AE119" i="19"/>
  <c r="IQ42" i="19"/>
  <c r="IQ120" i="19" s="1"/>
  <c r="IQ119" i="19"/>
  <c r="EH42" i="19"/>
  <c r="EH120" i="19" s="1"/>
  <c r="EH119" i="19"/>
  <c r="BV42" i="19"/>
  <c r="BV120" i="19" s="1"/>
  <c r="BV119" i="19"/>
  <c r="J42" i="19"/>
  <c r="J120" i="19" s="1"/>
  <c r="J119" i="19"/>
  <c r="IB42" i="19"/>
  <c r="IB120" i="19" s="1"/>
  <c r="IB119" i="19"/>
  <c r="KN42" i="19"/>
  <c r="KN120" i="19" s="1"/>
  <c r="KN119" i="19"/>
  <c r="MZ42" i="19"/>
  <c r="MZ120" i="19" s="1"/>
  <c r="MZ119" i="19"/>
  <c r="GW42" i="19"/>
  <c r="GW120" i="19" s="1"/>
  <c r="GW119" i="19"/>
  <c r="JI42" i="19"/>
  <c r="JI120" i="19" s="1"/>
  <c r="JI119" i="19"/>
  <c r="LU42" i="19"/>
  <c r="LU120" i="19" s="1"/>
  <c r="LU119" i="19"/>
  <c r="OG42" i="19"/>
  <c r="OG120" i="19" s="1"/>
  <c r="OG119" i="19"/>
  <c r="IT42" i="19"/>
  <c r="IT120" i="19" s="1"/>
  <c r="IT119" i="19"/>
  <c r="LF42" i="19"/>
  <c r="LF120" i="19" s="1"/>
  <c r="LF119" i="19"/>
  <c r="NR42" i="19"/>
  <c r="NR120" i="19" s="1"/>
  <c r="NR119" i="19"/>
  <c r="JC42" i="19"/>
  <c r="JC120" i="19" s="1"/>
  <c r="JC119" i="19"/>
  <c r="EK42" i="19"/>
  <c r="EK120" i="19" s="1"/>
  <c r="EK119" i="19"/>
  <c r="BY42" i="19"/>
  <c r="BY120" i="19" s="1"/>
  <c r="BY119" i="19"/>
  <c r="M42" i="19"/>
  <c r="M120" i="19" s="1"/>
  <c r="M119" i="19"/>
  <c r="GM42" i="19"/>
  <c r="GM120" i="19" s="1"/>
  <c r="GM119" i="19"/>
  <c r="DT42" i="19"/>
  <c r="DT120" i="19" s="1"/>
  <c r="DT119" i="19"/>
  <c r="BH42" i="19"/>
  <c r="BH120" i="19" s="1"/>
  <c r="BH119" i="19"/>
  <c r="NC42" i="19"/>
  <c r="NC120" i="19" s="1"/>
  <c r="NC119" i="19"/>
  <c r="FK42" i="19"/>
  <c r="FK120" i="19" s="1"/>
  <c r="FK119" i="19"/>
  <c r="CY42" i="19"/>
  <c r="CY120" i="19" s="1"/>
  <c r="CY119" i="19"/>
  <c r="AM42" i="19"/>
  <c r="AM120" i="19" s="1"/>
  <c r="AM119" i="19"/>
  <c r="JW42" i="19"/>
  <c r="JW120" i="19" s="1"/>
  <c r="JW119" i="19"/>
  <c r="EP42" i="19"/>
  <c r="EP120" i="19" s="1"/>
  <c r="EP119" i="19"/>
  <c r="CD42" i="19"/>
  <c r="CD120" i="19" s="1"/>
  <c r="CD119" i="19"/>
  <c r="R42" i="19"/>
  <c r="R120" i="19" s="1"/>
  <c r="R119" i="19"/>
  <c r="HT42" i="19"/>
  <c r="HT120" i="19" s="1"/>
  <c r="HT119" i="19"/>
  <c r="KF42" i="19"/>
  <c r="KF120" i="19" s="1"/>
  <c r="KF119" i="19"/>
  <c r="MR42" i="19"/>
  <c r="MR120" i="19" s="1"/>
  <c r="MR119" i="19"/>
  <c r="GO42" i="19"/>
  <c r="GO120" i="19" s="1"/>
  <c r="GO119" i="19"/>
  <c r="JA42" i="19"/>
  <c r="JA120" i="19" s="1"/>
  <c r="JA119" i="19"/>
  <c r="LM42" i="19"/>
  <c r="LM120" i="19" s="1"/>
  <c r="LM119" i="19"/>
  <c r="NY42" i="19"/>
  <c r="NY120" i="19" s="1"/>
  <c r="NY119" i="19"/>
  <c r="IL42" i="19"/>
  <c r="IL120" i="19" s="1"/>
  <c r="IL119" i="19"/>
  <c r="KX42" i="19"/>
  <c r="KX120" i="19" s="1"/>
  <c r="KX119" i="19"/>
  <c r="NJ42" i="19"/>
  <c r="NJ120" i="19" s="1"/>
  <c r="NJ119" i="19"/>
  <c r="DP42" i="19"/>
  <c r="DP120" i="19" s="1"/>
  <c r="DP119" i="19"/>
  <c r="AI42" i="19"/>
  <c r="AI120" i="19" s="1"/>
  <c r="AI119" i="19"/>
  <c r="CS42" i="19"/>
  <c r="CS120" i="19" s="1"/>
  <c r="CS119" i="19"/>
  <c r="F42" i="19"/>
  <c r="F120" i="19" s="1"/>
  <c r="F119" i="19"/>
  <c r="FL42" i="19"/>
  <c r="FL120" i="19" s="1"/>
  <c r="FL119" i="19"/>
  <c r="EQ42" i="19"/>
  <c r="EQ120" i="19" s="1"/>
  <c r="EQ119" i="19"/>
  <c r="DV42" i="19"/>
  <c r="DV120" i="19" s="1"/>
  <c r="DV119" i="19"/>
  <c r="HI42" i="19"/>
  <c r="HI120" i="19" s="1"/>
  <c r="HI119" i="19"/>
  <c r="JF42" i="19"/>
  <c r="JF120" i="19" s="1"/>
  <c r="JF119" i="19"/>
  <c r="FG42" i="19"/>
  <c r="FG120" i="19" s="1"/>
  <c r="FG119" i="19"/>
  <c r="GS42" i="19"/>
  <c r="GS120" i="19" s="1"/>
  <c r="GS119" i="19"/>
  <c r="ME42" i="19"/>
  <c r="ME120" i="19" s="1"/>
  <c r="ME119" i="19"/>
  <c r="DS42" i="19"/>
  <c r="DS120" i="19" s="1"/>
  <c r="DS119" i="19"/>
  <c r="GZ42" i="19"/>
  <c r="GZ120" i="19" s="1"/>
  <c r="GZ119" i="19"/>
  <c r="KS42" i="19"/>
  <c r="KS120" i="19" s="1"/>
  <c r="KS119" i="19"/>
  <c r="EO42" i="19"/>
  <c r="EO120" i="19" s="1"/>
  <c r="EO119" i="19"/>
  <c r="DX42" i="19"/>
  <c r="DX120" i="19" s="1"/>
  <c r="DX119" i="19"/>
  <c r="DC42" i="19"/>
  <c r="DC120" i="19" s="1"/>
  <c r="DC119" i="19"/>
  <c r="HP42" i="19"/>
  <c r="HP120" i="19" s="1"/>
  <c r="HP119" i="19"/>
  <c r="IW42" i="19"/>
  <c r="IW120" i="19" s="1"/>
  <c r="IW119" i="19"/>
  <c r="KT42" i="19"/>
  <c r="KT120" i="19" s="1"/>
  <c r="KT119" i="19"/>
  <c r="CW42" i="19"/>
  <c r="CW120" i="19" s="1"/>
  <c r="CW119" i="19"/>
  <c r="KE42" i="19"/>
  <c r="KE120" i="19" s="1"/>
  <c r="KE119" i="19"/>
  <c r="CF42" i="19"/>
  <c r="CF120" i="19" s="1"/>
  <c r="CF119" i="19"/>
  <c r="DW42" i="19"/>
  <c r="DW120" i="19" s="1"/>
  <c r="DW119" i="19"/>
  <c r="NO42" i="19"/>
  <c r="NO120" i="19" s="1"/>
  <c r="NO119" i="19"/>
  <c r="AP42" i="19"/>
  <c r="AP120" i="19" s="1"/>
  <c r="AP119" i="19"/>
  <c r="JH42" i="19"/>
  <c r="JH120" i="19" s="1"/>
  <c r="JH119" i="19"/>
  <c r="OF42" i="19"/>
  <c r="OF120" i="19" s="1"/>
  <c r="OF119" i="19"/>
  <c r="NA42" i="19"/>
  <c r="NA120" i="19" s="1"/>
  <c r="NA119" i="19"/>
  <c r="JZ42" i="19"/>
  <c r="JZ120" i="19" s="1"/>
  <c r="JZ119" i="19"/>
  <c r="OA42" i="19"/>
  <c r="OA120" i="19" s="1"/>
  <c r="OA119" i="19"/>
  <c r="AS42" i="19"/>
  <c r="AS120" i="19" s="1"/>
  <c r="AS119" i="19"/>
  <c r="EZ42" i="19"/>
  <c r="EZ120" i="19" s="1"/>
  <c r="EZ119" i="19"/>
  <c r="AB42" i="19"/>
  <c r="AB120" i="19" s="1"/>
  <c r="AB119" i="19"/>
  <c r="BS42" i="19"/>
  <c r="BS120" i="19" s="1"/>
  <c r="BS119" i="19"/>
  <c r="FV42" i="19"/>
  <c r="FV120" i="19" s="1"/>
  <c r="FV119" i="19"/>
  <c r="AX42" i="19"/>
  <c r="AX120" i="19" s="1"/>
  <c r="AX119" i="19"/>
  <c r="LL42" i="19"/>
  <c r="LL120" i="19" s="1"/>
  <c r="LL119" i="19"/>
  <c r="HU42" i="19"/>
  <c r="HU120" i="19" s="1"/>
  <c r="HU119" i="19"/>
  <c r="MS42" i="19"/>
  <c r="MS120" i="19" s="1"/>
  <c r="MS119" i="19"/>
  <c r="MD42" i="19"/>
  <c r="MD120" i="19" s="1"/>
  <c r="MD119" i="19"/>
  <c r="BD42" i="19"/>
  <c r="BD120" i="19" s="1"/>
  <c r="BD119" i="19"/>
  <c r="JD42" i="19"/>
  <c r="JD120" i="19" s="1"/>
  <c r="JD119" i="19"/>
  <c r="HJ42" i="19"/>
  <c r="HJ120" i="19" s="1"/>
  <c r="HJ119" i="19"/>
  <c r="BG42" i="19"/>
  <c r="BG120" i="19" s="1"/>
  <c r="BG119" i="19"/>
  <c r="EW42" i="19"/>
  <c r="EW120" i="19" s="1"/>
  <c r="EW119" i="19"/>
  <c r="H42" i="19"/>
  <c r="H120" i="19" s="1"/>
  <c r="H119" i="19"/>
  <c r="LS42" i="19"/>
  <c r="LS120" i="19" s="1"/>
  <c r="LS119" i="19"/>
  <c r="MF42" i="19"/>
  <c r="MF120" i="19" s="1"/>
  <c r="MF119" i="19"/>
  <c r="NM42" i="19"/>
  <c r="NM120" i="19" s="1"/>
  <c r="NM119" i="19"/>
  <c r="IM42" i="19"/>
  <c r="IM120" i="19" s="1"/>
  <c r="IM119" i="19"/>
  <c r="N42" i="19"/>
  <c r="N120" i="19" s="1"/>
  <c r="N119" i="19"/>
  <c r="JV42" i="19"/>
  <c r="JV120" i="19" s="1"/>
  <c r="JV119" i="19"/>
  <c r="JO42" i="19"/>
  <c r="JO120" i="19" s="1"/>
  <c r="JO119" i="19"/>
  <c r="ED42" i="19"/>
  <c r="ED120" i="19" s="1"/>
  <c r="ED119" i="19"/>
  <c r="OJ42" i="19"/>
  <c r="OJ120" i="19" s="1"/>
  <c r="OJ119" i="19"/>
  <c r="IX42" i="19"/>
  <c r="IX120" i="19" s="1"/>
  <c r="IX119" i="19"/>
  <c r="MA42" i="19"/>
  <c r="MA120" i="19" s="1"/>
  <c r="MA119" i="19"/>
  <c r="IU42" i="19"/>
  <c r="IU120" i="19" s="1"/>
  <c r="IU119" i="19"/>
  <c r="GA42" i="19"/>
  <c r="GA120" i="19" s="1"/>
  <c r="GA119" i="19"/>
  <c r="NT42" i="19"/>
  <c r="NT120" i="19" s="1"/>
  <c r="NT119" i="19"/>
  <c r="HB42" i="19"/>
  <c r="HB120" i="19" s="1"/>
  <c r="HB119" i="19"/>
  <c r="KI42" i="19"/>
  <c r="KI120" i="19" s="1"/>
  <c r="KI119" i="19"/>
  <c r="U42" i="19"/>
  <c r="U120" i="19" s="1"/>
  <c r="U119" i="19"/>
  <c r="EB42" i="19"/>
  <c r="EB120" i="19" s="1"/>
  <c r="EB119" i="19"/>
  <c r="FS42" i="19"/>
  <c r="FS120" i="19" s="1"/>
  <c r="FS119" i="19"/>
  <c r="AU42" i="19"/>
  <c r="AU120" i="19" s="1"/>
  <c r="AU119" i="19"/>
  <c r="EX42" i="19"/>
  <c r="EX120" i="19" s="1"/>
  <c r="EX119" i="19"/>
  <c r="HL42" i="19"/>
  <c r="HL120" i="19" s="1"/>
  <c r="HL119" i="19"/>
  <c r="MJ42" i="19"/>
  <c r="MJ120" i="19" s="1"/>
  <c r="MJ119" i="19"/>
  <c r="IS42" i="19"/>
  <c r="IS120" i="19" s="1"/>
  <c r="IS119" i="19"/>
  <c r="ID42" i="19"/>
  <c r="ID120" i="19" s="1"/>
  <c r="ID119" i="19"/>
  <c r="LO42" i="19"/>
  <c r="LO120" i="19" s="1"/>
  <c r="LO119" i="19"/>
  <c r="FA42" i="19"/>
  <c r="FA120" i="19" s="1"/>
  <c r="FA119" i="19"/>
  <c r="AC42" i="19"/>
  <c r="AC120" i="19" s="1"/>
  <c r="AC119" i="19"/>
  <c r="BX42" i="19"/>
  <c r="BX120" i="19" s="1"/>
  <c r="BX119" i="19"/>
  <c r="DO42" i="19"/>
  <c r="DO120" i="19" s="1"/>
  <c r="DO119" i="19"/>
  <c r="MI42" i="19"/>
  <c r="MI120" i="19" s="1"/>
  <c r="MI119" i="19"/>
  <c r="GE42" i="19"/>
  <c r="GE120" i="19" s="1"/>
  <c r="GE119" i="19"/>
  <c r="EA42" i="19"/>
  <c r="EA120" i="19" s="1"/>
  <c r="EA119" i="19"/>
  <c r="AT42" i="19"/>
  <c r="AT120" i="19" s="1"/>
  <c r="AT119" i="19"/>
  <c r="HY42" i="19"/>
  <c r="HY120" i="19" s="1"/>
  <c r="HY119" i="19"/>
  <c r="X42" i="19"/>
  <c r="X120" i="19" s="1"/>
  <c r="X119" i="19"/>
  <c r="OB42" i="19"/>
  <c r="OB120" i="19" s="1"/>
  <c r="OB119" i="19"/>
  <c r="HG42" i="19"/>
  <c r="HG120" i="19" s="1"/>
  <c r="HG119" i="19"/>
  <c r="AV42" i="19"/>
  <c r="AV120" i="19" s="1"/>
  <c r="AV119" i="19"/>
  <c r="CX42" i="19"/>
  <c r="CX120" i="19" s="1"/>
  <c r="CX119" i="19"/>
  <c r="KY42" i="19"/>
  <c r="KY120" i="19" s="1"/>
  <c r="KY119" i="19"/>
  <c r="CK42" i="19"/>
  <c r="CK120" i="19" s="1"/>
  <c r="CK119" i="19"/>
  <c r="II42" i="19"/>
  <c r="II120" i="19" s="1"/>
  <c r="II119" i="19"/>
  <c r="BT42" i="19"/>
  <c r="BT120" i="19" s="1"/>
  <c r="BT119" i="19"/>
  <c r="FW42" i="19"/>
  <c r="FW120" i="19" s="1"/>
  <c r="FW119" i="19"/>
  <c r="AY42" i="19"/>
  <c r="AY120" i="19" s="1"/>
  <c r="AY119" i="19"/>
  <c r="FB42" i="19"/>
  <c r="FB120" i="19" s="1"/>
  <c r="FB119" i="19"/>
  <c r="AD42" i="19"/>
  <c r="AD120" i="19" s="1"/>
  <c r="AD119" i="19"/>
  <c r="JT42" i="19"/>
  <c r="JT120" i="19" s="1"/>
  <c r="JT119" i="19"/>
  <c r="GC42" i="19"/>
  <c r="GC120" i="19" s="1"/>
  <c r="GC119" i="19"/>
  <c r="LA42" i="19"/>
  <c r="LA120" i="19" s="1"/>
  <c r="LA119" i="19"/>
  <c r="HZ42" i="19"/>
  <c r="HZ120" i="19" s="1"/>
  <c r="HZ119" i="19"/>
  <c r="MX42" i="19"/>
  <c r="MX120" i="19" s="1"/>
  <c r="MX119" i="19"/>
  <c r="BU42" i="19"/>
  <c r="BU120" i="19" s="1"/>
  <c r="BU119" i="19"/>
  <c r="MM42" i="19"/>
  <c r="MM120" i="19" s="1"/>
  <c r="MM119" i="19"/>
  <c r="FR42" i="19"/>
  <c r="FR120" i="19" s="1"/>
  <c r="FR119" i="19"/>
  <c r="LP42" i="19"/>
  <c r="LP120" i="19" s="1"/>
  <c r="LP119" i="19"/>
  <c r="OC42" i="19"/>
  <c r="OC120" i="19" s="1"/>
  <c r="OC119" i="19"/>
  <c r="NN42" i="19"/>
  <c r="NN120" i="19" s="1"/>
  <c r="NN119" i="19"/>
  <c r="BM42" i="19"/>
  <c r="BM120" i="19" s="1"/>
  <c r="BM119" i="19"/>
  <c r="DH42" i="19"/>
  <c r="DH120" i="19" s="1"/>
  <c r="DH119" i="19"/>
  <c r="EY42" i="19"/>
  <c r="EY120" i="19" s="1"/>
  <c r="EY119" i="19"/>
  <c r="MY42" i="19"/>
  <c r="MY120" i="19" s="1"/>
  <c r="MY119" i="19"/>
  <c r="AL42" i="19"/>
  <c r="AL120" i="19" s="1"/>
  <c r="AL119" i="19"/>
  <c r="LX42" i="19"/>
  <c r="LX120" i="19" s="1"/>
  <c r="LX119" i="19"/>
  <c r="JM42" i="19"/>
  <c r="JM120" i="19" s="1"/>
  <c r="JM119" i="19"/>
  <c r="OK42" i="19"/>
  <c r="OK120" i="19" s="1"/>
  <c r="OK119" i="19"/>
  <c r="LJ42" i="19"/>
  <c r="LJ120" i="19" s="1"/>
  <c r="LJ119" i="19"/>
  <c r="FU42" i="19"/>
  <c r="FU120" i="19" s="1"/>
  <c r="FU119" i="19"/>
  <c r="AW42" i="19"/>
  <c r="AW120" i="19" s="1"/>
  <c r="AW119" i="19"/>
  <c r="FD42" i="19"/>
  <c r="FD120" i="19" s="1"/>
  <c r="FD119" i="19"/>
  <c r="AF42" i="19"/>
  <c r="AF120" i="19" s="1"/>
  <c r="AF119" i="19"/>
  <c r="EI42" i="19"/>
  <c r="EI120" i="19" s="1"/>
  <c r="EI119" i="19"/>
  <c r="K42" i="19"/>
  <c r="K120" i="19" s="1"/>
  <c r="K119" i="19"/>
  <c r="DN42" i="19"/>
  <c r="DN120" i="19" s="1"/>
  <c r="DN119" i="19"/>
  <c r="GJ42" i="19"/>
  <c r="GJ120" i="19" s="1"/>
  <c r="GJ119" i="19"/>
  <c r="LH42" i="19"/>
  <c r="LH120" i="19" s="1"/>
  <c r="LH119" i="19"/>
  <c r="HQ42" i="19"/>
  <c r="HQ120" i="19" s="1"/>
  <c r="HQ119" i="19"/>
  <c r="MO42" i="19"/>
  <c r="MO120" i="19" s="1"/>
  <c r="MO119" i="19"/>
  <c r="JN42" i="19"/>
  <c r="JN120" i="19" s="1"/>
  <c r="JN119" i="19"/>
  <c r="OL42" i="19"/>
  <c r="OL120" i="19" s="1"/>
  <c r="OL119" i="19"/>
  <c r="FZ42" i="19"/>
  <c r="FZ120" i="19" s="1"/>
  <c r="FZ119" i="19"/>
  <c r="DM42" i="19"/>
  <c r="DM120" i="19" s="1"/>
  <c r="DM119" i="19"/>
  <c r="BA42" i="19"/>
  <c r="BA120" i="19" s="1"/>
  <c r="BA119" i="19"/>
  <c r="MQ42" i="19"/>
  <c r="MQ120" i="19" s="1"/>
  <c r="MQ119" i="19"/>
  <c r="FH42" i="19"/>
  <c r="FH120" i="19" s="1"/>
  <c r="FH119" i="19"/>
  <c r="CV42" i="19"/>
  <c r="CV120" i="19" s="1"/>
  <c r="CV119" i="19"/>
  <c r="AJ42" i="19"/>
  <c r="AJ120" i="19" s="1"/>
  <c r="AJ119" i="19"/>
  <c r="JK42" i="19"/>
  <c r="JK120" i="19" s="1"/>
  <c r="JK119" i="19"/>
  <c r="EM42" i="19"/>
  <c r="EM120" i="19" s="1"/>
  <c r="EM119" i="19"/>
  <c r="CA42" i="19"/>
  <c r="CA120" i="19" s="1"/>
  <c r="CA119" i="19"/>
  <c r="O42" i="19"/>
  <c r="O120" i="19" s="1"/>
  <c r="O119" i="19"/>
  <c r="GI42" i="19"/>
  <c r="GI120" i="19" s="1"/>
  <c r="GI119" i="19"/>
  <c r="DR42" i="19"/>
  <c r="DR120" i="19" s="1"/>
  <c r="DR119" i="19"/>
  <c r="BF42" i="19"/>
  <c r="BF120" i="19" s="1"/>
  <c r="BF119" i="19"/>
  <c r="GF42" i="19"/>
  <c r="GF120" i="19" s="1"/>
  <c r="GF119" i="19"/>
  <c r="IR42" i="19"/>
  <c r="IR120" i="19" s="1"/>
  <c r="IR119" i="19"/>
  <c r="LD42" i="19"/>
  <c r="LD120" i="19" s="1"/>
  <c r="LD119" i="19"/>
  <c r="NP42" i="19"/>
  <c r="NP120" i="19" s="1"/>
  <c r="NP119" i="19"/>
  <c r="HM42" i="19"/>
  <c r="HM120" i="19" s="1"/>
  <c r="HM119" i="19"/>
  <c r="JY42" i="19"/>
  <c r="JY120" i="19" s="1"/>
  <c r="JY119" i="19"/>
  <c r="MK42" i="19"/>
  <c r="MK120" i="19" s="1"/>
  <c r="MK119" i="19"/>
  <c r="GX42" i="19"/>
  <c r="GX120" i="19" s="1"/>
  <c r="GX119" i="19"/>
  <c r="JJ42" i="19"/>
  <c r="JJ120" i="19" s="1"/>
  <c r="JJ119" i="19"/>
  <c r="LV42" i="19"/>
  <c r="LV120" i="19" s="1"/>
  <c r="LV119" i="19"/>
  <c r="OH42" i="19"/>
  <c r="OH120" i="19" s="1"/>
  <c r="OH119" i="19"/>
  <c r="GQ42" i="19"/>
  <c r="GQ120" i="19" s="1"/>
  <c r="GQ119" i="19"/>
  <c r="DU42" i="19"/>
  <c r="DU120" i="19" s="1"/>
  <c r="DU119" i="19"/>
  <c r="BI42" i="19"/>
  <c r="BI120" i="19" s="1"/>
  <c r="BI119" i="19"/>
  <c r="NW42" i="19"/>
  <c r="NW120" i="19" s="1"/>
  <c r="NW119" i="19"/>
  <c r="FP42" i="19"/>
  <c r="FP120" i="19" s="1"/>
  <c r="FP119" i="19"/>
  <c r="DD42" i="19"/>
  <c r="DD120" i="19" s="1"/>
  <c r="DD119" i="19"/>
  <c r="AR42" i="19"/>
  <c r="AR120" i="19" s="1"/>
  <c r="AR119" i="19"/>
  <c r="KQ42" i="19"/>
  <c r="KQ120" i="19" s="1"/>
  <c r="KQ119" i="19"/>
  <c r="EU42" i="19"/>
  <c r="EU120" i="19" s="1"/>
  <c r="EU119" i="19"/>
  <c r="CI42" i="19"/>
  <c r="CI120" i="19" s="1"/>
  <c r="CI119" i="19"/>
  <c r="W42" i="19"/>
  <c r="W120" i="19" s="1"/>
  <c r="W119" i="19"/>
  <c r="HK42" i="19"/>
  <c r="HK120" i="19" s="1"/>
  <c r="HK119" i="19"/>
  <c r="DZ42" i="19"/>
  <c r="DZ120" i="19" s="1"/>
  <c r="DZ119" i="19"/>
  <c r="BN42" i="19"/>
  <c r="BN120" i="19" s="1"/>
  <c r="BN119" i="19"/>
  <c r="FX42" i="19"/>
  <c r="FX120" i="19" s="1"/>
  <c r="FX119" i="19"/>
  <c r="IJ42" i="19"/>
  <c r="IJ120" i="19" s="1"/>
  <c r="IJ119" i="19"/>
  <c r="KV42" i="19"/>
  <c r="KV120" i="19" s="1"/>
  <c r="KV119" i="19"/>
  <c r="NH42" i="19"/>
  <c r="NH120" i="19" s="1"/>
  <c r="NH119" i="19"/>
  <c r="HE42" i="19"/>
  <c r="HE120" i="19" s="1"/>
  <c r="HE119" i="19"/>
  <c r="JQ42" i="19"/>
  <c r="JQ120" i="19" s="1"/>
  <c r="JQ119" i="19"/>
  <c r="MC42" i="19"/>
  <c r="MC120" i="19" s="1"/>
  <c r="MC119" i="19"/>
  <c r="GP42" i="19"/>
  <c r="GP120" i="19" s="1"/>
  <c r="GP119" i="19"/>
  <c r="JB42" i="19"/>
  <c r="JB120" i="19" s="1"/>
  <c r="JB119" i="19"/>
  <c r="LN42" i="19"/>
  <c r="LN120" i="19" s="1"/>
  <c r="LN119" i="19"/>
  <c r="NZ42" i="19"/>
  <c r="NZ120" i="19" s="1"/>
  <c r="NZ119" i="19"/>
  <c r="E120" i="19" l="1"/>
  <c r="A42" i="19"/>
  <c r="A47" i="19"/>
  <c r="A43" i="19"/>
  <c r="ON44" i="19"/>
  <c r="ON124" i="19" s="1"/>
  <c r="NX44" i="19"/>
  <c r="NX124" i="19" s="1"/>
  <c r="NH44" i="19"/>
  <c r="NH124" i="19" s="1"/>
  <c r="MR44" i="19"/>
  <c r="MR124" i="19" s="1"/>
  <c r="MB44" i="19"/>
  <c r="MB124" i="19" s="1"/>
  <c r="LL44" i="19"/>
  <c r="LL124" i="19" s="1"/>
  <c r="KV44" i="19"/>
  <c r="KV124" i="19" s="1"/>
  <c r="KF44" i="19"/>
  <c r="KF124" i="19" s="1"/>
  <c r="JP44" i="19"/>
  <c r="JP124" i="19" s="1"/>
  <c r="IZ44" i="19"/>
  <c r="IZ124" i="19" s="1"/>
  <c r="IJ44" i="19"/>
  <c r="IJ124" i="19" s="1"/>
  <c r="HT44" i="19"/>
  <c r="HT124" i="19" s="1"/>
  <c r="HD44" i="19"/>
  <c r="HD124" i="19" s="1"/>
  <c r="GN44" i="19"/>
  <c r="GN124" i="19" s="1"/>
  <c r="FX44" i="19"/>
  <c r="FX124" i="19" s="1"/>
  <c r="FH44" i="19"/>
  <c r="FH124" i="19" s="1"/>
  <c r="ER44" i="19"/>
  <c r="ER124" i="19" s="1"/>
  <c r="EB44" i="19"/>
  <c r="EB124" i="19" s="1"/>
  <c r="DL44" i="19"/>
  <c r="DL124" i="19" s="1"/>
  <c r="CV44" i="19"/>
  <c r="CV124" i="19" s="1"/>
  <c r="CF44" i="19"/>
  <c r="CF124" i="19" s="1"/>
  <c r="BP44" i="19"/>
  <c r="BP124" i="19" s="1"/>
  <c r="OA44" i="19"/>
  <c r="OA124" i="19" s="1"/>
  <c r="NK44" i="19"/>
  <c r="NK124" i="19" s="1"/>
  <c r="MU44" i="19"/>
  <c r="MU124" i="19" s="1"/>
  <c r="ME44" i="19"/>
  <c r="ME124" i="19" s="1"/>
  <c r="LO44" i="19"/>
  <c r="LO124" i="19" s="1"/>
  <c r="KY44" i="19"/>
  <c r="KY124" i="19" s="1"/>
  <c r="KI44" i="19"/>
  <c r="KI124" i="19" s="1"/>
  <c r="JS44" i="19"/>
  <c r="JS124" i="19" s="1"/>
  <c r="JC44" i="19"/>
  <c r="JC124" i="19" s="1"/>
  <c r="IM44" i="19"/>
  <c r="IM124" i="19" s="1"/>
  <c r="HW44" i="19"/>
  <c r="HW124" i="19" s="1"/>
  <c r="HG44" i="19"/>
  <c r="HG124" i="19" s="1"/>
  <c r="GQ44" i="19"/>
  <c r="GQ124" i="19" s="1"/>
  <c r="GA44" i="19"/>
  <c r="GA124" i="19" s="1"/>
  <c r="FK44" i="19"/>
  <c r="FK124" i="19" s="1"/>
  <c r="EU44" i="19"/>
  <c r="EU124" i="19" s="1"/>
  <c r="EE44" i="19"/>
  <c r="EE124" i="19" s="1"/>
  <c r="DO44" i="19"/>
  <c r="DO124" i="19" s="1"/>
  <c r="CY44" i="19"/>
  <c r="CY124" i="19" s="1"/>
  <c r="CI44" i="19"/>
  <c r="CI124" i="19" s="1"/>
  <c r="BS44" i="19"/>
  <c r="BS124" i="19" s="1"/>
  <c r="OD44" i="19"/>
  <c r="OD124" i="19" s="1"/>
  <c r="NN44" i="19"/>
  <c r="NN124" i="19" s="1"/>
  <c r="MX44" i="19"/>
  <c r="MX124" i="19" s="1"/>
  <c r="MH44" i="19"/>
  <c r="MH124" i="19" s="1"/>
  <c r="LR44" i="19"/>
  <c r="LR124" i="19" s="1"/>
  <c r="LB44" i="19"/>
  <c r="LB124" i="19" s="1"/>
  <c r="KL44" i="19"/>
  <c r="KL124" i="19" s="1"/>
  <c r="JV44" i="19"/>
  <c r="JV124" i="19" s="1"/>
  <c r="JF44" i="19"/>
  <c r="JF124" i="19" s="1"/>
  <c r="IP44" i="19"/>
  <c r="IP124" i="19" s="1"/>
  <c r="HZ44" i="19"/>
  <c r="HZ124" i="19" s="1"/>
  <c r="HJ44" i="19"/>
  <c r="HJ124" i="19" s="1"/>
  <c r="GT44" i="19"/>
  <c r="GT124" i="19" s="1"/>
  <c r="GD44" i="19"/>
  <c r="GD124" i="19" s="1"/>
  <c r="FN44" i="19"/>
  <c r="FN124" i="19" s="1"/>
  <c r="EX44" i="19"/>
  <c r="EX124" i="19" s="1"/>
  <c r="EH44" i="19"/>
  <c r="EH124" i="19" s="1"/>
  <c r="DR44" i="19"/>
  <c r="DR124" i="19" s="1"/>
  <c r="DB44" i="19"/>
  <c r="DB124" i="19" s="1"/>
  <c r="CL44" i="19"/>
  <c r="CL124" i="19" s="1"/>
  <c r="NU44" i="19"/>
  <c r="NU124" i="19" s="1"/>
  <c r="LI44" i="19"/>
  <c r="LI124" i="19" s="1"/>
  <c r="IW44" i="19"/>
  <c r="IW124" i="19" s="1"/>
  <c r="GK44" i="19"/>
  <c r="GK124" i="19" s="1"/>
  <c r="DY44" i="19"/>
  <c r="DY124" i="19" s="1"/>
  <c r="BU44" i="19"/>
  <c r="BU124" i="19" s="1"/>
  <c r="BA44" i="19"/>
  <c r="BA124" i="19" s="1"/>
  <c r="AK44" i="19"/>
  <c r="AK124" i="19" s="1"/>
  <c r="U44" i="19"/>
  <c r="U124" i="19" s="1"/>
  <c r="E44" i="19"/>
  <c r="E124" i="19" s="1"/>
  <c r="MK44" i="19"/>
  <c r="MK124" i="19" s="1"/>
  <c r="JY44" i="19"/>
  <c r="JY124" i="19" s="1"/>
  <c r="HM44" i="19"/>
  <c r="HM124" i="19" s="1"/>
  <c r="FA44" i="19"/>
  <c r="FA124" i="19" s="1"/>
  <c r="CO44" i="19"/>
  <c r="CO124" i="19" s="1"/>
  <c r="BH44" i="19"/>
  <c r="BH124" i="19" s="1"/>
  <c r="AR44" i="19"/>
  <c r="AR124" i="19" s="1"/>
  <c r="AB44" i="19"/>
  <c r="AB124" i="19" s="1"/>
  <c r="L44" i="19"/>
  <c r="L124" i="19" s="1"/>
  <c r="MW44" i="19"/>
  <c r="MW124" i="19" s="1"/>
  <c r="KK44" i="19"/>
  <c r="KK124" i="19" s="1"/>
  <c r="HY44" i="19"/>
  <c r="HY124" i="19" s="1"/>
  <c r="FM44" i="19"/>
  <c r="FM124" i="19" s="1"/>
  <c r="DA44" i="19"/>
  <c r="DA124" i="19" s="1"/>
  <c r="BK44" i="19"/>
  <c r="BK124" i="19" s="1"/>
  <c r="AU44" i="19"/>
  <c r="AU124" i="19" s="1"/>
  <c r="AE44" i="19"/>
  <c r="AE124" i="19" s="1"/>
  <c r="O44" i="19"/>
  <c r="O124" i="19" s="1"/>
  <c r="LM44" i="19"/>
  <c r="LM124" i="19" s="1"/>
  <c r="BV44" i="19"/>
  <c r="BV124" i="19" s="1"/>
  <c r="F44" i="19"/>
  <c r="F124" i="19" s="1"/>
  <c r="FY44" i="19"/>
  <c r="FY124" i="19" s="1"/>
  <c r="AH44" i="19"/>
  <c r="AH124" i="19" s="1"/>
  <c r="HU44" i="19"/>
  <c r="HU124" i="19" s="1"/>
  <c r="AT44" i="19"/>
  <c r="AT124" i="19" s="1"/>
  <c r="CG44" i="19"/>
  <c r="CG124" i="19" s="1"/>
  <c r="HE44" i="19"/>
  <c r="HE124" i="19" s="1"/>
  <c r="DG44" i="19"/>
  <c r="DG124" i="19" s="1"/>
  <c r="CQ44" i="19"/>
  <c r="CQ124" i="19" s="1"/>
  <c r="CA44" i="19"/>
  <c r="CA124" i="19" s="1"/>
  <c r="OL44" i="19"/>
  <c r="OL124" i="19" s="1"/>
  <c r="NV44" i="19"/>
  <c r="NV124" i="19" s="1"/>
  <c r="NF44" i="19"/>
  <c r="NF124" i="19" s="1"/>
  <c r="MP44" i="19"/>
  <c r="MP124" i="19" s="1"/>
  <c r="KT44" i="19"/>
  <c r="KT124" i="19" s="1"/>
  <c r="IX44" i="19"/>
  <c r="IX124" i="19" s="1"/>
  <c r="HB44" i="19"/>
  <c r="HB124" i="19" s="1"/>
  <c r="FV44" i="19"/>
  <c r="FV124" i="19" s="1"/>
  <c r="DZ44" i="19"/>
  <c r="DZ124" i="19" s="1"/>
  <c r="MO44" i="19"/>
  <c r="MO124" i="19" s="1"/>
  <c r="CS44" i="19"/>
  <c r="CS124" i="19" s="1"/>
  <c r="AC44" i="19"/>
  <c r="AC124" i="19" s="1"/>
  <c r="IS44" i="19"/>
  <c r="IS124" i="19" s="1"/>
  <c r="DU44" i="19"/>
  <c r="DU124" i="19" s="1"/>
  <c r="AJ44" i="19"/>
  <c r="AJ124" i="19" s="1"/>
  <c r="LQ44" i="19"/>
  <c r="LQ124" i="19" s="1"/>
  <c r="BY44" i="19"/>
  <c r="BY124" i="19" s="1"/>
  <c r="AM44" i="19"/>
  <c r="AM124" i="19" s="1"/>
  <c r="G44" i="19"/>
  <c r="G124" i="19" s="1"/>
  <c r="BN44" i="19"/>
  <c r="BN124" i="19" s="1"/>
  <c r="JQ44" i="19"/>
  <c r="JQ124" i="19" s="1"/>
  <c r="OB44" i="19"/>
  <c r="OB124" i="19" s="1"/>
  <c r="KJ44" i="19"/>
  <c r="KJ124" i="19" s="1"/>
  <c r="GR44" i="19"/>
  <c r="GR124" i="19" s="1"/>
  <c r="CZ44" i="19"/>
  <c r="CZ124" i="19" s="1"/>
  <c r="NO44" i="19"/>
  <c r="NO124" i="19" s="1"/>
  <c r="JW44" i="19"/>
  <c r="JW124" i="19" s="1"/>
  <c r="HK44" i="19"/>
  <c r="HK124" i="19" s="1"/>
  <c r="EY44" i="19"/>
  <c r="EY124" i="19" s="1"/>
  <c r="BW44" i="19"/>
  <c r="BW124" i="19" s="1"/>
  <c r="LF44" i="19"/>
  <c r="LF124" i="19" s="1"/>
  <c r="GX44" i="19"/>
  <c r="GX124" i="19" s="1"/>
  <c r="DF44" i="19"/>
  <c r="DF124" i="19" s="1"/>
  <c r="CC44" i="19"/>
  <c r="CC124" i="19" s="1"/>
  <c r="NA44" i="19"/>
  <c r="NA124" i="19" s="1"/>
  <c r="AV44" i="19"/>
  <c r="AV124" i="19" s="1"/>
  <c r="IO44" i="19"/>
  <c r="IO124" i="19" s="1"/>
  <c r="S44" i="19"/>
  <c r="S124" i="19" s="1"/>
  <c r="IK44" i="19"/>
  <c r="IK124" i="19" s="1"/>
  <c r="MC44" i="19"/>
  <c r="MC124" i="19" s="1"/>
  <c r="OJ44" i="19"/>
  <c r="OJ124" i="19" s="1"/>
  <c r="NT44" i="19"/>
  <c r="NT124" i="19" s="1"/>
  <c r="ND44" i="19"/>
  <c r="ND124" i="19" s="1"/>
  <c r="MN44" i="19"/>
  <c r="MN124" i="19" s="1"/>
  <c r="LX44" i="19"/>
  <c r="LX124" i="19" s="1"/>
  <c r="LH44" i="19"/>
  <c r="LH124" i="19" s="1"/>
  <c r="KR44" i="19"/>
  <c r="KR124" i="19" s="1"/>
  <c r="KB44" i="19"/>
  <c r="KB124" i="19" s="1"/>
  <c r="JL44" i="19"/>
  <c r="JL124" i="19" s="1"/>
  <c r="IV44" i="19"/>
  <c r="IV124" i="19" s="1"/>
  <c r="IF44" i="19"/>
  <c r="IF124" i="19" s="1"/>
  <c r="HP44" i="19"/>
  <c r="HP124" i="19" s="1"/>
  <c r="GZ44" i="19"/>
  <c r="GZ124" i="19" s="1"/>
  <c r="GJ44" i="19"/>
  <c r="GJ124" i="19" s="1"/>
  <c r="FT44" i="19"/>
  <c r="FT124" i="19" s="1"/>
  <c r="FD44" i="19"/>
  <c r="FD124" i="19" s="1"/>
  <c r="EN44" i="19"/>
  <c r="EN124" i="19" s="1"/>
  <c r="DX44" i="19"/>
  <c r="DX124" i="19" s="1"/>
  <c r="DH44" i="19"/>
  <c r="DH124" i="19" s="1"/>
  <c r="CR44" i="19"/>
  <c r="CR124" i="19" s="1"/>
  <c r="CB44" i="19"/>
  <c r="CB124" i="19" s="1"/>
  <c r="OM44" i="19"/>
  <c r="OM124" i="19" s="1"/>
  <c r="NW44" i="19"/>
  <c r="NW124" i="19" s="1"/>
  <c r="NG44" i="19"/>
  <c r="NG124" i="19" s="1"/>
  <c r="MQ44" i="19"/>
  <c r="MQ124" i="19" s="1"/>
  <c r="MA44" i="19"/>
  <c r="MA124" i="19" s="1"/>
  <c r="LK44" i="19"/>
  <c r="LK124" i="19" s="1"/>
  <c r="KU44" i="19"/>
  <c r="KU124" i="19" s="1"/>
  <c r="KE44" i="19"/>
  <c r="KE124" i="19" s="1"/>
  <c r="JO44" i="19"/>
  <c r="JO124" i="19" s="1"/>
  <c r="IY44" i="19"/>
  <c r="IY124" i="19" s="1"/>
  <c r="II44" i="19"/>
  <c r="II124" i="19" s="1"/>
  <c r="HS44" i="19"/>
  <c r="HS124" i="19" s="1"/>
  <c r="HC44" i="19"/>
  <c r="HC124" i="19" s="1"/>
  <c r="GM44" i="19"/>
  <c r="GM124" i="19" s="1"/>
  <c r="FW44" i="19"/>
  <c r="FW124" i="19" s="1"/>
  <c r="FG44" i="19"/>
  <c r="FG124" i="19" s="1"/>
  <c r="EQ44" i="19"/>
  <c r="EQ124" i="19" s="1"/>
  <c r="EA44" i="19"/>
  <c r="EA124" i="19" s="1"/>
  <c r="DK44" i="19"/>
  <c r="DK124" i="19" s="1"/>
  <c r="CU44" i="19"/>
  <c r="CU124" i="19" s="1"/>
  <c r="CE44" i="19"/>
  <c r="CE124" i="19" s="1"/>
  <c r="BO44" i="19"/>
  <c r="BO124" i="19" s="1"/>
  <c r="NZ44" i="19"/>
  <c r="NZ124" i="19" s="1"/>
  <c r="NJ44" i="19"/>
  <c r="NJ124" i="19" s="1"/>
  <c r="MT44" i="19"/>
  <c r="MT124" i="19" s="1"/>
  <c r="MD44" i="19"/>
  <c r="MD124" i="19" s="1"/>
  <c r="LN44" i="19"/>
  <c r="LN124" i="19" s="1"/>
  <c r="KX44" i="19"/>
  <c r="KX124" i="19" s="1"/>
  <c r="KH44" i="19"/>
  <c r="KH124" i="19" s="1"/>
  <c r="JR44" i="19"/>
  <c r="JR124" i="19" s="1"/>
  <c r="JB44" i="19"/>
  <c r="JB124" i="19" s="1"/>
  <c r="IL44" i="19"/>
  <c r="IL124" i="19" s="1"/>
  <c r="HV44" i="19"/>
  <c r="HV124" i="19" s="1"/>
  <c r="HF44" i="19"/>
  <c r="HF124" i="19" s="1"/>
  <c r="GP44" i="19"/>
  <c r="GP124" i="19" s="1"/>
  <c r="FZ44" i="19"/>
  <c r="FZ124" i="19" s="1"/>
  <c r="FJ44" i="19"/>
  <c r="FJ124" i="19" s="1"/>
  <c r="ET44" i="19"/>
  <c r="ET124" i="19" s="1"/>
  <c r="ED44" i="19"/>
  <c r="ED124" i="19" s="1"/>
  <c r="DN44" i="19"/>
  <c r="DN124" i="19" s="1"/>
  <c r="CX44" i="19"/>
  <c r="CX124" i="19" s="1"/>
  <c r="CH44" i="19"/>
  <c r="CH124" i="19" s="1"/>
  <c r="NE44" i="19"/>
  <c r="NE124" i="19" s="1"/>
  <c r="KS44" i="19"/>
  <c r="KS124" i="19" s="1"/>
  <c r="IG44" i="19"/>
  <c r="IG124" i="19" s="1"/>
  <c r="FU44" i="19"/>
  <c r="FU124" i="19" s="1"/>
  <c r="DI44" i="19"/>
  <c r="DI124" i="19" s="1"/>
  <c r="BM44" i="19"/>
  <c r="BM124" i="19" s="1"/>
  <c r="AW44" i="19"/>
  <c r="AW124" i="19" s="1"/>
  <c r="AG44" i="19"/>
  <c r="AG124" i="19" s="1"/>
  <c r="Q44" i="19"/>
  <c r="Q124" i="19" s="1"/>
  <c r="OG44" i="19"/>
  <c r="OG124" i="19" s="1"/>
  <c r="LU44" i="19"/>
  <c r="LU124" i="19" s="1"/>
  <c r="JI44" i="19"/>
  <c r="JI124" i="19" s="1"/>
  <c r="GW44" i="19"/>
  <c r="GW124" i="19" s="1"/>
  <c r="EK44" i="19"/>
  <c r="EK124" i="19" s="1"/>
  <c r="BZ44" i="19"/>
  <c r="BZ124" i="19" s="1"/>
  <c r="BD44" i="19"/>
  <c r="BD124" i="19" s="1"/>
  <c r="AN44" i="19"/>
  <c r="AN124" i="19" s="1"/>
  <c r="X44" i="19"/>
  <c r="X124" i="19" s="1"/>
  <c r="H44" i="19"/>
  <c r="H124" i="19" s="1"/>
  <c r="MG44" i="19"/>
  <c r="MG124" i="19" s="1"/>
  <c r="JU44" i="19"/>
  <c r="JU124" i="19" s="1"/>
  <c r="HI44" i="19"/>
  <c r="HI124" i="19" s="1"/>
  <c r="EW44" i="19"/>
  <c r="EW124" i="19" s="1"/>
  <c r="CK44" i="19"/>
  <c r="CK124" i="19" s="1"/>
  <c r="BG44" i="19"/>
  <c r="BG124" i="19" s="1"/>
  <c r="AQ44" i="19"/>
  <c r="AQ124" i="19" s="1"/>
  <c r="AA44" i="19"/>
  <c r="AA124" i="19" s="1"/>
  <c r="K44" i="19"/>
  <c r="K124" i="19" s="1"/>
  <c r="JA44" i="19"/>
  <c r="JA124" i="19" s="1"/>
  <c r="BB44" i="19"/>
  <c r="BB124" i="19" s="1"/>
  <c r="NI44" i="19"/>
  <c r="NI124" i="19" s="1"/>
  <c r="DM44" i="19"/>
  <c r="DM124" i="19" s="1"/>
  <c r="R44" i="19"/>
  <c r="R124" i="19" s="1"/>
  <c r="FI44" i="19"/>
  <c r="FI124" i="19" s="1"/>
  <c r="AD44" i="19"/>
  <c r="AD124" i="19" s="1"/>
  <c r="J44" i="19"/>
  <c r="J124" i="19" s="1"/>
  <c r="AP44" i="19"/>
  <c r="AP124" i="19" s="1"/>
  <c r="DW44" i="19"/>
  <c r="DW124" i="19" s="1"/>
  <c r="LZ44" i="19"/>
  <c r="LZ124" i="19" s="1"/>
  <c r="LJ44" i="19"/>
  <c r="LJ124" i="19" s="1"/>
  <c r="KD44" i="19"/>
  <c r="KD124" i="19" s="1"/>
  <c r="JN44" i="19"/>
  <c r="JN124" i="19" s="1"/>
  <c r="IH44" i="19"/>
  <c r="IH124" i="19" s="1"/>
  <c r="HR44" i="19"/>
  <c r="HR124" i="19" s="1"/>
  <c r="GL44" i="19"/>
  <c r="GL124" i="19" s="1"/>
  <c r="FF44" i="19"/>
  <c r="FF124" i="19" s="1"/>
  <c r="EP44" i="19"/>
  <c r="EP124" i="19" s="1"/>
  <c r="DJ44" i="19"/>
  <c r="DJ124" i="19" s="1"/>
  <c r="CT44" i="19"/>
  <c r="CT124" i="19" s="1"/>
  <c r="CD44" i="19"/>
  <c r="CD124" i="19" s="1"/>
  <c r="KC44" i="19"/>
  <c r="KC124" i="19" s="1"/>
  <c r="HQ44" i="19"/>
  <c r="HQ124" i="19" s="1"/>
  <c r="FE44" i="19"/>
  <c r="FE124" i="19" s="1"/>
  <c r="BI44" i="19"/>
  <c r="BI124" i="19" s="1"/>
  <c r="AS44" i="19"/>
  <c r="AS124" i="19" s="1"/>
  <c r="M44" i="19"/>
  <c r="M124" i="19" s="1"/>
  <c r="NQ44" i="19"/>
  <c r="NQ124" i="19" s="1"/>
  <c r="LE44" i="19"/>
  <c r="LE124" i="19" s="1"/>
  <c r="GG44" i="19"/>
  <c r="GG124" i="19" s="1"/>
  <c r="BR44" i="19"/>
  <c r="BR124" i="19" s="1"/>
  <c r="AZ44" i="19"/>
  <c r="AZ124" i="19" s="1"/>
  <c r="T44" i="19"/>
  <c r="T124" i="19" s="1"/>
  <c r="OC44" i="19"/>
  <c r="OC124" i="19" s="1"/>
  <c r="JE44" i="19"/>
  <c r="JE124" i="19" s="1"/>
  <c r="GS44" i="19"/>
  <c r="GS124" i="19" s="1"/>
  <c r="EG44" i="19"/>
  <c r="EG124" i="19" s="1"/>
  <c r="BC44" i="19"/>
  <c r="BC124" i="19" s="1"/>
  <c r="W44" i="19"/>
  <c r="W124" i="19" s="1"/>
  <c r="GO44" i="19"/>
  <c r="GO124" i="19" s="1"/>
  <c r="AL44" i="19"/>
  <c r="AL124" i="19" s="1"/>
  <c r="KW44" i="19"/>
  <c r="KW124" i="19" s="1"/>
  <c r="MS44" i="19"/>
  <c r="MS124" i="19" s="1"/>
  <c r="CW44" i="19"/>
  <c r="CW124" i="19" s="1"/>
  <c r="N44" i="19"/>
  <c r="N124" i="19" s="1"/>
  <c r="ES44" i="19"/>
  <c r="ES124" i="19" s="1"/>
  <c r="MV44" i="19"/>
  <c r="MV124" i="19" s="1"/>
  <c r="LP44" i="19"/>
  <c r="LP124" i="19" s="1"/>
  <c r="JT44" i="19"/>
  <c r="JT124" i="19" s="1"/>
  <c r="IN44" i="19"/>
  <c r="IN124" i="19" s="1"/>
  <c r="HH44" i="19"/>
  <c r="HH124" i="19" s="1"/>
  <c r="FL44" i="19"/>
  <c r="FL124" i="19" s="1"/>
  <c r="EF44" i="19"/>
  <c r="EF124" i="19" s="1"/>
  <c r="CJ44" i="19"/>
  <c r="CJ124" i="19" s="1"/>
  <c r="OE44" i="19"/>
  <c r="OE124" i="19" s="1"/>
  <c r="MI44" i="19"/>
  <c r="MI124" i="19" s="1"/>
  <c r="LC44" i="19"/>
  <c r="LC124" i="19" s="1"/>
  <c r="JG44" i="19"/>
  <c r="JG124" i="19" s="1"/>
  <c r="IA44" i="19"/>
  <c r="IA124" i="19" s="1"/>
  <c r="GE44" i="19"/>
  <c r="GE124" i="19" s="1"/>
  <c r="EI44" i="19"/>
  <c r="EI124" i="19" s="1"/>
  <c r="DC44" i="19"/>
  <c r="DC124" i="19" s="1"/>
  <c r="OH44" i="19"/>
  <c r="OH124" i="19" s="1"/>
  <c r="NB44" i="19"/>
  <c r="NB124" i="19" s="1"/>
  <c r="LV44" i="19"/>
  <c r="LV124" i="19" s="1"/>
  <c r="JZ44" i="19"/>
  <c r="JZ124" i="19" s="1"/>
  <c r="IT44" i="19"/>
  <c r="IT124" i="19" s="1"/>
  <c r="HN44" i="19"/>
  <c r="HN124" i="19" s="1"/>
  <c r="FR44" i="19"/>
  <c r="FR124" i="19" s="1"/>
  <c r="EL44" i="19"/>
  <c r="EL124" i="19" s="1"/>
  <c r="CP44" i="19"/>
  <c r="CP124" i="19" s="1"/>
  <c r="LY44" i="19"/>
  <c r="LY124" i="19" s="1"/>
  <c r="HA44" i="19"/>
  <c r="HA124" i="19" s="1"/>
  <c r="BE44" i="19"/>
  <c r="BE124" i="19" s="1"/>
  <c r="Y44" i="19"/>
  <c r="Y124" i="19" s="1"/>
  <c r="IC44" i="19"/>
  <c r="IC124" i="19" s="1"/>
  <c r="DE44" i="19"/>
  <c r="DE124" i="19" s="1"/>
  <c r="AF44" i="19"/>
  <c r="AF124" i="19" s="1"/>
  <c r="NM44" i="19"/>
  <c r="NM124" i="19" s="1"/>
  <c r="GC44" i="19"/>
  <c r="GC124" i="19" s="1"/>
  <c r="BQ44" i="19"/>
  <c r="BQ124" i="19" s="1"/>
  <c r="AI44" i="19"/>
  <c r="AI124" i="19" s="1"/>
  <c r="EC44" i="19"/>
  <c r="EC124" i="19" s="1"/>
  <c r="AX44" i="19"/>
  <c r="AX124" i="19" s="1"/>
  <c r="BJ44" i="19"/>
  <c r="BJ124" i="19" s="1"/>
  <c r="Z44" i="19"/>
  <c r="Z124" i="19" s="1"/>
  <c r="OF44" i="19"/>
  <c r="OF124" i="19" s="1"/>
  <c r="NP44" i="19"/>
  <c r="NP124" i="19" s="1"/>
  <c r="MZ44" i="19"/>
  <c r="MZ124" i="19" s="1"/>
  <c r="MJ44" i="19"/>
  <c r="MJ124" i="19" s="1"/>
  <c r="LT44" i="19"/>
  <c r="LT124" i="19" s="1"/>
  <c r="LD44" i="19"/>
  <c r="LD124" i="19" s="1"/>
  <c r="KN44" i="19"/>
  <c r="KN124" i="19" s="1"/>
  <c r="JX44" i="19"/>
  <c r="JX124" i="19" s="1"/>
  <c r="JH44" i="19"/>
  <c r="JH124" i="19" s="1"/>
  <c r="IR44" i="19"/>
  <c r="IR124" i="19" s="1"/>
  <c r="IB44" i="19"/>
  <c r="IB124" i="19" s="1"/>
  <c r="HL44" i="19"/>
  <c r="HL124" i="19" s="1"/>
  <c r="GV44" i="19"/>
  <c r="GV124" i="19" s="1"/>
  <c r="GF44" i="19"/>
  <c r="GF124" i="19" s="1"/>
  <c r="FP44" i="19"/>
  <c r="FP124" i="19" s="1"/>
  <c r="EZ44" i="19"/>
  <c r="EZ124" i="19" s="1"/>
  <c r="EJ44" i="19"/>
  <c r="EJ124" i="19" s="1"/>
  <c r="DT44" i="19"/>
  <c r="DT124" i="19" s="1"/>
  <c r="DD44" i="19"/>
  <c r="DD124" i="19" s="1"/>
  <c r="CN44" i="19"/>
  <c r="CN124" i="19" s="1"/>
  <c r="BX44" i="19"/>
  <c r="BX124" i="19" s="1"/>
  <c r="OI44" i="19"/>
  <c r="OI124" i="19" s="1"/>
  <c r="NS44" i="19"/>
  <c r="NS124" i="19" s="1"/>
  <c r="NC44" i="19"/>
  <c r="NC124" i="19" s="1"/>
  <c r="MM44" i="19"/>
  <c r="MM124" i="19" s="1"/>
  <c r="LW44" i="19"/>
  <c r="LW124" i="19" s="1"/>
  <c r="LG44" i="19"/>
  <c r="LG124" i="19" s="1"/>
  <c r="KQ44" i="19"/>
  <c r="KQ124" i="19" s="1"/>
  <c r="KA44" i="19"/>
  <c r="KA124" i="19" s="1"/>
  <c r="JK44" i="19"/>
  <c r="JK124" i="19" s="1"/>
  <c r="IU44" i="19"/>
  <c r="IU124" i="19" s="1"/>
  <c r="IE44" i="19"/>
  <c r="IE124" i="19" s="1"/>
  <c r="HO44" i="19"/>
  <c r="HO124" i="19" s="1"/>
  <c r="GY44" i="19"/>
  <c r="GY124" i="19" s="1"/>
  <c r="GI44" i="19"/>
  <c r="GI124" i="19" s="1"/>
  <c r="FS44" i="19"/>
  <c r="FS124" i="19" s="1"/>
  <c r="FC44" i="19"/>
  <c r="FC124" i="19" s="1"/>
  <c r="EM44" i="19"/>
  <c r="EM124" i="19" s="1"/>
  <c r="NL44" i="19"/>
  <c r="NL124" i="19" s="1"/>
  <c r="MF44" i="19"/>
  <c r="MF124" i="19" s="1"/>
  <c r="KZ44" i="19"/>
  <c r="KZ124" i="19" s="1"/>
  <c r="JD44" i="19"/>
  <c r="JD124" i="19" s="1"/>
  <c r="HX44" i="19"/>
  <c r="HX124" i="19" s="1"/>
  <c r="GB44" i="19"/>
  <c r="GB124" i="19" s="1"/>
  <c r="EV44" i="19"/>
  <c r="EV124" i="19" s="1"/>
  <c r="DP44" i="19"/>
  <c r="DP124" i="19" s="1"/>
  <c r="BT44" i="19"/>
  <c r="BT124" i="19" s="1"/>
  <c r="MY44" i="19"/>
  <c r="MY124" i="19" s="1"/>
  <c r="LS44" i="19"/>
  <c r="LS124" i="19" s="1"/>
  <c r="KM44" i="19"/>
  <c r="KM124" i="19" s="1"/>
  <c r="IQ44" i="19"/>
  <c r="IQ124" i="19" s="1"/>
  <c r="GU44" i="19"/>
  <c r="GU124" i="19" s="1"/>
  <c r="FO44" i="19"/>
  <c r="FO124" i="19" s="1"/>
  <c r="DS44" i="19"/>
  <c r="DS124" i="19" s="1"/>
  <c r="CM44" i="19"/>
  <c r="CM124" i="19" s="1"/>
  <c r="NR44" i="19"/>
  <c r="NR124" i="19" s="1"/>
  <c r="ML44" i="19"/>
  <c r="ML124" i="19" s="1"/>
  <c r="KP44" i="19"/>
  <c r="KP124" i="19" s="1"/>
  <c r="JJ44" i="19"/>
  <c r="JJ124" i="19" s="1"/>
  <c r="ID44" i="19"/>
  <c r="ID124" i="19" s="1"/>
  <c r="GH44" i="19"/>
  <c r="GH124" i="19" s="1"/>
  <c r="FB44" i="19"/>
  <c r="FB124" i="19" s="1"/>
  <c r="DV44" i="19"/>
  <c r="DV124" i="19" s="1"/>
  <c r="OK44" i="19"/>
  <c r="OK124" i="19" s="1"/>
  <c r="JM44" i="19"/>
  <c r="JM124" i="19" s="1"/>
  <c r="EO44" i="19"/>
  <c r="EO124" i="19" s="1"/>
  <c r="AO44" i="19"/>
  <c r="AO124" i="19" s="1"/>
  <c r="I44" i="19"/>
  <c r="I124" i="19" s="1"/>
  <c r="KO44" i="19"/>
  <c r="KO124" i="19" s="1"/>
  <c r="FQ44" i="19"/>
  <c r="FQ124" i="19" s="1"/>
  <c r="BL44" i="19"/>
  <c r="BL124" i="19" s="1"/>
  <c r="P44" i="19"/>
  <c r="P124" i="19" s="1"/>
  <c r="LA44" i="19"/>
  <c r="LA124" i="19" s="1"/>
  <c r="DQ44" i="19"/>
  <c r="DQ124" i="19" s="1"/>
  <c r="AY44" i="19"/>
  <c r="AY124" i="19" s="1"/>
  <c r="NY44" i="19"/>
  <c r="NY124" i="19" s="1"/>
  <c r="V44" i="19"/>
  <c r="V124" i="19" s="1"/>
  <c r="KG44" i="19"/>
  <c r="KG124" i="19" s="1"/>
  <c r="BF44" i="19"/>
  <c r="BF124" i="19" s="1"/>
  <c r="E121" i="19"/>
  <c r="NY48" i="19"/>
  <c r="M48" i="19"/>
  <c r="AC48" i="19"/>
  <c r="AS48" i="19"/>
  <c r="BI48" i="19"/>
  <c r="BY48" i="19"/>
  <c r="CO48" i="19"/>
  <c r="DE48" i="19"/>
  <c r="DU48" i="19"/>
  <c r="EN48" i="19"/>
  <c r="GG48" i="19"/>
  <c r="IS48" i="19"/>
  <c r="LE48" i="19"/>
  <c r="NQ48" i="19"/>
  <c r="N48" i="19"/>
  <c r="AD48" i="19"/>
  <c r="AT48" i="19"/>
  <c r="BJ48" i="19"/>
  <c r="BZ48" i="19"/>
  <c r="CP48" i="19"/>
  <c r="DF48" i="19"/>
  <c r="DV48" i="19"/>
  <c r="EO48" i="19"/>
  <c r="GK48" i="19"/>
  <c r="IW48" i="19"/>
  <c r="LI48" i="19"/>
  <c r="NU48" i="19"/>
  <c r="O48" i="19"/>
  <c r="AE48" i="19"/>
  <c r="AU48" i="19"/>
  <c r="BK48" i="19"/>
  <c r="CA48" i="19"/>
  <c r="CQ48" i="19"/>
  <c r="DG48" i="19"/>
  <c r="DW48" i="19"/>
  <c r="EQ48" i="19"/>
  <c r="GO48" i="19"/>
  <c r="JA48" i="19"/>
  <c r="LM48" i="19"/>
  <c r="ON48" i="19"/>
  <c r="NX48" i="19"/>
  <c r="NH48" i="19"/>
  <c r="MR48" i="19"/>
  <c r="MB48" i="19"/>
  <c r="LL48" i="19"/>
  <c r="KV48" i="19"/>
  <c r="KF48" i="19"/>
  <c r="JP48" i="19"/>
  <c r="IZ48" i="19"/>
  <c r="IJ48" i="19"/>
  <c r="HT48" i="19"/>
  <c r="HD48" i="19"/>
  <c r="GN48" i="19"/>
  <c r="FX48" i="19"/>
  <c r="FH48" i="19"/>
  <c r="ER48" i="19"/>
  <c r="OA48" i="19"/>
  <c r="NK48" i="19"/>
  <c r="MU48" i="19"/>
  <c r="ME48" i="19"/>
  <c r="LO48" i="19"/>
  <c r="KY48" i="19"/>
  <c r="KI48" i="19"/>
  <c r="JS48" i="19"/>
  <c r="JC48" i="19"/>
  <c r="IM48" i="19"/>
  <c r="HW48" i="19"/>
  <c r="HG48" i="19"/>
  <c r="GQ48" i="19"/>
  <c r="GA48" i="19"/>
  <c r="FK48" i="19"/>
  <c r="OD48" i="19"/>
  <c r="NN48" i="19"/>
  <c r="MX48" i="19"/>
  <c r="MH48" i="19"/>
  <c r="LR48" i="19"/>
  <c r="LB48" i="19"/>
  <c r="KL48" i="19"/>
  <c r="JV48" i="19"/>
  <c r="JF48" i="19"/>
  <c r="IP48" i="19"/>
  <c r="HZ48" i="19"/>
  <c r="HJ48" i="19"/>
  <c r="GT48" i="19"/>
  <c r="GD48" i="19"/>
  <c r="FN48" i="19"/>
  <c r="EX48" i="19"/>
  <c r="EH48" i="19"/>
  <c r="P48" i="19"/>
  <c r="AF48" i="19"/>
  <c r="AV48" i="19"/>
  <c r="BL48" i="19"/>
  <c r="CB48" i="19"/>
  <c r="CR48" i="19"/>
  <c r="DH48" i="19"/>
  <c r="DX48" i="19"/>
  <c r="ES48" i="19"/>
  <c r="GS48" i="19"/>
  <c r="JE48" i="19"/>
  <c r="LQ48" i="19"/>
  <c r="OC48" i="19"/>
  <c r="E48" i="19"/>
  <c r="U48" i="19"/>
  <c r="AK48" i="19"/>
  <c r="BA48" i="19"/>
  <c r="BQ48" i="19"/>
  <c r="CG48" i="19"/>
  <c r="CW48" i="19"/>
  <c r="DM48" i="19"/>
  <c r="EC48" i="19"/>
  <c r="FC48" i="19"/>
  <c r="HM48" i="19"/>
  <c r="JY48" i="19"/>
  <c r="MK48" i="19"/>
  <c r="F48" i="19"/>
  <c r="V48" i="19"/>
  <c r="AL48" i="19"/>
  <c r="BB48" i="19"/>
  <c r="BR48" i="19"/>
  <c r="CH48" i="19"/>
  <c r="CX48" i="19"/>
  <c r="DN48" i="19"/>
  <c r="EE48" i="19"/>
  <c r="FE48" i="19"/>
  <c r="HQ48" i="19"/>
  <c r="KC48" i="19"/>
  <c r="MO48" i="19"/>
  <c r="G48" i="19"/>
  <c r="W48" i="19"/>
  <c r="AM48" i="19"/>
  <c r="BC48" i="19"/>
  <c r="BS48" i="19"/>
  <c r="CI48" i="19"/>
  <c r="CY48" i="19"/>
  <c r="DO48" i="19"/>
  <c r="EF48" i="19"/>
  <c r="FI48" i="19"/>
  <c r="HU48" i="19"/>
  <c r="KG48" i="19"/>
  <c r="MS48" i="19"/>
  <c r="OF48" i="19"/>
  <c r="NP48" i="19"/>
  <c r="MZ48" i="19"/>
  <c r="MJ48" i="19"/>
  <c r="LT48" i="19"/>
  <c r="LD48" i="19"/>
  <c r="KN48" i="19"/>
  <c r="JX48" i="19"/>
  <c r="JH48" i="19"/>
  <c r="IR48" i="19"/>
  <c r="IB48" i="19"/>
  <c r="HL48" i="19"/>
  <c r="GV48" i="19"/>
  <c r="GF48" i="19"/>
  <c r="FP48" i="19"/>
  <c r="EZ48" i="19"/>
  <c r="OI48" i="19"/>
  <c r="NS48" i="19"/>
  <c r="NC48" i="19"/>
  <c r="MM48" i="19"/>
  <c r="LW48" i="19"/>
  <c r="LG48" i="19"/>
  <c r="KQ48" i="19"/>
  <c r="KA48" i="19"/>
  <c r="JK48" i="19"/>
  <c r="IU48" i="19"/>
  <c r="IE48" i="19"/>
  <c r="HO48" i="19"/>
  <c r="GY48" i="19"/>
  <c r="GI48" i="19"/>
  <c r="FS48" i="19"/>
  <c r="OL48" i="19"/>
  <c r="NV48" i="19"/>
  <c r="NF48" i="19"/>
  <c r="MP48" i="19"/>
  <c r="LZ48" i="19"/>
  <c r="LJ48" i="19"/>
  <c r="KT48" i="19"/>
  <c r="KD48" i="19"/>
  <c r="JN48" i="19"/>
  <c r="IX48" i="19"/>
  <c r="IH48" i="19"/>
  <c r="HR48" i="19"/>
  <c r="HB48" i="19"/>
  <c r="GL48" i="19"/>
  <c r="FV48" i="19"/>
  <c r="FF48" i="19"/>
  <c r="EP48" i="19"/>
  <c r="H48" i="19"/>
  <c r="X48" i="19"/>
  <c r="AN48" i="19"/>
  <c r="BD48" i="19"/>
  <c r="BT48" i="19"/>
  <c r="CJ48" i="19"/>
  <c r="CZ48" i="19"/>
  <c r="DP48" i="19"/>
  <c r="EG48" i="19"/>
  <c r="FM48" i="19"/>
  <c r="HY48" i="19"/>
  <c r="KK48" i="19"/>
  <c r="MW48" i="19"/>
  <c r="AG48" i="19"/>
  <c r="BM48" i="19"/>
  <c r="CS48" i="19"/>
  <c r="DY48" i="19"/>
  <c r="GW48" i="19"/>
  <c r="LU48" i="19"/>
  <c r="R48" i="19"/>
  <c r="AX48" i="19"/>
  <c r="CD48" i="19"/>
  <c r="DJ48" i="19"/>
  <c r="EW48" i="19"/>
  <c r="JM48" i="19"/>
  <c r="OK48" i="19"/>
  <c r="AI48" i="19"/>
  <c r="BO48" i="19"/>
  <c r="CU48" i="19"/>
  <c r="EA48" i="19"/>
  <c r="HE48" i="19"/>
  <c r="MC48" i="19"/>
  <c r="NT48" i="19"/>
  <c r="MN48" i="19"/>
  <c r="LH48" i="19"/>
  <c r="KB48" i="19"/>
  <c r="IV48" i="19"/>
  <c r="HP48" i="19"/>
  <c r="GJ48" i="19"/>
  <c r="FD48" i="19"/>
  <c r="NW48" i="19"/>
  <c r="MQ48" i="19"/>
  <c r="LK48" i="19"/>
  <c r="KE48" i="19"/>
  <c r="IY48" i="19"/>
  <c r="HS48" i="19"/>
  <c r="GM48" i="19"/>
  <c r="FG48" i="19"/>
  <c r="NJ48" i="19"/>
  <c r="MD48" i="19"/>
  <c r="KX48" i="19"/>
  <c r="JR48" i="19"/>
  <c r="IL48" i="19"/>
  <c r="HF48" i="19"/>
  <c r="FZ48" i="19"/>
  <c r="ET48" i="19"/>
  <c r="T48" i="19"/>
  <c r="AZ48" i="19"/>
  <c r="CF48" i="19"/>
  <c r="DL48" i="19"/>
  <c r="FA48" i="19"/>
  <c r="JU48" i="19"/>
  <c r="AW48" i="19"/>
  <c r="CC48" i="19"/>
  <c r="EU48" i="19"/>
  <c r="JI48" i="19"/>
  <c r="OG48" i="19"/>
  <c r="BN48" i="19"/>
  <c r="CT48" i="19"/>
  <c r="DZ48" i="19"/>
  <c r="HA48" i="19"/>
  <c r="LY48" i="19"/>
  <c r="S48" i="19"/>
  <c r="AY48" i="19"/>
  <c r="CE48" i="19"/>
  <c r="DK48" i="19"/>
  <c r="EY48" i="19"/>
  <c r="JQ48" i="19"/>
  <c r="OJ48" i="19"/>
  <c r="ND48" i="19"/>
  <c r="LX48" i="19"/>
  <c r="KR48" i="19"/>
  <c r="JL48" i="19"/>
  <c r="IF48" i="19"/>
  <c r="GZ48" i="19"/>
  <c r="FT48" i="19"/>
  <c r="OM48" i="19"/>
  <c r="NG48" i="19"/>
  <c r="MA48" i="19"/>
  <c r="KU48" i="19"/>
  <c r="JO48" i="19"/>
  <c r="II48" i="19"/>
  <c r="HC48" i="19"/>
  <c r="FW48" i="19"/>
  <c r="NZ48" i="19"/>
  <c r="MT48" i="19"/>
  <c r="LN48" i="19"/>
  <c r="KH48" i="19"/>
  <c r="JB48" i="19"/>
  <c r="HV48" i="19"/>
  <c r="GP48" i="19"/>
  <c r="FJ48" i="19"/>
  <c r="ED48" i="19"/>
  <c r="AJ48" i="19"/>
  <c r="BP48" i="19"/>
  <c r="CV48" i="19"/>
  <c r="EB48" i="19"/>
  <c r="HI48" i="19"/>
  <c r="MG48" i="19"/>
  <c r="BE48" i="19"/>
  <c r="DQ48" i="19"/>
  <c r="FQ48" i="19"/>
  <c r="J48" i="19"/>
  <c r="AP48" i="19"/>
  <c r="BV48" i="19"/>
  <c r="EJ48" i="19"/>
  <c r="IG48" i="19"/>
  <c r="AA48" i="19"/>
  <c r="BG48" i="19"/>
  <c r="DS48" i="19"/>
  <c r="OB48" i="19"/>
  <c r="LP48" i="19"/>
  <c r="KJ48" i="19"/>
  <c r="HX48" i="19"/>
  <c r="GR48" i="19"/>
  <c r="OE48" i="19"/>
  <c r="MY48" i="19"/>
  <c r="KM48" i="19"/>
  <c r="JG48" i="19"/>
  <c r="GU48" i="19"/>
  <c r="FO48" i="19"/>
  <c r="NR48" i="19"/>
  <c r="LF48" i="19"/>
  <c r="JZ48" i="19"/>
  <c r="HN48" i="19"/>
  <c r="GH48" i="19"/>
  <c r="FB48" i="19"/>
  <c r="AR48" i="19"/>
  <c r="DD48" i="19"/>
  <c r="EM48" i="19"/>
  <c r="NM48" i="19"/>
  <c r="I48" i="19"/>
  <c r="AO48" i="19"/>
  <c r="BU48" i="19"/>
  <c r="DA48" i="19"/>
  <c r="EI48" i="19"/>
  <c r="IC48" i="19"/>
  <c r="NA48" i="19"/>
  <c r="Z48" i="19"/>
  <c r="BF48" i="19"/>
  <c r="CL48" i="19"/>
  <c r="DR48" i="19"/>
  <c r="FU48" i="19"/>
  <c r="KS48" i="19"/>
  <c r="K48" i="19"/>
  <c r="AQ48" i="19"/>
  <c r="BW48" i="19"/>
  <c r="DC48" i="19"/>
  <c r="EK48" i="19"/>
  <c r="IK48" i="19"/>
  <c r="NI48" i="19"/>
  <c r="NL48" i="19"/>
  <c r="MF48" i="19"/>
  <c r="KZ48" i="19"/>
  <c r="JT48" i="19"/>
  <c r="IN48" i="19"/>
  <c r="HH48" i="19"/>
  <c r="GB48" i="19"/>
  <c r="EV48" i="19"/>
  <c r="NO48" i="19"/>
  <c r="MI48" i="19"/>
  <c r="LC48" i="19"/>
  <c r="JW48" i="19"/>
  <c r="IQ48" i="19"/>
  <c r="HK48" i="19"/>
  <c r="GE48" i="19"/>
  <c r="OH48" i="19"/>
  <c r="NB48" i="19"/>
  <c r="LV48" i="19"/>
  <c r="KP48" i="19"/>
  <c r="JJ48" i="19"/>
  <c r="ID48" i="19"/>
  <c r="GX48" i="19"/>
  <c r="FR48" i="19"/>
  <c r="EL48" i="19"/>
  <c r="AB48" i="19"/>
  <c r="BH48" i="19"/>
  <c r="CN48" i="19"/>
  <c r="DT48" i="19"/>
  <c r="GC48" i="19"/>
  <c r="LA48" i="19"/>
  <c r="Q48" i="19"/>
  <c r="DI48" i="19"/>
  <c r="AH48" i="19"/>
  <c r="Y48" i="19"/>
  <c r="CK48" i="19"/>
  <c r="KO48" i="19"/>
  <c r="DB48" i="19"/>
  <c r="NE48" i="19"/>
  <c r="CM48" i="19"/>
  <c r="FY48" i="19"/>
  <c r="KW48" i="19"/>
  <c r="MV48" i="19"/>
  <c r="JD48" i="19"/>
  <c r="FL48" i="19"/>
  <c r="LS48" i="19"/>
  <c r="IA48" i="19"/>
  <c r="ML48" i="19"/>
  <c r="IT48" i="19"/>
  <c r="L48" i="19"/>
  <c r="IO48" i="19"/>
  <c r="BX48" i="19"/>
  <c r="E128" i="19"/>
  <c r="BF123" i="19" l="1"/>
  <c r="BF122" i="19"/>
  <c r="AY122" i="19"/>
  <c r="AY123" i="19"/>
  <c r="BL122" i="19"/>
  <c r="BL123" i="19"/>
  <c r="AO123" i="19"/>
  <c r="AO122" i="19"/>
  <c r="DV123" i="19"/>
  <c r="DV122" i="19"/>
  <c r="JJ123" i="19"/>
  <c r="JJ122" i="19"/>
  <c r="CM123" i="19"/>
  <c r="CM122" i="19"/>
  <c r="IQ123" i="19"/>
  <c r="IQ122" i="19"/>
  <c r="BT122" i="19"/>
  <c r="BT123" i="19"/>
  <c r="HX122" i="19"/>
  <c r="HX123" i="19"/>
  <c r="NL122" i="19"/>
  <c r="NL123" i="19"/>
  <c r="GI122" i="19"/>
  <c r="GI123" i="19"/>
  <c r="IU122" i="19"/>
  <c r="IU123" i="19"/>
  <c r="LG122" i="19"/>
  <c r="LG123" i="19"/>
  <c r="NS122" i="19"/>
  <c r="NS123" i="19"/>
  <c r="DD122" i="19"/>
  <c r="DD123" i="19"/>
  <c r="FP122" i="19"/>
  <c r="FP123" i="19"/>
  <c r="IB122" i="19"/>
  <c r="IB123" i="19"/>
  <c r="KN122" i="19"/>
  <c r="KN123" i="19"/>
  <c r="MZ122" i="19"/>
  <c r="MZ123" i="19"/>
  <c r="BJ123" i="19"/>
  <c r="BJ122" i="19"/>
  <c r="BQ123" i="19"/>
  <c r="BQ122" i="19"/>
  <c r="DE123" i="19"/>
  <c r="DE122" i="19"/>
  <c r="HA123" i="19"/>
  <c r="HA122" i="19"/>
  <c r="FR123" i="19"/>
  <c r="FR122" i="19"/>
  <c r="LV123" i="19"/>
  <c r="LV122" i="19"/>
  <c r="EI123" i="19"/>
  <c r="EI122" i="19"/>
  <c r="LC123" i="19"/>
  <c r="LC122" i="19"/>
  <c r="EF122" i="19"/>
  <c r="EF123" i="19"/>
  <c r="JT122" i="19"/>
  <c r="JT123" i="19"/>
  <c r="N123" i="19"/>
  <c r="N122" i="19"/>
  <c r="AL123" i="19"/>
  <c r="AL122" i="19"/>
  <c r="EG123" i="19"/>
  <c r="EG122" i="19"/>
  <c r="T122" i="19"/>
  <c r="T123" i="19"/>
  <c r="LE123" i="19"/>
  <c r="LE122" i="19"/>
  <c r="BI123" i="19"/>
  <c r="BI122" i="19"/>
  <c r="CD123" i="19"/>
  <c r="CD122" i="19"/>
  <c r="FF123" i="19"/>
  <c r="FF122" i="19"/>
  <c r="JN123" i="19"/>
  <c r="JN122" i="19"/>
  <c r="DW122" i="19"/>
  <c r="DW123" i="19"/>
  <c r="FI123" i="19"/>
  <c r="FI122" i="19"/>
  <c r="BB123" i="19"/>
  <c r="BB122" i="19"/>
  <c r="AQ123" i="19"/>
  <c r="AQ122" i="19"/>
  <c r="HI123" i="19"/>
  <c r="HI122" i="19"/>
  <c r="X122" i="19"/>
  <c r="X123" i="19"/>
  <c r="EK123" i="19"/>
  <c r="EK122" i="19"/>
  <c r="OG122" i="19"/>
  <c r="OG123" i="19"/>
  <c r="BM123" i="19"/>
  <c r="BM122" i="19"/>
  <c r="KS123" i="19"/>
  <c r="KS122" i="19"/>
  <c r="DN123" i="19"/>
  <c r="DN122" i="19"/>
  <c r="FZ123" i="19"/>
  <c r="FZ122" i="19"/>
  <c r="IL123" i="19"/>
  <c r="IL122" i="19"/>
  <c r="KX123" i="19"/>
  <c r="KX122" i="19"/>
  <c r="NJ123" i="19"/>
  <c r="NJ122" i="19"/>
  <c r="CU122" i="19"/>
  <c r="CU123" i="19"/>
  <c r="FG122" i="19"/>
  <c r="FG123" i="19"/>
  <c r="HS122" i="19"/>
  <c r="HS123" i="19"/>
  <c r="KE122" i="19"/>
  <c r="KE123" i="19"/>
  <c r="MQ123" i="19"/>
  <c r="MQ122" i="19"/>
  <c r="CB122" i="19"/>
  <c r="CB123" i="19"/>
  <c r="EN122" i="19"/>
  <c r="EN123" i="19"/>
  <c r="GZ122" i="19"/>
  <c r="GZ123" i="19"/>
  <c r="JL122" i="19"/>
  <c r="JL123" i="19"/>
  <c r="LX122" i="19"/>
  <c r="LX123" i="19"/>
  <c r="OJ122" i="19"/>
  <c r="OJ123" i="19"/>
  <c r="IO123" i="19"/>
  <c r="IO122" i="19"/>
  <c r="DF123" i="19"/>
  <c r="DF122" i="19"/>
  <c r="EY123" i="19"/>
  <c r="EY122" i="19"/>
  <c r="CZ122" i="19"/>
  <c r="CZ123" i="19"/>
  <c r="JQ123" i="19"/>
  <c r="JQ122" i="19"/>
  <c r="BY123" i="19"/>
  <c r="BY122" i="19"/>
  <c r="IS123" i="19"/>
  <c r="IS122" i="19"/>
  <c r="DZ123" i="19"/>
  <c r="DZ122" i="19"/>
  <c r="KT123" i="19"/>
  <c r="KT122" i="19"/>
  <c r="OL123" i="19"/>
  <c r="OL122" i="19"/>
  <c r="HE123" i="19"/>
  <c r="HE122" i="19"/>
  <c r="AH123" i="19"/>
  <c r="AH122" i="19"/>
  <c r="LM123" i="19"/>
  <c r="LM122" i="19"/>
  <c r="BK122" i="19"/>
  <c r="BK123" i="19"/>
  <c r="KK123" i="19"/>
  <c r="KK122" i="19"/>
  <c r="AR122" i="19"/>
  <c r="AR123" i="19"/>
  <c r="HM123" i="19"/>
  <c r="HM122" i="19"/>
  <c r="U123" i="19"/>
  <c r="U122" i="19"/>
  <c r="DY123" i="19"/>
  <c r="DY122" i="19"/>
  <c r="NU122" i="19"/>
  <c r="NU123" i="19"/>
  <c r="EH123" i="19"/>
  <c r="EH122" i="19"/>
  <c r="GT123" i="19"/>
  <c r="GT122" i="19"/>
  <c r="JF123" i="19"/>
  <c r="JF122" i="19"/>
  <c r="LR123" i="19"/>
  <c r="LR122" i="19"/>
  <c r="OD123" i="19"/>
  <c r="OD122" i="19"/>
  <c r="DO123" i="19"/>
  <c r="DO122" i="19"/>
  <c r="GA123" i="19"/>
  <c r="GA122" i="19"/>
  <c r="IM123" i="19"/>
  <c r="IM122" i="19"/>
  <c r="KY123" i="19"/>
  <c r="KY122" i="19"/>
  <c r="NK122" i="19"/>
  <c r="NK123" i="19"/>
  <c r="CV122" i="19"/>
  <c r="CV123" i="19"/>
  <c r="FH122" i="19"/>
  <c r="FH123" i="19"/>
  <c r="HT122" i="19"/>
  <c r="HT123" i="19"/>
  <c r="KF122" i="19"/>
  <c r="KF123" i="19"/>
  <c r="MR122" i="19"/>
  <c r="MR123" i="19"/>
  <c r="KG123" i="19"/>
  <c r="KG122" i="19"/>
  <c r="DQ123" i="19"/>
  <c r="DQ122" i="19"/>
  <c r="FQ123" i="19"/>
  <c r="FQ122" i="19"/>
  <c r="EO123" i="19"/>
  <c r="EO122" i="19"/>
  <c r="FB123" i="19"/>
  <c r="FB122" i="19"/>
  <c r="KP123" i="19"/>
  <c r="KP122" i="19"/>
  <c r="DS123" i="19"/>
  <c r="DS122" i="19"/>
  <c r="KM123" i="19"/>
  <c r="KM122" i="19"/>
  <c r="DP122" i="19"/>
  <c r="DP123" i="19"/>
  <c r="JD122" i="19"/>
  <c r="JD123" i="19"/>
  <c r="EM122" i="19"/>
  <c r="EM123" i="19"/>
  <c r="GY122" i="19"/>
  <c r="GY123" i="19"/>
  <c r="JK122" i="19"/>
  <c r="JK123" i="19"/>
  <c r="LW122" i="19"/>
  <c r="LW123" i="19"/>
  <c r="OI122" i="19"/>
  <c r="OI123" i="19"/>
  <c r="DT122" i="19"/>
  <c r="DT123" i="19"/>
  <c r="GF122" i="19"/>
  <c r="GF123" i="19"/>
  <c r="IR122" i="19"/>
  <c r="IR123" i="19"/>
  <c r="LD122" i="19"/>
  <c r="LD123" i="19"/>
  <c r="NP122" i="19"/>
  <c r="NP123" i="19"/>
  <c r="AX123" i="19"/>
  <c r="AX122" i="19"/>
  <c r="GC123" i="19"/>
  <c r="GC122" i="19"/>
  <c r="IC123" i="19"/>
  <c r="IC122" i="19"/>
  <c r="LY122" i="19"/>
  <c r="LY123" i="19"/>
  <c r="HN123" i="19"/>
  <c r="HN122" i="19"/>
  <c r="NB123" i="19"/>
  <c r="NB122" i="19"/>
  <c r="GE123" i="19"/>
  <c r="GE122" i="19"/>
  <c r="MI122" i="19"/>
  <c r="MI123" i="19"/>
  <c r="FL122" i="19"/>
  <c r="FL123" i="19"/>
  <c r="LP122" i="19"/>
  <c r="LP123" i="19"/>
  <c r="CW123" i="19"/>
  <c r="CW122" i="19"/>
  <c r="GO123" i="19"/>
  <c r="GO122" i="19"/>
  <c r="GS123" i="19"/>
  <c r="GS122" i="19"/>
  <c r="AZ122" i="19"/>
  <c r="AZ123" i="19"/>
  <c r="NQ122" i="19"/>
  <c r="NQ123" i="19"/>
  <c r="FE123" i="19"/>
  <c r="FE122" i="19"/>
  <c r="CT123" i="19"/>
  <c r="CT122" i="19"/>
  <c r="GL123" i="19"/>
  <c r="GL122" i="19"/>
  <c r="KD123" i="19"/>
  <c r="KD122" i="19"/>
  <c r="AP123" i="19"/>
  <c r="AP122" i="19"/>
  <c r="R123" i="19"/>
  <c r="R122" i="19"/>
  <c r="JA123" i="19"/>
  <c r="JA122" i="19"/>
  <c r="BG123" i="19"/>
  <c r="BG122" i="19"/>
  <c r="JU123" i="19"/>
  <c r="JU122" i="19"/>
  <c r="AN122" i="19"/>
  <c r="AN123" i="19"/>
  <c r="GW123" i="19"/>
  <c r="GW122" i="19"/>
  <c r="Q123" i="19"/>
  <c r="Q122" i="19"/>
  <c r="DI123" i="19"/>
  <c r="DI122" i="19"/>
  <c r="NE122" i="19"/>
  <c r="NE123" i="19"/>
  <c r="ED123" i="19"/>
  <c r="ED122" i="19"/>
  <c r="GP123" i="19"/>
  <c r="GP122" i="19"/>
  <c r="JB123" i="19"/>
  <c r="JB122" i="19"/>
  <c r="LN123" i="19"/>
  <c r="LN122" i="19"/>
  <c r="NZ123" i="19"/>
  <c r="NZ122" i="19"/>
  <c r="DK122" i="19"/>
  <c r="DK123" i="19"/>
  <c r="FW122" i="19"/>
  <c r="FW123" i="19"/>
  <c r="II122" i="19"/>
  <c r="II123" i="19"/>
  <c r="KU122" i="19"/>
  <c r="KU123" i="19"/>
  <c r="NG122" i="19"/>
  <c r="NG123" i="19"/>
  <c r="CR122" i="19"/>
  <c r="CR123" i="19"/>
  <c r="FD122" i="19"/>
  <c r="FD123" i="19"/>
  <c r="HP122" i="19"/>
  <c r="HP123" i="19"/>
  <c r="KB122" i="19"/>
  <c r="KB123" i="19"/>
  <c r="MN122" i="19"/>
  <c r="MN123" i="19"/>
  <c r="MC122" i="19"/>
  <c r="MC123" i="19"/>
  <c r="AV122" i="19"/>
  <c r="AV123" i="19"/>
  <c r="GX123" i="19"/>
  <c r="GX122" i="19"/>
  <c r="HK123" i="19"/>
  <c r="HK122" i="19"/>
  <c r="GR122" i="19"/>
  <c r="GR123" i="19"/>
  <c r="BN123" i="19"/>
  <c r="BN122" i="19"/>
  <c r="LQ123" i="19"/>
  <c r="LQ122" i="19"/>
  <c r="AC123" i="19"/>
  <c r="AC122" i="19"/>
  <c r="FV123" i="19"/>
  <c r="FV122" i="19"/>
  <c r="MP123" i="19"/>
  <c r="MP122" i="19"/>
  <c r="CA122" i="19"/>
  <c r="CA123" i="19"/>
  <c r="CG123" i="19"/>
  <c r="CG122" i="19"/>
  <c r="FY123" i="19"/>
  <c r="FY122" i="19"/>
  <c r="O122" i="19"/>
  <c r="O123" i="19"/>
  <c r="DA123" i="19"/>
  <c r="DA122" i="19"/>
  <c r="MW122" i="19"/>
  <c r="MW123" i="19"/>
  <c r="BH122" i="19"/>
  <c r="BH123" i="19"/>
  <c r="JY123" i="19"/>
  <c r="JY122" i="19"/>
  <c r="AK123" i="19"/>
  <c r="AK122" i="19"/>
  <c r="GK123" i="19"/>
  <c r="GK122" i="19"/>
  <c r="CL123" i="19"/>
  <c r="CL122" i="19"/>
  <c r="EX123" i="19"/>
  <c r="EX122" i="19"/>
  <c r="HJ123" i="19"/>
  <c r="HJ122" i="19"/>
  <c r="JV123" i="19"/>
  <c r="JV122" i="19"/>
  <c r="MH123" i="19"/>
  <c r="MH122" i="19"/>
  <c r="BS123" i="19"/>
  <c r="BS122" i="19"/>
  <c r="EE123" i="19"/>
  <c r="EE122" i="19"/>
  <c r="GQ123" i="19"/>
  <c r="GQ122" i="19"/>
  <c r="JC123" i="19"/>
  <c r="JC122" i="19"/>
  <c r="LO123" i="19"/>
  <c r="LO122" i="19"/>
  <c r="OA122" i="19"/>
  <c r="OA123" i="19"/>
  <c r="DL122" i="19"/>
  <c r="DL123" i="19"/>
  <c r="FX122" i="19"/>
  <c r="FX123" i="19"/>
  <c r="IJ122" i="19"/>
  <c r="IJ123" i="19"/>
  <c r="KV122" i="19"/>
  <c r="KV123" i="19"/>
  <c r="NH122" i="19"/>
  <c r="NH123" i="19"/>
  <c r="V123" i="19"/>
  <c r="V122" i="19"/>
  <c r="LA123" i="19"/>
  <c r="LA122" i="19"/>
  <c r="KO123" i="19"/>
  <c r="KO122" i="19"/>
  <c r="JM123" i="19"/>
  <c r="JM122" i="19"/>
  <c r="GH123" i="19"/>
  <c r="GH122" i="19"/>
  <c r="ML123" i="19"/>
  <c r="ML122" i="19"/>
  <c r="FO123" i="19"/>
  <c r="FO122" i="19"/>
  <c r="LS123" i="19"/>
  <c r="LS122" i="19"/>
  <c r="EV122" i="19"/>
  <c r="EV123" i="19"/>
  <c r="KZ122" i="19"/>
  <c r="KZ123" i="19"/>
  <c r="FC122" i="19"/>
  <c r="FC123" i="19"/>
  <c r="HO122" i="19"/>
  <c r="HO123" i="19"/>
  <c r="KA122" i="19"/>
  <c r="KA123" i="19"/>
  <c r="MM122" i="19"/>
  <c r="MM123" i="19"/>
  <c r="BX122" i="19"/>
  <c r="BX123" i="19"/>
  <c r="EJ122" i="19"/>
  <c r="EJ123" i="19"/>
  <c r="GV122" i="19"/>
  <c r="GV123" i="19"/>
  <c r="JH122" i="19"/>
  <c r="JH123" i="19"/>
  <c r="LT122" i="19"/>
  <c r="LT123" i="19"/>
  <c r="OF122" i="19"/>
  <c r="OF123" i="19"/>
  <c r="EC123" i="19"/>
  <c r="EC122" i="19"/>
  <c r="NM122" i="19"/>
  <c r="NM123" i="19"/>
  <c r="Y123" i="19"/>
  <c r="Y122" i="19"/>
  <c r="CP123" i="19"/>
  <c r="CP122" i="19"/>
  <c r="IT123" i="19"/>
  <c r="IT122" i="19"/>
  <c r="OH123" i="19"/>
  <c r="OH122" i="19"/>
  <c r="IA123" i="19"/>
  <c r="IA122" i="19"/>
  <c r="OE122" i="19"/>
  <c r="OE123" i="19"/>
  <c r="HH122" i="19"/>
  <c r="HH123" i="19"/>
  <c r="MV122" i="19"/>
  <c r="MV123" i="19"/>
  <c r="MS122" i="19"/>
  <c r="MS123" i="19"/>
  <c r="W123" i="19"/>
  <c r="W122" i="19"/>
  <c r="JE123" i="19"/>
  <c r="JE122" i="19"/>
  <c r="BR123" i="19"/>
  <c r="BR122" i="19"/>
  <c r="M123" i="19"/>
  <c r="M122" i="19"/>
  <c r="HQ123" i="19"/>
  <c r="HQ122" i="19"/>
  <c r="DJ123" i="19"/>
  <c r="DJ122" i="19"/>
  <c r="HR123" i="19"/>
  <c r="HR122" i="19"/>
  <c r="LJ123" i="19"/>
  <c r="LJ122" i="19"/>
  <c r="J123" i="19"/>
  <c r="J122" i="19"/>
  <c r="DM123" i="19"/>
  <c r="DM122" i="19"/>
  <c r="K123" i="19"/>
  <c r="K122" i="19"/>
  <c r="CK123" i="19"/>
  <c r="CK122" i="19"/>
  <c r="MG122" i="19"/>
  <c r="MG123" i="19"/>
  <c r="BD122" i="19"/>
  <c r="BD123" i="19"/>
  <c r="JI123" i="19"/>
  <c r="JI122" i="19"/>
  <c r="AG123" i="19"/>
  <c r="AG122" i="19"/>
  <c r="FU123" i="19"/>
  <c r="FU122" i="19"/>
  <c r="CH123" i="19"/>
  <c r="CH122" i="19"/>
  <c r="ET123" i="19"/>
  <c r="ET122" i="19"/>
  <c r="HF123" i="19"/>
  <c r="HF122" i="19"/>
  <c r="JR123" i="19"/>
  <c r="JR122" i="19"/>
  <c r="MD123" i="19"/>
  <c r="MD122" i="19"/>
  <c r="BO122" i="19"/>
  <c r="BO123" i="19"/>
  <c r="EA122" i="19"/>
  <c r="EA123" i="19"/>
  <c r="GM122" i="19"/>
  <c r="GM123" i="19"/>
  <c r="IY122" i="19"/>
  <c r="IY123" i="19"/>
  <c r="LK122" i="19"/>
  <c r="LK123" i="19"/>
  <c r="NW122" i="19"/>
  <c r="NW123" i="19"/>
  <c r="DH122" i="19"/>
  <c r="DH123" i="19"/>
  <c r="FT122" i="19"/>
  <c r="FT123" i="19"/>
  <c r="IF122" i="19"/>
  <c r="IF123" i="19"/>
  <c r="KR122" i="19"/>
  <c r="KR123" i="19"/>
  <c r="ND122" i="19"/>
  <c r="ND123" i="19"/>
  <c r="IK123" i="19"/>
  <c r="IK122" i="19"/>
  <c r="NA122" i="19"/>
  <c r="NA123" i="19"/>
  <c r="LF123" i="19"/>
  <c r="LF122" i="19"/>
  <c r="JW123" i="19"/>
  <c r="JW122" i="19"/>
  <c r="KJ122" i="19"/>
  <c r="KJ123" i="19"/>
  <c r="G123" i="19"/>
  <c r="G122" i="19"/>
  <c r="AJ122" i="19"/>
  <c r="AJ123" i="19"/>
  <c r="CS123" i="19"/>
  <c r="CS122" i="19"/>
  <c r="HB123" i="19"/>
  <c r="HB122" i="19"/>
  <c r="NF123" i="19"/>
  <c r="NF122" i="19"/>
  <c r="CQ122" i="19"/>
  <c r="CQ123" i="19"/>
  <c r="AT123" i="19"/>
  <c r="AT122" i="19"/>
  <c r="F123" i="19"/>
  <c r="F122" i="19"/>
  <c r="AE122" i="19"/>
  <c r="AE123" i="19"/>
  <c r="FM123" i="19"/>
  <c r="FM122" i="19"/>
  <c r="L122" i="19"/>
  <c r="L123" i="19"/>
  <c r="CO123" i="19"/>
  <c r="CO122" i="19"/>
  <c r="MK122" i="19"/>
  <c r="MK123" i="19"/>
  <c r="BA123" i="19"/>
  <c r="BA122" i="19"/>
  <c r="IW123" i="19"/>
  <c r="IW122" i="19"/>
  <c r="DB123" i="19"/>
  <c r="DB122" i="19"/>
  <c r="FN123" i="19"/>
  <c r="FN122" i="19"/>
  <c r="HZ123" i="19"/>
  <c r="HZ122" i="19"/>
  <c r="KL123" i="19"/>
  <c r="KL122" i="19"/>
  <c r="MX123" i="19"/>
  <c r="MX122" i="19"/>
  <c r="CI123" i="19"/>
  <c r="CI122" i="19"/>
  <c r="EU123" i="19"/>
  <c r="EU122" i="19"/>
  <c r="HG123" i="19"/>
  <c r="HG122" i="19"/>
  <c r="JS123" i="19"/>
  <c r="JS122" i="19"/>
  <c r="ME122" i="19"/>
  <c r="ME123" i="19"/>
  <c r="BP122" i="19"/>
  <c r="BP123" i="19"/>
  <c r="EB122" i="19"/>
  <c r="EB123" i="19"/>
  <c r="GN122" i="19"/>
  <c r="GN123" i="19"/>
  <c r="IZ122" i="19"/>
  <c r="IZ123" i="19"/>
  <c r="LL122" i="19"/>
  <c r="LL123" i="19"/>
  <c r="NX122" i="19"/>
  <c r="NX123" i="19"/>
  <c r="NY122" i="19"/>
  <c r="NY123" i="19"/>
  <c r="P122" i="19"/>
  <c r="P123" i="19"/>
  <c r="I123" i="19"/>
  <c r="I122" i="19"/>
  <c r="OK122" i="19"/>
  <c r="OK123" i="19"/>
  <c r="ID123" i="19"/>
  <c r="ID122" i="19"/>
  <c r="NR123" i="19"/>
  <c r="NR122" i="19"/>
  <c r="GU123" i="19"/>
  <c r="GU122" i="19"/>
  <c r="MY122" i="19"/>
  <c r="MY123" i="19"/>
  <c r="GB122" i="19"/>
  <c r="GB123" i="19"/>
  <c r="MF122" i="19"/>
  <c r="MF123" i="19"/>
  <c r="FS122" i="19"/>
  <c r="FS123" i="19"/>
  <c r="IE122" i="19"/>
  <c r="IE123" i="19"/>
  <c r="KQ122" i="19"/>
  <c r="KQ123" i="19"/>
  <c r="NC122" i="19"/>
  <c r="NC123" i="19"/>
  <c r="CN122" i="19"/>
  <c r="CN123" i="19"/>
  <c r="EZ122" i="19"/>
  <c r="EZ123" i="19"/>
  <c r="HL122" i="19"/>
  <c r="HL123" i="19"/>
  <c r="JX122" i="19"/>
  <c r="JX123" i="19"/>
  <c r="MJ122" i="19"/>
  <c r="MJ123" i="19"/>
  <c r="Z123" i="19"/>
  <c r="Z122" i="19"/>
  <c r="AI122" i="19"/>
  <c r="AI123" i="19"/>
  <c r="AF122" i="19"/>
  <c r="AF123" i="19"/>
  <c r="BE123" i="19"/>
  <c r="BE122" i="19"/>
  <c r="EL123" i="19"/>
  <c r="EL122" i="19"/>
  <c r="JZ123" i="19"/>
  <c r="JZ122" i="19"/>
  <c r="DC123" i="19"/>
  <c r="DC122" i="19"/>
  <c r="JG123" i="19"/>
  <c r="JG122" i="19"/>
  <c r="CJ122" i="19"/>
  <c r="CJ123" i="19"/>
  <c r="IN122" i="19"/>
  <c r="IN123" i="19"/>
  <c r="ES123" i="19"/>
  <c r="ES122" i="19"/>
  <c r="KW123" i="19"/>
  <c r="KW122" i="19"/>
  <c r="BC123" i="19"/>
  <c r="BC122" i="19"/>
  <c r="OC122" i="19"/>
  <c r="OC123" i="19"/>
  <c r="GG123" i="19"/>
  <c r="GG122" i="19"/>
  <c r="AS123" i="19"/>
  <c r="AS122" i="19"/>
  <c r="KC123" i="19"/>
  <c r="KC122" i="19"/>
  <c r="EP123" i="19"/>
  <c r="EP122" i="19"/>
  <c r="IH123" i="19"/>
  <c r="IH122" i="19"/>
  <c r="LZ123" i="19"/>
  <c r="LZ122" i="19"/>
  <c r="AD123" i="19"/>
  <c r="AD122" i="19"/>
  <c r="NI122" i="19"/>
  <c r="NI123" i="19"/>
  <c r="AA123" i="19"/>
  <c r="AA122" i="19"/>
  <c r="EW123" i="19"/>
  <c r="EW122" i="19"/>
  <c r="H122" i="19"/>
  <c r="H123" i="19"/>
  <c r="BZ123" i="19"/>
  <c r="BZ122" i="19"/>
  <c r="LU123" i="19"/>
  <c r="LU122" i="19"/>
  <c r="AW123" i="19"/>
  <c r="AW122" i="19"/>
  <c r="IG123" i="19"/>
  <c r="IG122" i="19"/>
  <c r="CX123" i="19"/>
  <c r="CX122" i="19"/>
  <c r="FJ123" i="19"/>
  <c r="FJ122" i="19"/>
  <c r="HV123" i="19"/>
  <c r="HV122" i="19"/>
  <c r="KH123" i="19"/>
  <c r="KH122" i="19"/>
  <c r="MT123" i="19"/>
  <c r="MT122" i="19"/>
  <c r="CE122" i="19"/>
  <c r="CE123" i="19"/>
  <c r="EQ122" i="19"/>
  <c r="EQ123" i="19"/>
  <c r="HC122" i="19"/>
  <c r="HC123" i="19"/>
  <c r="JO122" i="19"/>
  <c r="JO123" i="19"/>
  <c r="MA122" i="19"/>
  <c r="MA123" i="19"/>
  <c r="OM122" i="19"/>
  <c r="OM123" i="19"/>
  <c r="DX122" i="19"/>
  <c r="DX123" i="19"/>
  <c r="GJ122" i="19"/>
  <c r="GJ123" i="19"/>
  <c r="IV122" i="19"/>
  <c r="IV123" i="19"/>
  <c r="LH122" i="19"/>
  <c r="LH123" i="19"/>
  <c r="NT122" i="19"/>
  <c r="NT123" i="19"/>
  <c r="S122" i="19"/>
  <c r="S123" i="19"/>
  <c r="CC123" i="19"/>
  <c r="CC122" i="19"/>
  <c r="BW123" i="19"/>
  <c r="BW122" i="19"/>
  <c r="NO122" i="19"/>
  <c r="NO123" i="19"/>
  <c r="OB122" i="19"/>
  <c r="OB123" i="19"/>
  <c r="AM123" i="19"/>
  <c r="AM122" i="19"/>
  <c r="DU123" i="19"/>
  <c r="DU122" i="19"/>
  <c r="MO122" i="19"/>
  <c r="MO123" i="19"/>
  <c r="IX123" i="19"/>
  <c r="IX122" i="19"/>
  <c r="NV123" i="19"/>
  <c r="NV122" i="19"/>
  <c r="DG122" i="19"/>
  <c r="DG123" i="19"/>
  <c r="HU123" i="19"/>
  <c r="HU122" i="19"/>
  <c r="BV123" i="19"/>
  <c r="BV122" i="19"/>
  <c r="AU122" i="19"/>
  <c r="AU123" i="19"/>
  <c r="HY123" i="19"/>
  <c r="HY122" i="19"/>
  <c r="AB122" i="19"/>
  <c r="AB123" i="19"/>
  <c r="FA123" i="19"/>
  <c r="FA122" i="19"/>
  <c r="E122" i="19"/>
  <c r="E123" i="19"/>
  <c r="BU123" i="19"/>
  <c r="BU122" i="19"/>
  <c r="LI123" i="19"/>
  <c r="LI122" i="19"/>
  <c r="DR123" i="19"/>
  <c r="DR122" i="19"/>
  <c r="GD123" i="19"/>
  <c r="GD122" i="19"/>
  <c r="IP123" i="19"/>
  <c r="IP122" i="19"/>
  <c r="LB123" i="19"/>
  <c r="LB122" i="19"/>
  <c r="NN123" i="19"/>
  <c r="NN122" i="19"/>
  <c r="CY123" i="19"/>
  <c r="CY122" i="19"/>
  <c r="FK123" i="19"/>
  <c r="FK122" i="19"/>
  <c r="HW123" i="19"/>
  <c r="HW122" i="19"/>
  <c r="KI123" i="19"/>
  <c r="KI122" i="19"/>
  <c r="MU122" i="19"/>
  <c r="MU123" i="19"/>
  <c r="CF122" i="19"/>
  <c r="CF123" i="19"/>
  <c r="ER122" i="19"/>
  <c r="ER123" i="19"/>
  <c r="HD122" i="19"/>
  <c r="HD123" i="19"/>
  <c r="JP122" i="19"/>
  <c r="JP123" i="19"/>
  <c r="MB122" i="19"/>
  <c r="MB123" i="19"/>
  <c r="ON122" i="19"/>
  <c r="ON123" i="19"/>
  <c r="A48" i="19"/>
  <c r="A44" i="19"/>
  <c r="MV49" i="19"/>
  <c r="MV130" i="19" s="1"/>
  <c r="MV129" i="19"/>
  <c r="LA49" i="19"/>
  <c r="LA130" i="19" s="1"/>
  <c r="LA129" i="19"/>
  <c r="HK49" i="19"/>
  <c r="HK130" i="19" s="1"/>
  <c r="HK129" i="19"/>
  <c r="EK49" i="19"/>
  <c r="EK130" i="19" s="1"/>
  <c r="EK129" i="19"/>
  <c r="DD49" i="19"/>
  <c r="DD130" i="19" s="1"/>
  <c r="DD129" i="19"/>
  <c r="KJ49" i="19"/>
  <c r="KJ130" i="19" s="1"/>
  <c r="KJ129" i="19"/>
  <c r="EB49" i="19"/>
  <c r="EB130" i="19" s="1"/>
  <c r="EB129" i="19"/>
  <c r="NZ49" i="19"/>
  <c r="NZ130" i="19" s="1"/>
  <c r="NZ129" i="19"/>
  <c r="OJ49" i="19"/>
  <c r="OJ130" i="19" s="1"/>
  <c r="OJ129" i="19"/>
  <c r="CF49" i="19"/>
  <c r="CF130" i="19" s="1"/>
  <c r="CF129" i="19"/>
  <c r="LK49" i="19"/>
  <c r="LK130" i="19" s="1"/>
  <c r="LK129" i="19"/>
  <c r="AI49" i="19"/>
  <c r="AI130" i="19" s="1"/>
  <c r="AI129" i="19"/>
  <c r="HY49" i="19"/>
  <c r="HY130" i="19" s="1"/>
  <c r="HY129" i="19"/>
  <c r="FF49" i="19"/>
  <c r="FF130" i="19" s="1"/>
  <c r="FF129" i="19"/>
  <c r="FS49" i="19"/>
  <c r="FS130" i="19" s="1"/>
  <c r="FS129" i="19"/>
  <c r="IB49" i="19"/>
  <c r="IB130" i="19" s="1"/>
  <c r="IB129" i="19"/>
  <c r="DO49" i="19"/>
  <c r="DO130" i="19" s="1"/>
  <c r="DO129" i="19"/>
  <c r="BR49" i="19"/>
  <c r="BR130" i="19" s="1"/>
  <c r="BR129" i="19"/>
  <c r="U49" i="19"/>
  <c r="U130" i="19" s="1"/>
  <c r="U129" i="19"/>
  <c r="EX49" i="19"/>
  <c r="EX130" i="19" s="1"/>
  <c r="EX129" i="19"/>
  <c r="FK49" i="19"/>
  <c r="FK130" i="19" s="1"/>
  <c r="FK129" i="19"/>
  <c r="KF49" i="19"/>
  <c r="KF130" i="19" s="1"/>
  <c r="KF129" i="19"/>
  <c r="NE49" i="19"/>
  <c r="NE130" i="19" s="1"/>
  <c r="NE129" i="19"/>
  <c r="LV49" i="19"/>
  <c r="LV130" i="19" s="1"/>
  <c r="LV129" i="19"/>
  <c r="MF49" i="19"/>
  <c r="MF130" i="19" s="1"/>
  <c r="MF129" i="19"/>
  <c r="IC49" i="19"/>
  <c r="IC130" i="19" s="1"/>
  <c r="IC129" i="19"/>
  <c r="FO49" i="19"/>
  <c r="FO130" i="19" s="1"/>
  <c r="FO129" i="19"/>
  <c r="BG49" i="19"/>
  <c r="BG130" i="19" s="1"/>
  <c r="BG129" i="19"/>
  <c r="JB49" i="19"/>
  <c r="JB130" i="19" s="1"/>
  <c r="JB129" i="19"/>
  <c r="OM49" i="19"/>
  <c r="OM130" i="19" s="1"/>
  <c r="OM129" i="19"/>
  <c r="OG49" i="19"/>
  <c r="OG130" i="19" s="1"/>
  <c r="OG129" i="19"/>
  <c r="KX49" i="19"/>
  <c r="KX130" i="19" s="1"/>
  <c r="KX129" i="19"/>
  <c r="LH49" i="19"/>
  <c r="LH130" i="19" s="1"/>
  <c r="LH129" i="19"/>
  <c r="LU49" i="19"/>
  <c r="LU130" i="19" s="1"/>
  <c r="LU129" i="19"/>
  <c r="CZ49" i="19"/>
  <c r="CZ130" i="19" s="1"/>
  <c r="CZ129" i="19"/>
  <c r="MP49" i="19"/>
  <c r="MP130" i="19" s="1"/>
  <c r="MP129" i="19"/>
  <c r="NC49" i="19"/>
  <c r="NC130" i="19" s="1"/>
  <c r="NC129" i="19"/>
  <c r="KN49" i="19"/>
  <c r="KN130" i="19" s="1"/>
  <c r="KN129" i="19"/>
  <c r="BC49" i="19"/>
  <c r="BC130" i="19" s="1"/>
  <c r="BC129" i="19"/>
  <c r="FC49" i="19"/>
  <c r="FC130" i="19" s="1"/>
  <c r="FC129" i="19"/>
  <c r="JE49" i="19"/>
  <c r="JE130" i="19" s="1"/>
  <c r="JE129" i="19"/>
  <c r="HJ49" i="19"/>
  <c r="HJ130" i="19" s="1"/>
  <c r="HJ129" i="19"/>
  <c r="HW49" i="19"/>
  <c r="HW130" i="19" s="1"/>
  <c r="HW129" i="19"/>
  <c r="MU49" i="19"/>
  <c r="MU130" i="19" s="1"/>
  <c r="MU129" i="19"/>
  <c r="MR49" i="19"/>
  <c r="MR130" i="19" s="1"/>
  <c r="MR129" i="19"/>
  <c r="LM49" i="19"/>
  <c r="LM130" i="19" s="1"/>
  <c r="LM129" i="19"/>
  <c r="DW49" i="19"/>
  <c r="DW130" i="19" s="1"/>
  <c r="DW129" i="19"/>
  <c r="BK49" i="19"/>
  <c r="BK130" i="19" s="1"/>
  <c r="BK129" i="19"/>
  <c r="NU49" i="19"/>
  <c r="NU130" i="19" s="1"/>
  <c r="NU129" i="19"/>
  <c r="EO49" i="19"/>
  <c r="EO130" i="19" s="1"/>
  <c r="EO129" i="19"/>
  <c r="BZ49" i="19"/>
  <c r="BZ130" i="19" s="1"/>
  <c r="BZ129" i="19"/>
  <c r="N49" i="19"/>
  <c r="N130" i="19" s="1"/>
  <c r="N129" i="19"/>
  <c r="GG49" i="19"/>
  <c r="GG130" i="19" s="1"/>
  <c r="GG129" i="19"/>
  <c r="CO49" i="19"/>
  <c r="CO130" i="19" s="1"/>
  <c r="CO129" i="19"/>
  <c r="AC49" i="19"/>
  <c r="AC130" i="19" s="1"/>
  <c r="AC129" i="19"/>
  <c r="IO49" i="19"/>
  <c r="IO130" i="19" s="1"/>
  <c r="IO129" i="19"/>
  <c r="Y49" i="19"/>
  <c r="Y130" i="19" s="1"/>
  <c r="Y129" i="19"/>
  <c r="GX49" i="19"/>
  <c r="GX130" i="19" s="1"/>
  <c r="GX129" i="19"/>
  <c r="HH49" i="19"/>
  <c r="HH130" i="19" s="1"/>
  <c r="HH129" i="19"/>
  <c r="CL49" i="19"/>
  <c r="CL130" i="19" s="1"/>
  <c r="CL129" i="19"/>
  <c r="HN49" i="19"/>
  <c r="HN130" i="19" s="1"/>
  <c r="HN129" i="19"/>
  <c r="BV49" i="19"/>
  <c r="BV130" i="19" s="1"/>
  <c r="BV129" i="19"/>
  <c r="ED49" i="19"/>
  <c r="ED130" i="19" s="1"/>
  <c r="ED129" i="19"/>
  <c r="JL49" i="19"/>
  <c r="JL130" i="19" s="1"/>
  <c r="JL129" i="19"/>
  <c r="HA49" i="19"/>
  <c r="HA130" i="19" s="1"/>
  <c r="HA129" i="19"/>
  <c r="FZ49" i="19"/>
  <c r="FZ130" i="19" s="1"/>
  <c r="FZ129" i="19"/>
  <c r="GJ49" i="19"/>
  <c r="GJ130" i="19" s="1"/>
  <c r="GJ129" i="19"/>
  <c r="DJ49" i="19"/>
  <c r="DJ130" i="19" s="1"/>
  <c r="DJ129" i="19"/>
  <c r="AN49" i="19"/>
  <c r="AN130" i="19" s="1"/>
  <c r="AN129" i="19"/>
  <c r="KD49" i="19"/>
  <c r="KD130" i="19" s="1"/>
  <c r="KD129" i="19"/>
  <c r="KQ49" i="19"/>
  <c r="KQ130" i="19" s="1"/>
  <c r="KQ129" i="19"/>
  <c r="MZ49" i="19"/>
  <c r="MZ130" i="19" s="1"/>
  <c r="MZ129" i="19"/>
  <c r="MO49" i="19"/>
  <c r="MO130" i="19" s="1"/>
  <c r="MO129" i="19"/>
  <c r="F49" i="19"/>
  <c r="F130" i="19" s="1"/>
  <c r="F129" i="19"/>
  <c r="DH49" i="19"/>
  <c r="DH130" i="19" s="1"/>
  <c r="DH129" i="19"/>
  <c r="JV49" i="19"/>
  <c r="JV130" i="19" s="1"/>
  <c r="JV129" i="19"/>
  <c r="KI49" i="19"/>
  <c r="KI130" i="19" s="1"/>
  <c r="KI129" i="19"/>
  <c r="FH49" i="19"/>
  <c r="FH130" i="19" s="1"/>
  <c r="FH129" i="19"/>
  <c r="IA49" i="19"/>
  <c r="IA130" i="19" s="1"/>
  <c r="IA129" i="19"/>
  <c r="BH49" i="19"/>
  <c r="BH130" i="19" s="1"/>
  <c r="BH129" i="19"/>
  <c r="MI49" i="19"/>
  <c r="MI130" i="19" s="1"/>
  <c r="MI129" i="19"/>
  <c r="K49" i="19"/>
  <c r="K130" i="19" s="1"/>
  <c r="K129" i="19"/>
  <c r="AO49" i="19"/>
  <c r="AO130" i="19" s="1"/>
  <c r="AO129" i="19"/>
  <c r="MY49" i="19"/>
  <c r="MY130" i="19" s="1"/>
  <c r="MY129" i="19"/>
  <c r="DQ49" i="19"/>
  <c r="DQ130" i="19" s="1"/>
  <c r="DQ129" i="19"/>
  <c r="JO49" i="19"/>
  <c r="JO130" i="19" s="1"/>
  <c r="JO129" i="19"/>
  <c r="CE49" i="19"/>
  <c r="CE130" i="19" s="1"/>
  <c r="CE129" i="19"/>
  <c r="AW49" i="19"/>
  <c r="AW130" i="19" s="1"/>
  <c r="AW129" i="19"/>
  <c r="GM49" i="19"/>
  <c r="GM130" i="19" s="1"/>
  <c r="GM129" i="19"/>
  <c r="HE49" i="19"/>
  <c r="HE130" i="19" s="1"/>
  <c r="HE129" i="19"/>
  <c r="BM49" i="19"/>
  <c r="BM130" i="19" s="1"/>
  <c r="BM129" i="19"/>
  <c r="HR49" i="19"/>
  <c r="HR130" i="19" s="1"/>
  <c r="HR129" i="19"/>
  <c r="IE49" i="19"/>
  <c r="IE130" i="19" s="1"/>
  <c r="IE129" i="19"/>
  <c r="FP49" i="19"/>
  <c r="FP130" i="19" s="1"/>
  <c r="FP129" i="19"/>
  <c r="KG49" i="19"/>
  <c r="KG130" i="19" s="1"/>
  <c r="KG129" i="19"/>
  <c r="EE49" i="19"/>
  <c r="EE130" i="19" s="1"/>
  <c r="EE129" i="19"/>
  <c r="CG49" i="19"/>
  <c r="CG130" i="19" s="1"/>
  <c r="CG129" i="19"/>
  <c r="AV49" i="19"/>
  <c r="AV130" i="19" s="1"/>
  <c r="AV129" i="19"/>
  <c r="MH49" i="19"/>
  <c r="MH130" i="19" s="1"/>
  <c r="MH129" i="19"/>
  <c r="HT49" i="19"/>
  <c r="HT130" i="19" s="1"/>
  <c r="HT129" i="19"/>
  <c r="L49" i="19"/>
  <c r="L130" i="19" s="1"/>
  <c r="L129" i="19"/>
  <c r="DB49" i="19"/>
  <c r="DB130" i="19" s="1"/>
  <c r="DB129" i="19"/>
  <c r="AB49" i="19"/>
  <c r="AB130" i="19" s="1"/>
  <c r="AB129" i="19"/>
  <c r="NB49" i="19"/>
  <c r="NB130" i="19" s="1"/>
  <c r="NB129" i="19"/>
  <c r="IN49" i="19"/>
  <c r="IN130" i="19" s="1"/>
  <c r="IN129" i="19"/>
  <c r="KS49" i="19"/>
  <c r="KS130" i="19" s="1"/>
  <c r="KS129" i="19"/>
  <c r="I49" i="19"/>
  <c r="I130" i="19" s="1"/>
  <c r="I129" i="19"/>
  <c r="OE49" i="19"/>
  <c r="OE130" i="19" s="1"/>
  <c r="OE129" i="19"/>
  <c r="AP49" i="19"/>
  <c r="AP130" i="19" s="1"/>
  <c r="AP129" i="19"/>
  <c r="FJ49" i="19"/>
  <c r="FJ130" i="19" s="1"/>
  <c r="FJ129" i="19"/>
  <c r="KU49" i="19"/>
  <c r="KU130" i="19" s="1"/>
  <c r="KU129" i="19"/>
  <c r="JQ49" i="19"/>
  <c r="JQ130" i="19" s="1"/>
  <c r="JQ129" i="19"/>
  <c r="JI49" i="19"/>
  <c r="JI130" i="19" s="1"/>
  <c r="JI129" i="19"/>
  <c r="HF49" i="19"/>
  <c r="HF130" i="19" s="1"/>
  <c r="HF129" i="19"/>
  <c r="MQ49" i="19"/>
  <c r="MQ130" i="19" s="1"/>
  <c r="MQ129" i="19"/>
  <c r="EA49" i="19"/>
  <c r="EA130" i="19" s="1"/>
  <c r="EA129" i="19"/>
  <c r="GW49" i="19"/>
  <c r="GW130" i="19" s="1"/>
  <c r="GW129" i="19"/>
  <c r="FM49" i="19"/>
  <c r="FM130" i="19" s="1"/>
  <c r="FM129" i="19"/>
  <c r="FV49" i="19"/>
  <c r="FV130" i="19" s="1"/>
  <c r="FV129" i="19"/>
  <c r="NF49" i="19"/>
  <c r="NF130" i="19" s="1"/>
  <c r="NF129" i="19"/>
  <c r="NS49" i="19"/>
  <c r="NS130" i="19" s="1"/>
  <c r="NS129" i="19"/>
  <c r="LD49" i="19"/>
  <c r="LD130" i="19" s="1"/>
  <c r="LD129" i="19"/>
  <c r="CY49" i="19"/>
  <c r="CY130" i="19" s="1"/>
  <c r="CY129" i="19"/>
  <c r="DN49" i="19"/>
  <c r="DN130" i="19" s="1"/>
  <c r="DN129" i="19"/>
  <c r="EC49" i="19"/>
  <c r="EC130" i="19" s="1"/>
  <c r="EC129" i="19"/>
  <c r="GS49" i="19"/>
  <c r="GS130" i="19" s="1"/>
  <c r="GS129" i="19"/>
  <c r="CR49" i="19"/>
  <c r="CR130" i="19" s="1"/>
  <c r="CR129" i="19"/>
  <c r="HZ49" i="19"/>
  <c r="HZ130" i="19" s="1"/>
  <c r="HZ129" i="19"/>
  <c r="KL49" i="19"/>
  <c r="KL130" i="19" s="1"/>
  <c r="KL129" i="19"/>
  <c r="MX49" i="19"/>
  <c r="MX130" i="19" s="1"/>
  <c r="MX129" i="19"/>
  <c r="GA49" i="19"/>
  <c r="GA130" i="19" s="1"/>
  <c r="GA129" i="19"/>
  <c r="IM49" i="19"/>
  <c r="IM130" i="19" s="1"/>
  <c r="IM129" i="19"/>
  <c r="KY49" i="19"/>
  <c r="KY130" i="19" s="1"/>
  <c r="KY129" i="19"/>
  <c r="NK49" i="19"/>
  <c r="NK130" i="19" s="1"/>
  <c r="NK129" i="19"/>
  <c r="FX49" i="19"/>
  <c r="FX130" i="19" s="1"/>
  <c r="FX129" i="19"/>
  <c r="IJ49" i="19"/>
  <c r="IJ130" i="19" s="1"/>
  <c r="IJ129" i="19"/>
  <c r="KV49" i="19"/>
  <c r="KV130" i="19" s="1"/>
  <c r="KV129" i="19"/>
  <c r="NH49" i="19"/>
  <c r="NH130" i="19" s="1"/>
  <c r="NH129" i="19"/>
  <c r="JA49" i="19"/>
  <c r="JA130" i="19" s="1"/>
  <c r="JA129" i="19"/>
  <c r="DG49" i="19"/>
  <c r="DG130" i="19" s="1"/>
  <c r="DG129" i="19"/>
  <c r="AU49" i="19"/>
  <c r="AU130" i="19" s="1"/>
  <c r="AU129" i="19"/>
  <c r="LI49" i="19"/>
  <c r="LI130" i="19" s="1"/>
  <c r="LI129" i="19"/>
  <c r="DV49" i="19"/>
  <c r="DV130" i="19" s="1"/>
  <c r="DV129" i="19"/>
  <c r="BJ49" i="19"/>
  <c r="BJ130" i="19" s="1"/>
  <c r="BJ129" i="19"/>
  <c r="NQ49" i="19"/>
  <c r="NQ130" i="19" s="1"/>
  <c r="NQ129" i="19"/>
  <c r="EN49" i="19"/>
  <c r="EN130" i="19" s="1"/>
  <c r="EN129" i="19"/>
  <c r="BY49" i="19"/>
  <c r="BY130" i="19" s="1"/>
  <c r="BY129" i="19"/>
  <c r="M49" i="19"/>
  <c r="M130" i="19" s="1"/>
  <c r="M129" i="19"/>
  <c r="LS49" i="19"/>
  <c r="LS130" i="19" s="1"/>
  <c r="LS129" i="19"/>
  <c r="AH49" i="19"/>
  <c r="AH130" i="19" s="1"/>
  <c r="AH129" i="19"/>
  <c r="ID49" i="19"/>
  <c r="ID130" i="19" s="1"/>
  <c r="ID129" i="19"/>
  <c r="NO49" i="19"/>
  <c r="NO130" i="19" s="1"/>
  <c r="NO129" i="19"/>
  <c r="DC49" i="19"/>
  <c r="DC130" i="19" s="1"/>
  <c r="DC129" i="19"/>
  <c r="EI49" i="19"/>
  <c r="EI130" i="19" s="1"/>
  <c r="EI129" i="19"/>
  <c r="JZ49" i="19"/>
  <c r="JZ130" i="19" s="1"/>
  <c r="JZ129" i="19"/>
  <c r="LP49" i="19"/>
  <c r="LP130" i="19" s="1"/>
  <c r="LP129" i="19"/>
  <c r="BE49" i="19"/>
  <c r="BE130" i="19" s="1"/>
  <c r="BE129" i="19"/>
  <c r="KH49" i="19"/>
  <c r="KH130" i="19" s="1"/>
  <c r="KH129" i="19"/>
  <c r="FT49" i="19"/>
  <c r="FT130" i="19" s="1"/>
  <c r="FT129" i="19"/>
  <c r="AY49" i="19"/>
  <c r="AY130" i="19" s="1"/>
  <c r="AY129" i="19"/>
  <c r="JU49" i="19"/>
  <c r="JU130" i="19" s="1"/>
  <c r="JU129" i="19"/>
  <c r="MD49" i="19"/>
  <c r="MD130" i="19" s="1"/>
  <c r="MD129" i="19"/>
  <c r="HP49" i="19"/>
  <c r="HP130" i="19" s="1"/>
  <c r="HP129" i="19"/>
  <c r="OK49" i="19"/>
  <c r="OK130" i="19" s="1"/>
  <c r="OK129" i="19"/>
  <c r="AG49" i="19"/>
  <c r="AG130" i="19" s="1"/>
  <c r="AG129" i="19"/>
  <c r="X49" i="19"/>
  <c r="X130" i="19" s="1"/>
  <c r="X129" i="19"/>
  <c r="KT49" i="19"/>
  <c r="KT130" i="19" s="1"/>
  <c r="KT129" i="19"/>
  <c r="IU49" i="19"/>
  <c r="IU130" i="19" s="1"/>
  <c r="IU129" i="19"/>
  <c r="GF49" i="19"/>
  <c r="GF130" i="19" s="1"/>
  <c r="GF129" i="19"/>
  <c r="NP49" i="19"/>
  <c r="NP130" i="19" s="1"/>
  <c r="NP129" i="19"/>
  <c r="AM49" i="19"/>
  <c r="AM130" i="19" s="1"/>
  <c r="AM129" i="19"/>
  <c r="BB49" i="19"/>
  <c r="BB130" i="19" s="1"/>
  <c r="BB129" i="19"/>
  <c r="BQ49" i="19"/>
  <c r="BQ130" i="19" s="1"/>
  <c r="BQ129" i="19"/>
  <c r="AF49" i="19"/>
  <c r="AF130" i="19" s="1"/>
  <c r="AF129" i="19"/>
  <c r="IT49" i="19"/>
  <c r="IT130" i="19" s="1"/>
  <c r="IT129" i="19"/>
  <c r="FL49" i="19"/>
  <c r="FL130" i="19" s="1"/>
  <c r="FL129" i="19"/>
  <c r="FY49" i="19"/>
  <c r="FY130" i="19" s="1"/>
  <c r="FY129" i="19"/>
  <c r="KO49" i="19"/>
  <c r="KO130" i="19" s="1"/>
  <c r="KO129" i="19"/>
  <c r="DI49" i="19"/>
  <c r="DI130" i="19" s="1"/>
  <c r="DI129" i="19"/>
  <c r="DT49" i="19"/>
  <c r="DT130" i="19" s="1"/>
  <c r="DT129" i="19"/>
  <c r="EL49" i="19"/>
  <c r="EL130" i="19" s="1"/>
  <c r="EL129" i="19"/>
  <c r="JJ49" i="19"/>
  <c r="JJ130" i="19" s="1"/>
  <c r="JJ129" i="19"/>
  <c r="OH49" i="19"/>
  <c r="OH130" i="19" s="1"/>
  <c r="OH129" i="19"/>
  <c r="JW49" i="19"/>
  <c r="JW130" i="19" s="1"/>
  <c r="JW129" i="19"/>
  <c r="EV49" i="19"/>
  <c r="EV130" i="19" s="1"/>
  <c r="EV129" i="19"/>
  <c r="JT49" i="19"/>
  <c r="JT130" i="19" s="1"/>
  <c r="JT129" i="19"/>
  <c r="NI49" i="19"/>
  <c r="NI130" i="19" s="1"/>
  <c r="NI129" i="19"/>
  <c r="BW49" i="19"/>
  <c r="BW130" i="19" s="1"/>
  <c r="BW129" i="19"/>
  <c r="FU49" i="19"/>
  <c r="FU130" i="19" s="1"/>
  <c r="FU129" i="19"/>
  <c r="Z49" i="19"/>
  <c r="Z130" i="19" s="1"/>
  <c r="Z129" i="19"/>
  <c r="DA49" i="19"/>
  <c r="DA130" i="19" s="1"/>
  <c r="DA129" i="19"/>
  <c r="NM49" i="19"/>
  <c r="NM130" i="19" s="1"/>
  <c r="NM129" i="19"/>
  <c r="FB49" i="19"/>
  <c r="FB130" i="19" s="1"/>
  <c r="FB129" i="19"/>
  <c r="LF49" i="19"/>
  <c r="LF130" i="19" s="1"/>
  <c r="LF129" i="19"/>
  <c r="JG49" i="19"/>
  <c r="JG130" i="19" s="1"/>
  <c r="JG129" i="19"/>
  <c r="GR49" i="19"/>
  <c r="GR130" i="19" s="1"/>
  <c r="GR129" i="19"/>
  <c r="OB49" i="19"/>
  <c r="OB130" i="19" s="1"/>
  <c r="OB129" i="19"/>
  <c r="IG49" i="19"/>
  <c r="IG130" i="19" s="1"/>
  <c r="IG129" i="19"/>
  <c r="J49" i="19"/>
  <c r="J130" i="19" s="1"/>
  <c r="J129" i="19"/>
  <c r="MG49" i="19"/>
  <c r="MG130" i="19" s="1"/>
  <c r="MG129" i="19"/>
  <c r="BP49" i="19"/>
  <c r="BP130" i="19" s="1"/>
  <c r="BP129" i="19"/>
  <c r="GP49" i="19"/>
  <c r="GP130" i="19" s="1"/>
  <c r="GP129" i="19"/>
  <c r="LN49" i="19"/>
  <c r="LN130" i="19" s="1"/>
  <c r="LN129" i="19"/>
  <c r="HC49" i="19"/>
  <c r="HC130" i="19" s="1"/>
  <c r="HC129" i="19"/>
  <c r="MA49" i="19"/>
  <c r="MA130" i="19" s="1"/>
  <c r="MA129" i="19"/>
  <c r="GZ49" i="19"/>
  <c r="GZ130" i="19" s="1"/>
  <c r="GZ129" i="19"/>
  <c r="LX49" i="19"/>
  <c r="LX130" i="19" s="1"/>
  <c r="LX129" i="19"/>
  <c r="EY49" i="19"/>
  <c r="EY130" i="19" s="1"/>
  <c r="EY129" i="19"/>
  <c r="S49" i="19"/>
  <c r="S130" i="19" s="1"/>
  <c r="S129" i="19"/>
  <c r="CT49" i="19"/>
  <c r="CT130" i="19" s="1"/>
  <c r="CT129" i="19"/>
  <c r="EU49" i="19"/>
  <c r="EU130" i="19" s="1"/>
  <c r="EU129" i="19"/>
  <c r="FA49" i="19"/>
  <c r="FA130" i="19" s="1"/>
  <c r="FA129" i="19"/>
  <c r="T49" i="19"/>
  <c r="T130" i="19" s="1"/>
  <c r="T129" i="19"/>
  <c r="IL49" i="19"/>
  <c r="IL130" i="19" s="1"/>
  <c r="IL129" i="19"/>
  <c r="NJ49" i="19"/>
  <c r="NJ130" i="19" s="1"/>
  <c r="NJ129" i="19"/>
  <c r="IY49" i="19"/>
  <c r="IY130" i="19" s="1"/>
  <c r="IY129" i="19"/>
  <c r="NW49" i="19"/>
  <c r="NW130" i="19" s="1"/>
  <c r="NW129" i="19"/>
  <c r="IV49" i="19"/>
  <c r="IV130" i="19" s="1"/>
  <c r="IV129" i="19"/>
  <c r="NT49" i="19"/>
  <c r="NT130" i="19" s="1"/>
  <c r="NT129" i="19"/>
  <c r="CU49" i="19"/>
  <c r="CU130" i="19" s="1"/>
  <c r="CU129" i="19"/>
  <c r="JM49" i="19"/>
  <c r="JM130" i="19" s="1"/>
  <c r="JM129" i="19"/>
  <c r="AX49" i="19"/>
  <c r="AX130" i="19" s="1"/>
  <c r="AX129" i="19"/>
  <c r="DY49" i="19"/>
  <c r="DY130" i="19" s="1"/>
  <c r="DY129" i="19"/>
  <c r="MW49" i="19"/>
  <c r="MW130" i="19" s="1"/>
  <c r="MW129" i="19"/>
  <c r="EG49" i="19"/>
  <c r="EG130" i="19" s="1"/>
  <c r="EG129" i="19"/>
  <c r="BT49" i="19"/>
  <c r="BT130" i="19" s="1"/>
  <c r="BT129" i="19"/>
  <c r="H49" i="19"/>
  <c r="H130" i="19" s="1"/>
  <c r="H129" i="19"/>
  <c r="GL49" i="19"/>
  <c r="GL130" i="19" s="1"/>
  <c r="GL129" i="19"/>
  <c r="IX49" i="19"/>
  <c r="IX130" i="19" s="1"/>
  <c r="IX129" i="19"/>
  <c r="LJ49" i="19"/>
  <c r="LJ130" i="19" s="1"/>
  <c r="LJ129" i="19"/>
  <c r="NV49" i="19"/>
  <c r="NV130" i="19" s="1"/>
  <c r="NV129" i="19"/>
  <c r="GY49" i="19"/>
  <c r="GY130" i="19" s="1"/>
  <c r="GY129" i="19"/>
  <c r="JK49" i="19"/>
  <c r="JK130" i="19" s="1"/>
  <c r="JK129" i="19"/>
  <c r="LW49" i="19"/>
  <c r="LW130" i="19" s="1"/>
  <c r="LW129" i="19"/>
  <c r="OI49" i="19"/>
  <c r="OI130" i="19" s="1"/>
  <c r="OI129" i="19"/>
  <c r="GV49" i="19"/>
  <c r="GV130" i="19" s="1"/>
  <c r="GV129" i="19"/>
  <c r="JH49" i="19"/>
  <c r="JH130" i="19" s="1"/>
  <c r="JH129" i="19"/>
  <c r="LT49" i="19"/>
  <c r="LT130" i="19" s="1"/>
  <c r="LT129" i="19"/>
  <c r="OF49" i="19"/>
  <c r="OF130" i="19" s="1"/>
  <c r="OF129" i="19"/>
  <c r="FI49" i="19"/>
  <c r="FI130" i="19" s="1"/>
  <c r="FI129" i="19"/>
  <c r="CI49" i="19"/>
  <c r="CI130" i="19" s="1"/>
  <c r="CI129" i="19"/>
  <c r="W49" i="19"/>
  <c r="W130" i="19" s="1"/>
  <c r="W129" i="19"/>
  <c r="HQ49" i="19"/>
  <c r="HQ130" i="19" s="1"/>
  <c r="HQ129" i="19"/>
  <c r="CX49" i="19"/>
  <c r="CX130" i="19" s="1"/>
  <c r="CX129" i="19"/>
  <c r="AL49" i="19"/>
  <c r="AL130" i="19" s="1"/>
  <c r="AL129" i="19"/>
  <c r="JY49" i="19"/>
  <c r="JY130" i="19" s="1"/>
  <c r="JY129" i="19"/>
  <c r="DM49" i="19"/>
  <c r="DM130" i="19" s="1"/>
  <c r="DM129" i="19"/>
  <c r="BA49" i="19"/>
  <c r="BA130" i="19" s="1"/>
  <c r="BA129" i="19"/>
  <c r="OC49" i="19"/>
  <c r="OC130" i="19" s="1"/>
  <c r="OC129" i="19"/>
  <c r="ES49" i="19"/>
  <c r="ES130" i="19" s="1"/>
  <c r="ES129" i="19"/>
  <c r="CB49" i="19"/>
  <c r="CB130" i="19" s="1"/>
  <c r="CB129" i="19"/>
  <c r="P49" i="19"/>
  <c r="P130" i="19" s="1"/>
  <c r="P129" i="19"/>
  <c r="GD49" i="19"/>
  <c r="GD130" i="19" s="1"/>
  <c r="GD129" i="19"/>
  <c r="IP49" i="19"/>
  <c r="IP130" i="19" s="1"/>
  <c r="IP129" i="19"/>
  <c r="LB49" i="19"/>
  <c r="LB130" i="19" s="1"/>
  <c r="LB129" i="19"/>
  <c r="NN49" i="19"/>
  <c r="NN130" i="19" s="1"/>
  <c r="NN129" i="19"/>
  <c r="GQ49" i="19"/>
  <c r="GQ130" i="19" s="1"/>
  <c r="GQ129" i="19"/>
  <c r="JC49" i="19"/>
  <c r="JC130" i="19" s="1"/>
  <c r="JC129" i="19"/>
  <c r="LO49" i="19"/>
  <c r="LO130" i="19" s="1"/>
  <c r="LO129" i="19"/>
  <c r="OA49" i="19"/>
  <c r="OA130" i="19" s="1"/>
  <c r="OA129" i="19"/>
  <c r="GN49" i="19"/>
  <c r="GN130" i="19" s="1"/>
  <c r="GN129" i="19"/>
  <c r="IZ49" i="19"/>
  <c r="IZ130" i="19" s="1"/>
  <c r="IZ129" i="19"/>
  <c r="LL49" i="19"/>
  <c r="LL130" i="19" s="1"/>
  <c r="LL129" i="19"/>
  <c r="NX49" i="19"/>
  <c r="NX130" i="19" s="1"/>
  <c r="NX129" i="19"/>
  <c r="GO49" i="19"/>
  <c r="GO130" i="19" s="1"/>
  <c r="GO129" i="19"/>
  <c r="CQ49" i="19"/>
  <c r="CQ130" i="19" s="1"/>
  <c r="CQ129" i="19"/>
  <c r="AE49" i="19"/>
  <c r="AE130" i="19" s="1"/>
  <c r="AE129" i="19"/>
  <c r="IW49" i="19"/>
  <c r="IW130" i="19" s="1"/>
  <c r="IW129" i="19"/>
  <c r="DF49" i="19"/>
  <c r="DF130" i="19" s="1"/>
  <c r="DF129" i="19"/>
  <c r="AT49" i="19"/>
  <c r="AT130" i="19" s="1"/>
  <c r="AT129" i="19"/>
  <c r="LE49" i="19"/>
  <c r="LE130" i="19" s="1"/>
  <c r="LE129" i="19"/>
  <c r="DU49" i="19"/>
  <c r="DU130" i="19" s="1"/>
  <c r="DU129" i="19"/>
  <c r="BI49" i="19"/>
  <c r="BI130" i="19" s="1"/>
  <c r="BI129" i="19"/>
  <c r="NY49" i="19"/>
  <c r="NY130" i="19" s="1"/>
  <c r="NY129" i="19"/>
  <c r="KW49" i="19"/>
  <c r="KW130" i="19" s="1"/>
  <c r="KW129" i="19"/>
  <c r="GC49" i="19"/>
  <c r="GC130" i="19" s="1"/>
  <c r="GC129" i="19"/>
  <c r="IQ49" i="19"/>
  <c r="IQ130" i="19" s="1"/>
  <c r="IQ129" i="19"/>
  <c r="NL49" i="19"/>
  <c r="NL130" i="19" s="1"/>
  <c r="NL129" i="19"/>
  <c r="BF49" i="19"/>
  <c r="BF130" i="19" s="1"/>
  <c r="BF129" i="19"/>
  <c r="AR49" i="19"/>
  <c r="AR130" i="19" s="1"/>
  <c r="AR129" i="19"/>
  <c r="GU49" i="19"/>
  <c r="GU130" i="19" s="1"/>
  <c r="GU129" i="19"/>
  <c r="AA49" i="19"/>
  <c r="AA130" i="19" s="1"/>
  <c r="AA129" i="19"/>
  <c r="CV49" i="19"/>
  <c r="CV130" i="19" s="1"/>
  <c r="CV129" i="19"/>
  <c r="FW49" i="19"/>
  <c r="FW130" i="19" s="1"/>
  <c r="FW129" i="19"/>
  <c r="KR49" i="19"/>
  <c r="KR130" i="19" s="1"/>
  <c r="KR129" i="19"/>
  <c r="DZ49" i="19"/>
  <c r="DZ130" i="19" s="1"/>
  <c r="DZ129" i="19"/>
  <c r="AZ49" i="19"/>
  <c r="AZ130" i="19" s="1"/>
  <c r="AZ129" i="19"/>
  <c r="HS49" i="19"/>
  <c r="HS130" i="19" s="1"/>
  <c r="HS129" i="19"/>
  <c r="MN49" i="19"/>
  <c r="MN130" i="19" s="1"/>
  <c r="MN129" i="19"/>
  <c r="CD49" i="19"/>
  <c r="CD130" i="19" s="1"/>
  <c r="CD129" i="19"/>
  <c r="CJ49" i="19"/>
  <c r="CJ130" i="19" s="1"/>
  <c r="CJ129" i="19"/>
  <c r="IH49" i="19"/>
  <c r="IH130" i="19" s="1"/>
  <c r="IH129" i="19"/>
  <c r="GI49" i="19"/>
  <c r="GI130" i="19" s="1"/>
  <c r="GI129" i="19"/>
  <c r="LG49" i="19"/>
  <c r="LG130" i="19" s="1"/>
  <c r="LG129" i="19"/>
  <c r="IR49" i="19"/>
  <c r="IR130" i="19" s="1"/>
  <c r="IR129" i="19"/>
  <c r="HU49" i="19"/>
  <c r="HU130" i="19" s="1"/>
  <c r="HU129" i="19"/>
  <c r="KC49" i="19"/>
  <c r="KC130" i="19" s="1"/>
  <c r="KC129" i="19"/>
  <c r="MK49" i="19"/>
  <c r="MK130" i="19" s="1"/>
  <c r="MK129" i="19"/>
  <c r="OK54" i="19"/>
  <c r="OK138" i="19" s="1"/>
  <c r="OG54" i="19"/>
  <c r="OG138" i="19" s="1"/>
  <c r="OC54" i="19"/>
  <c r="OC138" i="19" s="1"/>
  <c r="NY54" i="19"/>
  <c r="NY138" i="19" s="1"/>
  <c r="NU54" i="19"/>
  <c r="NU138" i="19" s="1"/>
  <c r="NQ54" i="19"/>
  <c r="NQ138" i="19" s="1"/>
  <c r="NM54" i="19"/>
  <c r="NM138" i="19" s="1"/>
  <c r="NI54" i="19"/>
  <c r="NI138" i="19" s="1"/>
  <c r="NE54" i="19"/>
  <c r="NE138" i="19" s="1"/>
  <c r="NA54" i="19"/>
  <c r="NA138" i="19" s="1"/>
  <c r="MW54" i="19"/>
  <c r="MW138" i="19" s="1"/>
  <c r="ON54" i="19"/>
  <c r="ON138" i="19" s="1"/>
  <c r="OJ54" i="19"/>
  <c r="OJ138" i="19" s="1"/>
  <c r="OF54" i="19"/>
  <c r="OF138" i="19" s="1"/>
  <c r="OB54" i="19"/>
  <c r="OB138" i="19" s="1"/>
  <c r="NX54" i="19"/>
  <c r="NX138" i="19" s="1"/>
  <c r="NT54" i="19"/>
  <c r="NT138" i="19" s="1"/>
  <c r="NP54" i="19"/>
  <c r="NP138" i="19" s="1"/>
  <c r="NL54" i="19"/>
  <c r="NL138" i="19" s="1"/>
  <c r="NH54" i="19"/>
  <c r="NH138" i="19" s="1"/>
  <c r="ND54" i="19"/>
  <c r="ND138" i="19" s="1"/>
  <c r="MZ54" i="19"/>
  <c r="MZ138" i="19" s="1"/>
  <c r="MV54" i="19"/>
  <c r="MV138" i="19" s="1"/>
  <c r="MR54" i="19"/>
  <c r="MR138" i="19" s="1"/>
  <c r="MN54" i="19"/>
  <c r="MN138" i="19" s="1"/>
  <c r="MJ54" i="19"/>
  <c r="MJ138" i="19" s="1"/>
  <c r="MF54" i="19"/>
  <c r="MF138" i="19" s="1"/>
  <c r="MB54" i="19"/>
  <c r="MB138" i="19" s="1"/>
  <c r="LX54" i="19"/>
  <c r="LX138" i="19" s="1"/>
  <c r="LT54" i="19"/>
  <c r="LT138" i="19" s="1"/>
  <c r="LP54" i="19"/>
  <c r="LP138" i="19" s="1"/>
  <c r="LL54" i="19"/>
  <c r="LL138" i="19" s="1"/>
  <c r="LH54" i="19"/>
  <c r="LH138" i="19" s="1"/>
  <c r="LD54" i="19"/>
  <c r="LD138" i="19" s="1"/>
  <c r="KZ54" i="19"/>
  <c r="KZ138" i="19" s="1"/>
  <c r="KV54" i="19"/>
  <c r="KV138" i="19" s="1"/>
  <c r="KR54" i="19"/>
  <c r="KR138" i="19" s="1"/>
  <c r="KN54" i="19"/>
  <c r="KN138" i="19" s="1"/>
  <c r="KJ54" i="19"/>
  <c r="KJ138" i="19" s="1"/>
  <c r="KF54" i="19"/>
  <c r="KF138" i="19" s="1"/>
  <c r="KB54" i="19"/>
  <c r="KB138" i="19" s="1"/>
  <c r="JX54" i="19"/>
  <c r="JX138" i="19" s="1"/>
  <c r="JT54" i="19"/>
  <c r="JT138" i="19" s="1"/>
  <c r="JP54" i="19"/>
  <c r="JP138" i="19" s="1"/>
  <c r="JL54" i="19"/>
  <c r="JL138" i="19" s="1"/>
  <c r="JH54" i="19"/>
  <c r="JH138" i="19" s="1"/>
  <c r="JD54" i="19"/>
  <c r="JD138" i="19" s="1"/>
  <c r="IZ54" i="19"/>
  <c r="IZ138" i="19" s="1"/>
  <c r="IV54" i="19"/>
  <c r="IV138" i="19" s="1"/>
  <c r="IR54" i="19"/>
  <c r="IR138" i="19" s="1"/>
  <c r="IN54" i="19"/>
  <c r="IN138" i="19" s="1"/>
  <c r="IJ54" i="19"/>
  <c r="IJ138" i="19" s="1"/>
  <c r="IF54" i="19"/>
  <c r="IF138" i="19" s="1"/>
  <c r="IB54" i="19"/>
  <c r="IB138" i="19" s="1"/>
  <c r="HX54" i="19"/>
  <c r="HX138" i="19" s="1"/>
  <c r="HT54" i="19"/>
  <c r="HT138" i="19" s="1"/>
  <c r="HP54" i="19"/>
  <c r="HP138" i="19" s="1"/>
  <c r="HL54" i="19"/>
  <c r="HL138" i="19" s="1"/>
  <c r="HH54" i="19"/>
  <c r="HH138" i="19" s="1"/>
  <c r="HD54" i="19"/>
  <c r="HD138" i="19" s="1"/>
  <c r="GZ54" i="19"/>
  <c r="GZ138" i="19" s="1"/>
  <c r="GV54" i="19"/>
  <c r="GV138" i="19" s="1"/>
  <c r="GR54" i="19"/>
  <c r="GR138" i="19" s="1"/>
  <c r="GN54" i="19"/>
  <c r="GN138" i="19" s="1"/>
  <c r="GJ54" i="19"/>
  <c r="GJ138" i="19" s="1"/>
  <c r="GF54" i="19"/>
  <c r="GF138" i="19" s="1"/>
  <c r="OM54" i="19"/>
  <c r="OM138" i="19" s="1"/>
  <c r="OI54" i="19"/>
  <c r="OI138" i="19" s="1"/>
  <c r="OE54" i="19"/>
  <c r="OE138" i="19" s="1"/>
  <c r="OA54" i="19"/>
  <c r="OA138" i="19" s="1"/>
  <c r="NW54" i="19"/>
  <c r="NW138" i="19" s="1"/>
  <c r="NS54" i="19"/>
  <c r="NS138" i="19" s="1"/>
  <c r="NO54" i="19"/>
  <c r="NO138" i="19" s="1"/>
  <c r="NK54" i="19"/>
  <c r="NK138" i="19" s="1"/>
  <c r="NG54" i="19"/>
  <c r="NG138" i="19" s="1"/>
  <c r="NC54" i="19"/>
  <c r="NC138" i="19" s="1"/>
  <c r="MY54" i="19"/>
  <c r="MY138" i="19" s="1"/>
  <c r="MU54" i="19"/>
  <c r="MU138" i="19" s="1"/>
  <c r="MQ54" i="19"/>
  <c r="MQ138" i="19" s="1"/>
  <c r="MM54" i="19"/>
  <c r="MM138" i="19" s="1"/>
  <c r="MI54" i="19"/>
  <c r="MI138" i="19" s="1"/>
  <c r="ME54" i="19"/>
  <c r="ME138" i="19" s="1"/>
  <c r="MA54" i="19"/>
  <c r="MA138" i="19" s="1"/>
  <c r="LW54" i="19"/>
  <c r="LW138" i="19" s="1"/>
  <c r="LS54" i="19"/>
  <c r="LS138" i="19" s="1"/>
  <c r="LO54" i="19"/>
  <c r="LO138" i="19" s="1"/>
  <c r="LK54" i="19"/>
  <c r="LK138" i="19" s="1"/>
  <c r="LG54" i="19"/>
  <c r="LG138" i="19" s="1"/>
  <c r="LC54" i="19"/>
  <c r="LC138" i="19" s="1"/>
  <c r="KY54" i="19"/>
  <c r="KY138" i="19" s="1"/>
  <c r="KU54" i="19"/>
  <c r="KU138" i="19" s="1"/>
  <c r="KQ54" i="19"/>
  <c r="KQ138" i="19" s="1"/>
  <c r="KM54" i="19"/>
  <c r="KM138" i="19" s="1"/>
  <c r="KI54" i="19"/>
  <c r="KI138" i="19" s="1"/>
  <c r="KE54" i="19"/>
  <c r="KE138" i="19" s="1"/>
  <c r="KA54" i="19"/>
  <c r="KA138" i="19" s="1"/>
  <c r="JW54" i="19"/>
  <c r="JW138" i="19" s="1"/>
  <c r="JS54" i="19"/>
  <c r="JS138" i="19" s="1"/>
  <c r="JO54" i="19"/>
  <c r="JO138" i="19" s="1"/>
  <c r="JK54" i="19"/>
  <c r="JK138" i="19" s="1"/>
  <c r="JG54" i="19"/>
  <c r="JG138" i="19" s="1"/>
  <c r="JC54" i="19"/>
  <c r="JC138" i="19" s="1"/>
  <c r="IY54" i="19"/>
  <c r="IY138" i="19" s="1"/>
  <c r="IU54" i="19"/>
  <c r="IU138" i="19" s="1"/>
  <c r="IQ54" i="19"/>
  <c r="IQ138" i="19" s="1"/>
  <c r="IM54" i="19"/>
  <c r="IM138" i="19" s="1"/>
  <c r="II54" i="19"/>
  <c r="II138" i="19" s="1"/>
  <c r="IE54" i="19"/>
  <c r="IE138" i="19" s="1"/>
  <c r="IA54" i="19"/>
  <c r="IA138" i="19" s="1"/>
  <c r="HW54" i="19"/>
  <c r="HW138" i="19" s="1"/>
  <c r="HS54" i="19"/>
  <c r="HS138" i="19" s="1"/>
  <c r="HO54" i="19"/>
  <c r="HO138" i="19" s="1"/>
  <c r="HK54" i="19"/>
  <c r="HK138" i="19" s="1"/>
  <c r="HG54" i="19"/>
  <c r="HG138" i="19" s="1"/>
  <c r="HC54" i="19"/>
  <c r="HC138" i="19" s="1"/>
  <c r="GY54" i="19"/>
  <c r="GY138" i="19" s="1"/>
  <c r="GU54" i="19"/>
  <c r="GU138" i="19" s="1"/>
  <c r="GQ54" i="19"/>
  <c r="GQ138" i="19" s="1"/>
  <c r="GM54" i="19"/>
  <c r="GM138" i="19" s="1"/>
  <c r="GI54" i="19"/>
  <c r="GI138" i="19" s="1"/>
  <c r="GE54" i="19"/>
  <c r="GE138" i="19" s="1"/>
  <c r="OD54" i="19"/>
  <c r="OD138" i="19" s="1"/>
  <c r="NN54" i="19"/>
  <c r="NN138" i="19" s="1"/>
  <c r="MX54" i="19"/>
  <c r="MX138" i="19" s="1"/>
  <c r="MO54" i="19"/>
  <c r="MO138" i="19" s="1"/>
  <c r="MG54" i="19"/>
  <c r="MG138" i="19" s="1"/>
  <c r="LY54" i="19"/>
  <c r="LY138" i="19" s="1"/>
  <c r="LQ54" i="19"/>
  <c r="LQ138" i="19" s="1"/>
  <c r="LI54" i="19"/>
  <c r="LI138" i="19" s="1"/>
  <c r="LA54" i="19"/>
  <c r="LA138" i="19" s="1"/>
  <c r="KS54" i="19"/>
  <c r="KS138" i="19" s="1"/>
  <c r="KK54" i="19"/>
  <c r="KK138" i="19" s="1"/>
  <c r="KC54" i="19"/>
  <c r="KC138" i="19" s="1"/>
  <c r="JU54" i="19"/>
  <c r="JU138" i="19" s="1"/>
  <c r="JM54" i="19"/>
  <c r="JM138" i="19" s="1"/>
  <c r="JE54" i="19"/>
  <c r="JE138" i="19" s="1"/>
  <c r="IW54" i="19"/>
  <c r="IW138" i="19" s="1"/>
  <c r="IO54" i="19"/>
  <c r="IO138" i="19" s="1"/>
  <c r="IG54" i="19"/>
  <c r="IG138" i="19" s="1"/>
  <c r="HY54" i="19"/>
  <c r="HY138" i="19" s="1"/>
  <c r="HQ54" i="19"/>
  <c r="HQ138" i="19" s="1"/>
  <c r="HI54" i="19"/>
  <c r="HI138" i="19" s="1"/>
  <c r="HA54" i="19"/>
  <c r="HA138" i="19" s="1"/>
  <c r="GS54" i="19"/>
  <c r="GS138" i="19" s="1"/>
  <c r="GK54" i="19"/>
  <c r="GK138" i="19" s="1"/>
  <c r="GC54" i="19"/>
  <c r="GC138" i="19" s="1"/>
  <c r="FY54" i="19"/>
  <c r="FY138" i="19" s="1"/>
  <c r="FU54" i="19"/>
  <c r="FU138" i="19" s="1"/>
  <c r="FQ54" i="19"/>
  <c r="FQ138" i="19" s="1"/>
  <c r="FM54" i="19"/>
  <c r="FM138" i="19" s="1"/>
  <c r="FI54" i="19"/>
  <c r="FI138" i="19" s="1"/>
  <c r="FE54" i="19"/>
  <c r="FE138" i="19" s="1"/>
  <c r="FA54" i="19"/>
  <c r="FA138" i="19" s="1"/>
  <c r="EW54" i="19"/>
  <c r="EW138" i="19" s="1"/>
  <c r="ES54" i="19"/>
  <c r="ES138" i="19" s="1"/>
  <c r="EO54" i="19"/>
  <c r="EO138" i="19" s="1"/>
  <c r="EK54" i="19"/>
  <c r="EK138" i="19" s="1"/>
  <c r="EG54" i="19"/>
  <c r="EG138" i="19" s="1"/>
  <c r="EC54" i="19"/>
  <c r="EC138" i="19" s="1"/>
  <c r="DY54" i="19"/>
  <c r="DY138" i="19" s="1"/>
  <c r="DU54" i="19"/>
  <c r="DU138" i="19" s="1"/>
  <c r="DQ54" i="19"/>
  <c r="DQ138" i="19" s="1"/>
  <c r="DM54" i="19"/>
  <c r="DM138" i="19" s="1"/>
  <c r="DI54" i="19"/>
  <c r="DI138" i="19" s="1"/>
  <c r="DE54" i="19"/>
  <c r="DE138" i="19" s="1"/>
  <c r="DA54" i="19"/>
  <c r="DA138" i="19" s="1"/>
  <c r="CW54" i="19"/>
  <c r="CW138" i="19" s="1"/>
  <c r="CS54" i="19"/>
  <c r="CS138" i="19" s="1"/>
  <c r="CO54" i="19"/>
  <c r="CO138" i="19" s="1"/>
  <c r="CK54" i="19"/>
  <c r="CK138" i="19" s="1"/>
  <c r="CG54" i="19"/>
  <c r="CG138" i="19" s="1"/>
  <c r="CC54" i="19"/>
  <c r="CC138" i="19" s="1"/>
  <c r="BY54" i="19"/>
  <c r="BY138" i="19" s="1"/>
  <c r="BU54" i="19"/>
  <c r="BU138" i="19" s="1"/>
  <c r="BQ54" i="19"/>
  <c r="BQ138" i="19" s="1"/>
  <c r="BM54" i="19"/>
  <c r="BM138" i="19" s="1"/>
  <c r="BI54" i="19"/>
  <c r="BI138" i="19" s="1"/>
  <c r="BE54" i="19"/>
  <c r="BE138" i="19" s="1"/>
  <c r="BA54" i="19"/>
  <c r="BA138" i="19" s="1"/>
  <c r="AW54" i="19"/>
  <c r="AW138" i="19" s="1"/>
  <c r="AS54" i="19"/>
  <c r="AS138" i="19" s="1"/>
  <c r="AO54" i="19"/>
  <c r="AO138" i="19" s="1"/>
  <c r="AK54" i="19"/>
  <c r="AK138" i="19" s="1"/>
  <c r="AG54" i="19"/>
  <c r="AG138" i="19" s="1"/>
  <c r="AC54" i="19"/>
  <c r="AC138" i="19" s="1"/>
  <c r="Y54" i="19"/>
  <c r="Y138" i="19" s="1"/>
  <c r="U54" i="19"/>
  <c r="U138" i="19" s="1"/>
  <c r="Q54" i="19"/>
  <c r="Q138" i="19" s="1"/>
  <c r="M54" i="19"/>
  <c r="M138" i="19" s="1"/>
  <c r="I54" i="19"/>
  <c r="I138" i="19" s="1"/>
  <c r="E54" i="19"/>
  <c r="NZ54" i="19"/>
  <c r="NZ138" i="19" s="1"/>
  <c r="NJ54" i="19"/>
  <c r="NJ138" i="19" s="1"/>
  <c r="MT54" i="19"/>
  <c r="MT138" i="19" s="1"/>
  <c r="ML54" i="19"/>
  <c r="ML138" i="19" s="1"/>
  <c r="MD54" i="19"/>
  <c r="MD138" i="19" s="1"/>
  <c r="LV54" i="19"/>
  <c r="LV138" i="19" s="1"/>
  <c r="LN54" i="19"/>
  <c r="LN138" i="19" s="1"/>
  <c r="LF54" i="19"/>
  <c r="LF138" i="19" s="1"/>
  <c r="KX54" i="19"/>
  <c r="KX138" i="19" s="1"/>
  <c r="KP54" i="19"/>
  <c r="KP138" i="19" s="1"/>
  <c r="KH54" i="19"/>
  <c r="KH138" i="19" s="1"/>
  <c r="JZ54" i="19"/>
  <c r="JZ138" i="19" s="1"/>
  <c r="JR54" i="19"/>
  <c r="JR138" i="19" s="1"/>
  <c r="JJ54" i="19"/>
  <c r="JJ138" i="19" s="1"/>
  <c r="JB54" i="19"/>
  <c r="JB138" i="19" s="1"/>
  <c r="IT54" i="19"/>
  <c r="IT138" i="19" s="1"/>
  <c r="IL54" i="19"/>
  <c r="IL138" i="19" s="1"/>
  <c r="ID54" i="19"/>
  <c r="ID138" i="19" s="1"/>
  <c r="HV54" i="19"/>
  <c r="HV138" i="19" s="1"/>
  <c r="HN54" i="19"/>
  <c r="HN138" i="19" s="1"/>
  <c r="HF54" i="19"/>
  <c r="HF138" i="19" s="1"/>
  <c r="GX54" i="19"/>
  <c r="GX138" i="19" s="1"/>
  <c r="GP54" i="19"/>
  <c r="GP138" i="19" s="1"/>
  <c r="GH54" i="19"/>
  <c r="GH138" i="19" s="1"/>
  <c r="GB54" i="19"/>
  <c r="GB138" i="19" s="1"/>
  <c r="FX54" i="19"/>
  <c r="FX138" i="19" s="1"/>
  <c r="FT54" i="19"/>
  <c r="FT138" i="19" s="1"/>
  <c r="FP54" i="19"/>
  <c r="FP138" i="19" s="1"/>
  <c r="FL54" i="19"/>
  <c r="FL138" i="19" s="1"/>
  <c r="FH54" i="19"/>
  <c r="FH138" i="19" s="1"/>
  <c r="FD54" i="19"/>
  <c r="FD138" i="19" s="1"/>
  <c r="EZ54" i="19"/>
  <c r="EZ138" i="19" s="1"/>
  <c r="EV54" i="19"/>
  <c r="EV138" i="19" s="1"/>
  <c r="ER54" i="19"/>
  <c r="ER138" i="19" s="1"/>
  <c r="EN54" i="19"/>
  <c r="EN138" i="19" s="1"/>
  <c r="EJ54" i="19"/>
  <c r="EJ138" i="19" s="1"/>
  <c r="EF54" i="19"/>
  <c r="EF138" i="19" s="1"/>
  <c r="EB54" i="19"/>
  <c r="EB138" i="19" s="1"/>
  <c r="DX54" i="19"/>
  <c r="DX138" i="19" s="1"/>
  <c r="DT54" i="19"/>
  <c r="DT138" i="19" s="1"/>
  <c r="DP54" i="19"/>
  <c r="DP138" i="19" s="1"/>
  <c r="DL54" i="19"/>
  <c r="DL138" i="19" s="1"/>
  <c r="DH54" i="19"/>
  <c r="DH138" i="19" s="1"/>
  <c r="DD54" i="19"/>
  <c r="DD138" i="19" s="1"/>
  <c r="CZ54" i="19"/>
  <c r="CZ138" i="19" s="1"/>
  <c r="CV54" i="19"/>
  <c r="CV138" i="19" s="1"/>
  <c r="CR54" i="19"/>
  <c r="CR138" i="19" s="1"/>
  <c r="CN54" i="19"/>
  <c r="CN138" i="19" s="1"/>
  <c r="CJ54" i="19"/>
  <c r="CJ138" i="19" s="1"/>
  <c r="CF54" i="19"/>
  <c r="CF138" i="19" s="1"/>
  <c r="CB54" i="19"/>
  <c r="CB138" i="19" s="1"/>
  <c r="BX54" i="19"/>
  <c r="BX138" i="19" s="1"/>
  <c r="BT54" i="19"/>
  <c r="BT138" i="19" s="1"/>
  <c r="BP54" i="19"/>
  <c r="BP138" i="19" s="1"/>
  <c r="BL54" i="19"/>
  <c r="BL138" i="19" s="1"/>
  <c r="BH54" i="19"/>
  <c r="BH138" i="19" s="1"/>
  <c r="BD54" i="19"/>
  <c r="BD138" i="19" s="1"/>
  <c r="AZ54" i="19"/>
  <c r="AZ138" i="19" s="1"/>
  <c r="AV54" i="19"/>
  <c r="AV138" i="19" s="1"/>
  <c r="AR54" i="19"/>
  <c r="AR138" i="19" s="1"/>
  <c r="AN54" i="19"/>
  <c r="AN138" i="19" s="1"/>
  <c r="AJ54" i="19"/>
  <c r="AJ138" i="19" s="1"/>
  <c r="AF54" i="19"/>
  <c r="AF138" i="19" s="1"/>
  <c r="AB54" i="19"/>
  <c r="AB138" i="19" s="1"/>
  <c r="X54" i="19"/>
  <c r="X138" i="19" s="1"/>
  <c r="T54" i="19"/>
  <c r="T138" i="19" s="1"/>
  <c r="P54" i="19"/>
  <c r="P138" i="19" s="1"/>
  <c r="L54" i="19"/>
  <c r="L138" i="19" s="1"/>
  <c r="H54" i="19"/>
  <c r="OL54" i="19"/>
  <c r="OL138" i="19" s="1"/>
  <c r="NV54" i="19"/>
  <c r="NV138" i="19" s="1"/>
  <c r="NF54" i="19"/>
  <c r="NF138" i="19" s="1"/>
  <c r="MS54" i="19"/>
  <c r="MS138" i="19" s="1"/>
  <c r="MK54" i="19"/>
  <c r="MK138" i="19" s="1"/>
  <c r="MC54" i="19"/>
  <c r="MC138" i="19" s="1"/>
  <c r="LU54" i="19"/>
  <c r="LU138" i="19" s="1"/>
  <c r="LM54" i="19"/>
  <c r="LM138" i="19" s="1"/>
  <c r="LE54" i="19"/>
  <c r="LE138" i="19" s="1"/>
  <c r="KW54" i="19"/>
  <c r="KW138" i="19" s="1"/>
  <c r="KO54" i="19"/>
  <c r="KO138" i="19" s="1"/>
  <c r="KG54" i="19"/>
  <c r="KG138" i="19" s="1"/>
  <c r="JY54" i="19"/>
  <c r="JY138" i="19" s="1"/>
  <c r="JQ54" i="19"/>
  <c r="JQ138" i="19" s="1"/>
  <c r="JI54" i="19"/>
  <c r="JI138" i="19" s="1"/>
  <c r="JA54" i="19"/>
  <c r="JA138" i="19" s="1"/>
  <c r="IS54" i="19"/>
  <c r="IS138" i="19" s="1"/>
  <c r="IK54" i="19"/>
  <c r="IK138" i="19" s="1"/>
  <c r="IC54" i="19"/>
  <c r="IC138" i="19" s="1"/>
  <c r="HU54" i="19"/>
  <c r="HU138" i="19" s="1"/>
  <c r="HM54" i="19"/>
  <c r="HM138" i="19" s="1"/>
  <c r="HE54" i="19"/>
  <c r="HE138" i="19" s="1"/>
  <c r="GW54" i="19"/>
  <c r="GW138" i="19" s="1"/>
  <c r="GO54" i="19"/>
  <c r="GO138" i="19" s="1"/>
  <c r="GG54" i="19"/>
  <c r="GG138" i="19" s="1"/>
  <c r="GA54" i="19"/>
  <c r="GA138" i="19" s="1"/>
  <c r="FW54" i="19"/>
  <c r="FW138" i="19" s="1"/>
  <c r="FS54" i="19"/>
  <c r="FS138" i="19" s="1"/>
  <c r="FO54" i="19"/>
  <c r="FO138" i="19" s="1"/>
  <c r="FK54" i="19"/>
  <c r="FK138" i="19" s="1"/>
  <c r="FG54" i="19"/>
  <c r="FG138" i="19" s="1"/>
  <c r="FC54" i="19"/>
  <c r="FC138" i="19" s="1"/>
  <c r="EY54" i="19"/>
  <c r="EY138" i="19" s="1"/>
  <c r="EU54" i="19"/>
  <c r="EU138" i="19" s="1"/>
  <c r="EQ54" i="19"/>
  <c r="EQ138" i="19" s="1"/>
  <c r="EM54" i="19"/>
  <c r="EM138" i="19" s="1"/>
  <c r="EI54" i="19"/>
  <c r="EI138" i="19" s="1"/>
  <c r="NR54" i="19"/>
  <c r="NR138" i="19" s="1"/>
  <c r="LZ54" i="19"/>
  <c r="LZ138" i="19" s="1"/>
  <c r="KT54" i="19"/>
  <c r="KT138" i="19" s="1"/>
  <c r="JN54" i="19"/>
  <c r="JN138" i="19" s="1"/>
  <c r="IH54" i="19"/>
  <c r="IH138" i="19" s="1"/>
  <c r="HB54" i="19"/>
  <c r="HB138" i="19" s="1"/>
  <c r="FZ54" i="19"/>
  <c r="FZ138" i="19" s="1"/>
  <c r="FJ54" i="19"/>
  <c r="FJ138" i="19" s="1"/>
  <c r="ET54" i="19"/>
  <c r="ET138" i="19" s="1"/>
  <c r="EE54" i="19"/>
  <c r="EE138" i="19" s="1"/>
  <c r="DW54" i="19"/>
  <c r="DW138" i="19" s="1"/>
  <c r="DO54" i="19"/>
  <c r="DO138" i="19" s="1"/>
  <c r="DG54" i="19"/>
  <c r="DG138" i="19" s="1"/>
  <c r="CY54" i="19"/>
  <c r="CY138" i="19" s="1"/>
  <c r="CQ54" i="19"/>
  <c r="CQ138" i="19" s="1"/>
  <c r="CI54" i="19"/>
  <c r="CI138" i="19" s="1"/>
  <c r="CA54" i="19"/>
  <c r="CA138" i="19" s="1"/>
  <c r="BS54" i="19"/>
  <c r="BS138" i="19" s="1"/>
  <c r="BK54" i="19"/>
  <c r="BK138" i="19" s="1"/>
  <c r="BC54" i="19"/>
  <c r="BC138" i="19" s="1"/>
  <c r="AU54" i="19"/>
  <c r="AU138" i="19" s="1"/>
  <c r="AM54" i="19"/>
  <c r="AM138" i="19" s="1"/>
  <c r="AE54" i="19"/>
  <c r="AE138" i="19" s="1"/>
  <c r="W54" i="19"/>
  <c r="W138" i="19" s="1"/>
  <c r="O54" i="19"/>
  <c r="O138" i="19" s="1"/>
  <c r="G54" i="19"/>
  <c r="G138" i="19" s="1"/>
  <c r="NB54" i="19"/>
  <c r="NB138" i="19" s="1"/>
  <c r="LR54" i="19"/>
  <c r="LR138" i="19" s="1"/>
  <c r="KL54" i="19"/>
  <c r="KL138" i="19" s="1"/>
  <c r="JF54" i="19"/>
  <c r="JF138" i="19" s="1"/>
  <c r="HZ54" i="19"/>
  <c r="HZ138" i="19" s="1"/>
  <c r="GT54" i="19"/>
  <c r="GT138" i="19" s="1"/>
  <c r="FV54" i="19"/>
  <c r="FV138" i="19" s="1"/>
  <c r="FF54" i="19"/>
  <c r="FF138" i="19" s="1"/>
  <c r="EP54" i="19"/>
  <c r="EP138" i="19" s="1"/>
  <c r="ED54" i="19"/>
  <c r="ED138" i="19" s="1"/>
  <c r="DV54" i="19"/>
  <c r="DV138" i="19" s="1"/>
  <c r="DN54" i="19"/>
  <c r="DN138" i="19" s="1"/>
  <c r="DF54" i="19"/>
  <c r="DF138" i="19" s="1"/>
  <c r="CX54" i="19"/>
  <c r="CX138" i="19" s="1"/>
  <c r="CP54" i="19"/>
  <c r="CP138" i="19" s="1"/>
  <c r="CH54" i="19"/>
  <c r="CH138" i="19" s="1"/>
  <c r="BZ54" i="19"/>
  <c r="BZ138" i="19" s="1"/>
  <c r="BR54" i="19"/>
  <c r="BR138" i="19" s="1"/>
  <c r="BJ54" i="19"/>
  <c r="BJ138" i="19" s="1"/>
  <c r="BB54" i="19"/>
  <c r="BB138" i="19" s="1"/>
  <c r="AT54" i="19"/>
  <c r="AT138" i="19" s="1"/>
  <c r="AL54" i="19"/>
  <c r="AL138" i="19" s="1"/>
  <c r="AD54" i="19"/>
  <c r="AD138" i="19" s="1"/>
  <c r="V54" i="19"/>
  <c r="V138" i="19" s="1"/>
  <c r="N54" i="19"/>
  <c r="N138" i="19" s="1"/>
  <c r="F54" i="19"/>
  <c r="F138" i="19" s="1"/>
  <c r="MP54" i="19"/>
  <c r="MP138" i="19" s="1"/>
  <c r="LJ54" i="19"/>
  <c r="LJ138" i="19" s="1"/>
  <c r="KD54" i="19"/>
  <c r="KD138" i="19" s="1"/>
  <c r="IX54" i="19"/>
  <c r="IX138" i="19" s="1"/>
  <c r="HR54" i="19"/>
  <c r="HR138" i="19" s="1"/>
  <c r="GL54" i="19"/>
  <c r="GL138" i="19" s="1"/>
  <c r="FR54" i="19"/>
  <c r="FR138" i="19" s="1"/>
  <c r="FB54" i="19"/>
  <c r="FB138" i="19" s="1"/>
  <c r="EL54" i="19"/>
  <c r="EL138" i="19" s="1"/>
  <c r="EA54" i="19"/>
  <c r="EA138" i="19" s="1"/>
  <c r="DS54" i="19"/>
  <c r="DS138" i="19" s="1"/>
  <c r="DK54" i="19"/>
  <c r="DK138" i="19" s="1"/>
  <c r="DC54" i="19"/>
  <c r="DC138" i="19" s="1"/>
  <c r="CU54" i="19"/>
  <c r="CU138" i="19" s="1"/>
  <c r="CM54" i="19"/>
  <c r="CM138" i="19" s="1"/>
  <c r="CE54" i="19"/>
  <c r="CE138" i="19" s="1"/>
  <c r="BW54" i="19"/>
  <c r="BW138" i="19" s="1"/>
  <c r="BO54" i="19"/>
  <c r="BO138" i="19" s="1"/>
  <c r="BG54" i="19"/>
  <c r="BG138" i="19" s="1"/>
  <c r="AY54" i="19"/>
  <c r="AY138" i="19" s="1"/>
  <c r="AQ54" i="19"/>
  <c r="AQ138" i="19" s="1"/>
  <c r="AI54" i="19"/>
  <c r="AI138" i="19" s="1"/>
  <c r="AA54" i="19"/>
  <c r="AA138" i="19" s="1"/>
  <c r="S54" i="19"/>
  <c r="S138" i="19" s="1"/>
  <c r="K54" i="19"/>
  <c r="K138" i="19" s="1"/>
  <c r="JV54" i="19"/>
  <c r="JV138" i="19" s="1"/>
  <c r="FN54" i="19"/>
  <c r="FN138" i="19" s="1"/>
  <c r="DR54" i="19"/>
  <c r="DR138" i="19" s="1"/>
  <c r="CL54" i="19"/>
  <c r="CL138" i="19" s="1"/>
  <c r="BF54" i="19"/>
  <c r="BF138" i="19" s="1"/>
  <c r="Z54" i="19"/>
  <c r="Z138" i="19" s="1"/>
  <c r="OH54" i="19"/>
  <c r="OH138" i="19" s="1"/>
  <c r="IP54" i="19"/>
  <c r="IP138" i="19" s="1"/>
  <c r="EX54" i="19"/>
  <c r="EX138" i="19" s="1"/>
  <c r="DJ54" i="19"/>
  <c r="DJ138" i="19" s="1"/>
  <c r="CD54" i="19"/>
  <c r="CD138" i="19" s="1"/>
  <c r="AX54" i="19"/>
  <c r="AX138" i="19" s="1"/>
  <c r="R54" i="19"/>
  <c r="R138" i="19" s="1"/>
  <c r="MH54" i="19"/>
  <c r="MH138" i="19" s="1"/>
  <c r="HJ54" i="19"/>
  <c r="HJ138" i="19" s="1"/>
  <c r="EH54" i="19"/>
  <c r="EH138" i="19" s="1"/>
  <c r="DB54" i="19"/>
  <c r="DB138" i="19" s="1"/>
  <c r="BV54" i="19"/>
  <c r="BV138" i="19" s="1"/>
  <c r="AP54" i="19"/>
  <c r="AP138" i="19" s="1"/>
  <c r="J54" i="19"/>
  <c r="J138" i="19" s="1"/>
  <c r="LB54" i="19"/>
  <c r="LB138" i="19" s="1"/>
  <c r="BN54" i="19"/>
  <c r="BN138" i="19" s="1"/>
  <c r="GD54" i="19"/>
  <c r="GD138" i="19" s="1"/>
  <c r="AH54" i="19"/>
  <c r="AH138" i="19" s="1"/>
  <c r="DZ54" i="19"/>
  <c r="DZ138" i="19" s="1"/>
  <c r="CT54" i="19"/>
  <c r="CT138" i="19" s="1"/>
  <c r="NY50" i="19"/>
  <c r="NY131" i="19" s="1"/>
  <c r="NI50" i="19"/>
  <c r="NI131" i="19" s="1"/>
  <c r="MS50" i="19"/>
  <c r="MS131" i="19" s="1"/>
  <c r="MC50" i="19"/>
  <c r="MC131" i="19" s="1"/>
  <c r="LM50" i="19"/>
  <c r="LM131" i="19" s="1"/>
  <c r="KW50" i="19"/>
  <c r="KW131" i="19" s="1"/>
  <c r="KG50" i="19"/>
  <c r="KG131" i="19" s="1"/>
  <c r="JQ50" i="19"/>
  <c r="JQ131" i="19" s="1"/>
  <c r="JA50" i="19"/>
  <c r="JA131" i="19" s="1"/>
  <c r="OJ50" i="19"/>
  <c r="OJ131" i="19" s="1"/>
  <c r="NT50" i="19"/>
  <c r="NT131" i="19" s="1"/>
  <c r="ND50" i="19"/>
  <c r="ND131" i="19" s="1"/>
  <c r="MN50" i="19"/>
  <c r="MN131" i="19" s="1"/>
  <c r="LX50" i="19"/>
  <c r="LX131" i="19" s="1"/>
  <c r="LH50" i="19"/>
  <c r="LH131" i="19" s="1"/>
  <c r="KR50" i="19"/>
  <c r="KR131" i="19" s="1"/>
  <c r="KB50" i="19"/>
  <c r="KB131" i="19" s="1"/>
  <c r="OM50" i="19"/>
  <c r="OM131" i="19" s="1"/>
  <c r="NW50" i="19"/>
  <c r="NW131" i="19" s="1"/>
  <c r="NG50" i="19"/>
  <c r="NG131" i="19" s="1"/>
  <c r="MQ50" i="19"/>
  <c r="MQ131" i="19" s="1"/>
  <c r="MA50" i="19"/>
  <c r="MA131" i="19" s="1"/>
  <c r="LK50" i="19"/>
  <c r="LK131" i="19" s="1"/>
  <c r="KU50" i="19"/>
  <c r="KU131" i="19" s="1"/>
  <c r="KE50" i="19"/>
  <c r="KE131" i="19" s="1"/>
  <c r="JO50" i="19"/>
  <c r="JO131" i="19" s="1"/>
  <c r="IY50" i="19"/>
  <c r="IY131" i="19" s="1"/>
  <c r="NN50" i="19"/>
  <c r="NN131" i="19" s="1"/>
  <c r="LB50" i="19"/>
  <c r="LB131" i="19" s="1"/>
  <c r="JB50" i="19"/>
  <c r="JB131" i="19" s="1"/>
  <c r="IF50" i="19"/>
  <c r="IF131" i="19" s="1"/>
  <c r="HP50" i="19"/>
  <c r="HP131" i="19" s="1"/>
  <c r="GZ50" i="19"/>
  <c r="GZ131" i="19" s="1"/>
  <c r="GJ50" i="19"/>
  <c r="GJ131" i="19" s="1"/>
  <c r="FT50" i="19"/>
  <c r="FT131" i="19" s="1"/>
  <c r="FD50" i="19"/>
  <c r="FD131" i="19" s="1"/>
  <c r="EN50" i="19"/>
  <c r="EN131" i="19" s="1"/>
  <c r="DX50" i="19"/>
  <c r="DX131" i="19" s="1"/>
  <c r="DH50" i="19"/>
  <c r="DH131" i="19" s="1"/>
  <c r="CR50" i="19"/>
  <c r="CR131" i="19" s="1"/>
  <c r="CB50" i="19"/>
  <c r="CB131" i="19" s="1"/>
  <c r="BL50" i="19"/>
  <c r="BL131" i="19" s="1"/>
  <c r="AV50" i="19"/>
  <c r="AV131" i="19" s="1"/>
  <c r="AF50" i="19"/>
  <c r="AF131" i="19" s="1"/>
  <c r="P50" i="19"/>
  <c r="P131" i="19" s="1"/>
  <c r="NJ50" i="19"/>
  <c r="NJ131" i="19" s="1"/>
  <c r="KX50" i="19"/>
  <c r="KX131" i="19" s="1"/>
  <c r="IZ50" i="19"/>
  <c r="IZ131" i="19" s="1"/>
  <c r="IE50" i="19"/>
  <c r="IE131" i="19" s="1"/>
  <c r="HO50" i="19"/>
  <c r="HO131" i="19" s="1"/>
  <c r="GY50" i="19"/>
  <c r="GY131" i="19" s="1"/>
  <c r="GI50" i="19"/>
  <c r="GI131" i="19" s="1"/>
  <c r="FS50" i="19"/>
  <c r="FS131" i="19" s="1"/>
  <c r="FC50" i="19"/>
  <c r="FC131" i="19" s="1"/>
  <c r="EM50" i="19"/>
  <c r="EM131" i="19" s="1"/>
  <c r="DW50" i="19"/>
  <c r="DW131" i="19" s="1"/>
  <c r="DG50" i="19"/>
  <c r="DG131" i="19" s="1"/>
  <c r="CQ50" i="19"/>
  <c r="CQ131" i="19" s="1"/>
  <c r="CA50" i="19"/>
  <c r="CA131" i="19" s="1"/>
  <c r="BK50" i="19"/>
  <c r="BK131" i="19" s="1"/>
  <c r="AU50" i="19"/>
  <c r="AU131" i="19" s="1"/>
  <c r="AE50" i="19"/>
  <c r="AE131" i="19" s="1"/>
  <c r="O50" i="19"/>
  <c r="O131" i="19" s="1"/>
  <c r="NV50" i="19"/>
  <c r="NV131" i="19" s="1"/>
  <c r="LJ50" i="19"/>
  <c r="LJ131" i="19" s="1"/>
  <c r="JF50" i="19"/>
  <c r="JF131" i="19" s="1"/>
  <c r="IH50" i="19"/>
  <c r="IH131" i="19" s="1"/>
  <c r="HR50" i="19"/>
  <c r="HR131" i="19" s="1"/>
  <c r="HB50" i="19"/>
  <c r="HB131" i="19" s="1"/>
  <c r="GL50" i="19"/>
  <c r="GL131" i="19" s="1"/>
  <c r="FV50" i="19"/>
  <c r="FV131" i="19" s="1"/>
  <c r="FF50" i="19"/>
  <c r="FF131" i="19" s="1"/>
  <c r="EP50" i="19"/>
  <c r="EP131" i="19" s="1"/>
  <c r="DZ50" i="19"/>
  <c r="DZ131" i="19" s="1"/>
  <c r="DJ50" i="19"/>
  <c r="DJ131" i="19" s="1"/>
  <c r="CT50" i="19"/>
  <c r="CT131" i="19" s="1"/>
  <c r="CD50" i="19"/>
  <c r="CD131" i="19" s="1"/>
  <c r="BN50" i="19"/>
  <c r="BN131" i="19" s="1"/>
  <c r="AX50" i="19"/>
  <c r="AX131" i="19" s="1"/>
  <c r="AH50" i="19"/>
  <c r="AH131" i="19" s="1"/>
  <c r="R50" i="19"/>
  <c r="R131" i="19" s="1"/>
  <c r="NR50" i="19"/>
  <c r="NR131" i="19" s="1"/>
  <c r="HQ50" i="19"/>
  <c r="HQ131" i="19" s="1"/>
  <c r="FE50" i="19"/>
  <c r="FE131" i="19" s="1"/>
  <c r="CS50" i="19"/>
  <c r="CS131" i="19" s="1"/>
  <c r="AG50" i="19"/>
  <c r="AG131" i="19" s="1"/>
  <c r="IV50" i="19"/>
  <c r="IV131" i="19" s="1"/>
  <c r="GG50" i="19"/>
  <c r="GG131" i="19" s="1"/>
  <c r="DU50" i="19"/>
  <c r="DU131" i="19" s="1"/>
  <c r="BI50" i="19"/>
  <c r="BI131" i="19" s="1"/>
  <c r="ML50" i="19"/>
  <c r="ML131" i="19" s="1"/>
  <c r="HI50" i="19"/>
  <c r="HI131" i="19" s="1"/>
  <c r="EW50" i="19"/>
  <c r="EW131" i="19" s="1"/>
  <c r="CK50" i="19"/>
  <c r="CK131" i="19" s="1"/>
  <c r="Y50" i="19"/>
  <c r="Y131" i="19" s="1"/>
  <c r="EC50" i="19"/>
  <c r="EC131" i="19" s="1"/>
  <c r="FY50" i="19"/>
  <c r="FY131" i="19" s="1"/>
  <c r="OH50" i="19"/>
  <c r="OH131" i="19" s="1"/>
  <c r="AK50" i="19"/>
  <c r="AK131" i="19" s="1"/>
  <c r="CG50" i="19"/>
  <c r="CG131" i="19" s="1"/>
  <c r="OK50" i="19"/>
  <c r="OK131" i="19" s="1"/>
  <c r="NU50" i="19"/>
  <c r="NU131" i="19" s="1"/>
  <c r="NE50" i="19"/>
  <c r="NE131" i="19" s="1"/>
  <c r="MO50" i="19"/>
  <c r="MO131" i="19" s="1"/>
  <c r="LY50" i="19"/>
  <c r="LY131" i="19" s="1"/>
  <c r="LI50" i="19"/>
  <c r="LI131" i="19" s="1"/>
  <c r="KS50" i="19"/>
  <c r="KS131" i="19" s="1"/>
  <c r="KC50" i="19"/>
  <c r="KC131" i="19" s="1"/>
  <c r="JM50" i="19"/>
  <c r="JM131" i="19" s="1"/>
  <c r="IW50" i="19"/>
  <c r="IW131" i="19" s="1"/>
  <c r="OF50" i="19"/>
  <c r="OF131" i="19" s="1"/>
  <c r="NP50" i="19"/>
  <c r="NP131" i="19" s="1"/>
  <c r="MZ50" i="19"/>
  <c r="MZ131" i="19" s="1"/>
  <c r="MJ50" i="19"/>
  <c r="MJ131" i="19" s="1"/>
  <c r="LT50" i="19"/>
  <c r="LT131" i="19" s="1"/>
  <c r="LD50" i="19"/>
  <c r="LD131" i="19" s="1"/>
  <c r="KN50" i="19"/>
  <c r="KN131" i="19" s="1"/>
  <c r="JX50" i="19"/>
  <c r="JX131" i="19" s="1"/>
  <c r="OI50" i="19"/>
  <c r="OI131" i="19" s="1"/>
  <c r="NS50" i="19"/>
  <c r="NS131" i="19" s="1"/>
  <c r="NC50" i="19"/>
  <c r="NC131" i="19" s="1"/>
  <c r="MM50" i="19"/>
  <c r="MM131" i="19" s="1"/>
  <c r="LW50" i="19"/>
  <c r="LW131" i="19" s="1"/>
  <c r="LG50" i="19"/>
  <c r="LG131" i="19" s="1"/>
  <c r="KQ50" i="19"/>
  <c r="KQ131" i="19" s="1"/>
  <c r="KA50" i="19"/>
  <c r="KA131" i="19" s="1"/>
  <c r="JK50" i="19"/>
  <c r="JK131" i="19" s="1"/>
  <c r="IU50" i="19"/>
  <c r="IU131" i="19" s="1"/>
  <c r="MX50" i="19"/>
  <c r="MX131" i="19" s="1"/>
  <c r="KL50" i="19"/>
  <c r="KL131" i="19" s="1"/>
  <c r="IT50" i="19"/>
  <c r="IT131" i="19" s="1"/>
  <c r="IB50" i="19"/>
  <c r="IB131" i="19" s="1"/>
  <c r="HL50" i="19"/>
  <c r="HL131" i="19" s="1"/>
  <c r="GV50" i="19"/>
  <c r="GV131" i="19" s="1"/>
  <c r="GF50" i="19"/>
  <c r="GF131" i="19" s="1"/>
  <c r="FP50" i="19"/>
  <c r="FP131" i="19" s="1"/>
  <c r="EZ50" i="19"/>
  <c r="EZ131" i="19" s="1"/>
  <c r="EJ50" i="19"/>
  <c r="EJ131" i="19" s="1"/>
  <c r="DT50" i="19"/>
  <c r="DT131" i="19" s="1"/>
  <c r="DD50" i="19"/>
  <c r="DD131" i="19" s="1"/>
  <c r="CN50" i="19"/>
  <c r="CN131" i="19" s="1"/>
  <c r="BX50" i="19"/>
  <c r="BX131" i="19" s="1"/>
  <c r="BH50" i="19"/>
  <c r="BH131" i="19" s="1"/>
  <c r="AR50" i="19"/>
  <c r="AR131" i="19" s="1"/>
  <c r="AB50" i="19"/>
  <c r="AB131" i="19" s="1"/>
  <c r="L50" i="19"/>
  <c r="L131" i="19" s="1"/>
  <c r="MT50" i="19"/>
  <c r="MT131" i="19" s="1"/>
  <c r="KH50" i="19"/>
  <c r="KH131" i="19" s="1"/>
  <c r="IR50" i="19"/>
  <c r="IR131" i="19" s="1"/>
  <c r="IA50" i="19"/>
  <c r="IA131" i="19" s="1"/>
  <c r="HK50" i="19"/>
  <c r="HK131" i="19" s="1"/>
  <c r="GU50" i="19"/>
  <c r="GU131" i="19" s="1"/>
  <c r="GE50" i="19"/>
  <c r="GE131" i="19" s="1"/>
  <c r="FO50" i="19"/>
  <c r="FO131" i="19" s="1"/>
  <c r="EY50" i="19"/>
  <c r="EY131" i="19" s="1"/>
  <c r="EI50" i="19"/>
  <c r="EI131" i="19" s="1"/>
  <c r="DS50" i="19"/>
  <c r="DS131" i="19" s="1"/>
  <c r="DC50" i="19"/>
  <c r="DC131" i="19" s="1"/>
  <c r="CM50" i="19"/>
  <c r="CM131" i="19" s="1"/>
  <c r="BW50" i="19"/>
  <c r="BW131" i="19" s="1"/>
  <c r="BG50" i="19"/>
  <c r="BG131" i="19" s="1"/>
  <c r="AQ50" i="19"/>
  <c r="AQ131" i="19" s="1"/>
  <c r="AA50" i="19"/>
  <c r="AA131" i="19" s="1"/>
  <c r="K50" i="19"/>
  <c r="K131" i="19" s="1"/>
  <c r="NF50" i="19"/>
  <c r="NF131" i="19" s="1"/>
  <c r="KT50" i="19"/>
  <c r="KT131" i="19" s="1"/>
  <c r="IX50" i="19"/>
  <c r="IX131" i="19" s="1"/>
  <c r="ID50" i="19"/>
  <c r="ID131" i="19" s="1"/>
  <c r="HN50" i="19"/>
  <c r="HN131" i="19" s="1"/>
  <c r="GX50" i="19"/>
  <c r="GX131" i="19" s="1"/>
  <c r="GH50" i="19"/>
  <c r="GH131" i="19" s="1"/>
  <c r="FR50" i="19"/>
  <c r="FR131" i="19" s="1"/>
  <c r="FB50" i="19"/>
  <c r="FB131" i="19" s="1"/>
  <c r="EL50" i="19"/>
  <c r="EL131" i="19" s="1"/>
  <c r="DV50" i="19"/>
  <c r="DV131" i="19" s="1"/>
  <c r="DF50" i="19"/>
  <c r="DF131" i="19" s="1"/>
  <c r="CP50" i="19"/>
  <c r="CP131" i="19" s="1"/>
  <c r="BZ50" i="19"/>
  <c r="BZ131" i="19" s="1"/>
  <c r="BJ50" i="19"/>
  <c r="BJ131" i="19" s="1"/>
  <c r="AT50" i="19"/>
  <c r="AT131" i="19" s="1"/>
  <c r="AD50" i="19"/>
  <c r="AD131" i="19" s="1"/>
  <c r="N50" i="19"/>
  <c r="N131" i="19" s="1"/>
  <c r="LF50" i="19"/>
  <c r="LF131" i="19" s="1"/>
  <c r="HA50" i="19"/>
  <c r="HA131" i="19" s="1"/>
  <c r="EO50" i="19"/>
  <c r="EO131" i="19" s="1"/>
  <c r="CC50" i="19"/>
  <c r="CC131" i="19" s="1"/>
  <c r="Q50" i="19"/>
  <c r="Q131" i="19" s="1"/>
  <c r="IC50" i="19"/>
  <c r="IC131" i="19" s="1"/>
  <c r="FQ50" i="19"/>
  <c r="FQ131" i="19" s="1"/>
  <c r="DE50" i="19"/>
  <c r="DE131" i="19" s="1"/>
  <c r="AS50" i="19"/>
  <c r="AS131" i="19" s="1"/>
  <c r="JZ50" i="19"/>
  <c r="JZ131" i="19" s="1"/>
  <c r="GS50" i="19"/>
  <c r="GS131" i="19" s="1"/>
  <c r="EG50" i="19"/>
  <c r="EG131" i="19" s="1"/>
  <c r="BU50" i="19"/>
  <c r="BU131" i="19" s="1"/>
  <c r="I50" i="19"/>
  <c r="I131" i="19" s="1"/>
  <c r="BQ50" i="19"/>
  <c r="BQ131" i="19" s="1"/>
  <c r="DM50" i="19"/>
  <c r="DM131" i="19" s="1"/>
  <c r="HU50" i="19"/>
  <c r="HU131" i="19" s="1"/>
  <c r="LV50" i="19"/>
  <c r="LV131" i="19" s="1"/>
  <c r="U50" i="19"/>
  <c r="U131" i="19" s="1"/>
  <c r="OC50" i="19"/>
  <c r="OC131" i="19" s="1"/>
  <c r="MW50" i="19"/>
  <c r="MW131" i="19" s="1"/>
  <c r="LQ50" i="19"/>
  <c r="LQ131" i="19" s="1"/>
  <c r="KK50" i="19"/>
  <c r="KK131" i="19" s="1"/>
  <c r="JE50" i="19"/>
  <c r="JE131" i="19" s="1"/>
  <c r="NX50" i="19"/>
  <c r="NX131" i="19" s="1"/>
  <c r="MR50" i="19"/>
  <c r="MR131" i="19" s="1"/>
  <c r="LL50" i="19"/>
  <c r="LL131" i="19" s="1"/>
  <c r="KF50" i="19"/>
  <c r="KF131" i="19" s="1"/>
  <c r="OA50" i="19"/>
  <c r="OA131" i="19" s="1"/>
  <c r="MU50" i="19"/>
  <c r="MU131" i="19" s="1"/>
  <c r="LO50" i="19"/>
  <c r="LO131" i="19" s="1"/>
  <c r="KI50" i="19"/>
  <c r="KI131" i="19" s="1"/>
  <c r="JC50" i="19"/>
  <c r="JC131" i="19" s="1"/>
  <c r="LR50" i="19"/>
  <c r="LR131" i="19" s="1"/>
  <c r="IJ50" i="19"/>
  <c r="IJ131" i="19" s="1"/>
  <c r="HD50" i="19"/>
  <c r="HD131" i="19" s="1"/>
  <c r="FX50" i="19"/>
  <c r="FX131" i="19" s="1"/>
  <c r="ER50" i="19"/>
  <c r="ER131" i="19" s="1"/>
  <c r="DL50" i="19"/>
  <c r="DL131" i="19" s="1"/>
  <c r="CF50" i="19"/>
  <c r="CF131" i="19" s="1"/>
  <c r="AZ50" i="19"/>
  <c r="AZ131" i="19" s="1"/>
  <c r="T50" i="19"/>
  <c r="T131" i="19" s="1"/>
  <c r="LN50" i="19"/>
  <c r="LN131" i="19" s="1"/>
  <c r="II50" i="19"/>
  <c r="II131" i="19" s="1"/>
  <c r="HC50" i="19"/>
  <c r="HC131" i="19" s="1"/>
  <c r="FW50" i="19"/>
  <c r="FW131" i="19" s="1"/>
  <c r="EQ50" i="19"/>
  <c r="EQ131" i="19" s="1"/>
  <c r="DK50" i="19"/>
  <c r="DK131" i="19" s="1"/>
  <c r="CE50" i="19"/>
  <c r="CE131" i="19" s="1"/>
  <c r="AY50" i="19"/>
  <c r="AY131" i="19" s="1"/>
  <c r="S50" i="19"/>
  <c r="S131" i="19" s="1"/>
  <c r="LZ50" i="19"/>
  <c r="LZ131" i="19" s="1"/>
  <c r="IL50" i="19"/>
  <c r="IL131" i="19" s="1"/>
  <c r="HF50" i="19"/>
  <c r="HF131" i="19" s="1"/>
  <c r="FZ50" i="19"/>
  <c r="FZ131" i="19" s="1"/>
  <c r="ET50" i="19"/>
  <c r="ET131" i="19" s="1"/>
  <c r="DN50" i="19"/>
  <c r="DN131" i="19" s="1"/>
  <c r="CH50" i="19"/>
  <c r="CH131" i="19" s="1"/>
  <c r="BB50" i="19"/>
  <c r="BB131" i="19" s="1"/>
  <c r="V50" i="19"/>
  <c r="V131" i="19" s="1"/>
  <c r="IG50" i="19"/>
  <c r="IG131" i="19" s="1"/>
  <c r="DI50" i="19"/>
  <c r="DI131" i="19" s="1"/>
  <c r="KP50" i="19"/>
  <c r="KP131" i="19" s="1"/>
  <c r="EK50" i="19"/>
  <c r="EK131" i="19" s="1"/>
  <c r="M50" i="19"/>
  <c r="M131" i="19" s="1"/>
  <c r="FM50" i="19"/>
  <c r="FM131" i="19" s="1"/>
  <c r="AO50" i="19"/>
  <c r="AO131" i="19" s="1"/>
  <c r="IK50" i="19"/>
  <c r="IK131" i="19" s="1"/>
  <c r="CW50" i="19"/>
  <c r="CW131" i="19" s="1"/>
  <c r="NQ50" i="19"/>
  <c r="NQ131" i="19" s="1"/>
  <c r="MK50" i="19"/>
  <c r="MK131" i="19" s="1"/>
  <c r="LE50" i="19"/>
  <c r="LE131" i="19" s="1"/>
  <c r="JY50" i="19"/>
  <c r="JY131" i="19" s="1"/>
  <c r="IS50" i="19"/>
  <c r="IS131" i="19" s="1"/>
  <c r="NL50" i="19"/>
  <c r="NL131" i="19" s="1"/>
  <c r="MF50" i="19"/>
  <c r="MF131" i="19" s="1"/>
  <c r="KZ50" i="19"/>
  <c r="KZ131" i="19" s="1"/>
  <c r="JT50" i="19"/>
  <c r="JT131" i="19" s="1"/>
  <c r="NO50" i="19"/>
  <c r="NO131" i="19" s="1"/>
  <c r="MI50" i="19"/>
  <c r="MI131" i="19" s="1"/>
  <c r="LC50" i="19"/>
  <c r="LC131" i="19" s="1"/>
  <c r="JW50" i="19"/>
  <c r="JW131" i="19" s="1"/>
  <c r="IQ50" i="19"/>
  <c r="IQ131" i="19" s="1"/>
  <c r="JV50" i="19"/>
  <c r="JV131" i="19" s="1"/>
  <c r="HX50" i="19"/>
  <c r="HX131" i="19" s="1"/>
  <c r="GR50" i="19"/>
  <c r="GR131" i="19" s="1"/>
  <c r="FL50" i="19"/>
  <c r="FL131" i="19" s="1"/>
  <c r="EF50" i="19"/>
  <c r="EF131" i="19" s="1"/>
  <c r="CZ50" i="19"/>
  <c r="CZ131" i="19" s="1"/>
  <c r="BT50" i="19"/>
  <c r="BT131" i="19" s="1"/>
  <c r="AN50" i="19"/>
  <c r="AN131" i="19" s="1"/>
  <c r="H50" i="19"/>
  <c r="H131" i="19" s="1"/>
  <c r="JR50" i="19"/>
  <c r="JR131" i="19" s="1"/>
  <c r="HW50" i="19"/>
  <c r="HW131" i="19" s="1"/>
  <c r="GQ50" i="19"/>
  <c r="GQ131" i="19" s="1"/>
  <c r="FK50" i="19"/>
  <c r="FK131" i="19" s="1"/>
  <c r="EE50" i="19"/>
  <c r="EE131" i="19" s="1"/>
  <c r="CY50" i="19"/>
  <c r="CY131" i="19" s="1"/>
  <c r="BS50" i="19"/>
  <c r="BS131" i="19" s="1"/>
  <c r="AM50" i="19"/>
  <c r="AM131" i="19" s="1"/>
  <c r="G50" i="19"/>
  <c r="G131" i="19" s="1"/>
  <c r="KD50" i="19"/>
  <c r="KD131" i="19" s="1"/>
  <c r="HZ50" i="19"/>
  <c r="HZ131" i="19" s="1"/>
  <c r="GT50" i="19"/>
  <c r="GT131" i="19" s="1"/>
  <c r="FN50" i="19"/>
  <c r="FN131" i="19" s="1"/>
  <c r="EH50" i="19"/>
  <c r="EH131" i="19" s="1"/>
  <c r="DB50" i="19"/>
  <c r="DB131" i="19" s="1"/>
  <c r="BV50" i="19"/>
  <c r="BV131" i="19" s="1"/>
  <c r="AP50" i="19"/>
  <c r="AP131" i="19" s="1"/>
  <c r="J50" i="19"/>
  <c r="J131" i="19" s="1"/>
  <c r="GK50" i="19"/>
  <c r="GK131" i="19" s="1"/>
  <c r="BM50" i="19"/>
  <c r="BM131" i="19" s="1"/>
  <c r="HM50" i="19"/>
  <c r="HM131" i="19" s="1"/>
  <c r="CO50" i="19"/>
  <c r="CO131" i="19" s="1"/>
  <c r="IO50" i="19"/>
  <c r="IO131" i="19" s="1"/>
  <c r="DQ50" i="19"/>
  <c r="DQ131" i="19" s="1"/>
  <c r="JL50" i="19"/>
  <c r="JL131" i="19" s="1"/>
  <c r="BA50" i="19"/>
  <c r="BA131" i="19" s="1"/>
  <c r="HE50" i="19"/>
  <c r="HE131" i="19" s="1"/>
  <c r="NM50" i="19"/>
  <c r="NM131" i="19" s="1"/>
  <c r="MG50" i="19"/>
  <c r="MG131" i="19" s="1"/>
  <c r="LA50" i="19"/>
  <c r="LA131" i="19" s="1"/>
  <c r="JU50" i="19"/>
  <c r="JU131" i="19" s="1"/>
  <c r="ON50" i="19"/>
  <c r="ON131" i="19" s="1"/>
  <c r="NH50" i="19"/>
  <c r="NH131" i="19" s="1"/>
  <c r="MB50" i="19"/>
  <c r="MB131" i="19" s="1"/>
  <c r="KV50" i="19"/>
  <c r="KV131" i="19" s="1"/>
  <c r="JP50" i="19"/>
  <c r="JP131" i="19" s="1"/>
  <c r="NK50" i="19"/>
  <c r="NK131" i="19" s="1"/>
  <c r="ME50" i="19"/>
  <c r="ME131" i="19" s="1"/>
  <c r="KY50" i="19"/>
  <c r="KY131" i="19" s="1"/>
  <c r="JS50" i="19"/>
  <c r="JS131" i="19" s="1"/>
  <c r="OD50" i="19"/>
  <c r="OD131" i="19" s="1"/>
  <c r="JJ50" i="19"/>
  <c r="JJ131" i="19" s="1"/>
  <c r="HT50" i="19"/>
  <c r="HT131" i="19" s="1"/>
  <c r="GN50" i="19"/>
  <c r="GN131" i="19" s="1"/>
  <c r="FH50" i="19"/>
  <c r="FH131" i="19" s="1"/>
  <c r="EB50" i="19"/>
  <c r="EB131" i="19" s="1"/>
  <c r="CV50" i="19"/>
  <c r="CV131" i="19" s="1"/>
  <c r="BP50" i="19"/>
  <c r="BP131" i="19" s="1"/>
  <c r="AJ50" i="19"/>
  <c r="AJ131" i="19" s="1"/>
  <c r="NZ50" i="19"/>
  <c r="NZ131" i="19" s="1"/>
  <c r="JH50" i="19"/>
  <c r="JH131" i="19" s="1"/>
  <c r="HS50" i="19"/>
  <c r="HS131" i="19" s="1"/>
  <c r="GM50" i="19"/>
  <c r="GM131" i="19" s="1"/>
  <c r="FG50" i="19"/>
  <c r="FG131" i="19" s="1"/>
  <c r="EA50" i="19"/>
  <c r="EA131" i="19" s="1"/>
  <c r="CU50" i="19"/>
  <c r="CU131" i="19" s="1"/>
  <c r="BO50" i="19"/>
  <c r="BO131" i="19" s="1"/>
  <c r="AI50" i="19"/>
  <c r="AI131" i="19" s="1"/>
  <c r="OL50" i="19"/>
  <c r="OL131" i="19" s="1"/>
  <c r="JN50" i="19"/>
  <c r="JN131" i="19" s="1"/>
  <c r="HV50" i="19"/>
  <c r="HV131" i="19" s="1"/>
  <c r="GP50" i="19"/>
  <c r="GP131" i="19" s="1"/>
  <c r="FJ50" i="19"/>
  <c r="FJ131" i="19" s="1"/>
  <c r="ED50" i="19"/>
  <c r="ED131" i="19" s="1"/>
  <c r="CX50" i="19"/>
  <c r="CX131" i="19" s="1"/>
  <c r="BR50" i="19"/>
  <c r="BR131" i="19" s="1"/>
  <c r="AL50" i="19"/>
  <c r="AL131" i="19" s="1"/>
  <c r="F50" i="19"/>
  <c r="F131" i="19" s="1"/>
  <c r="FU50" i="19"/>
  <c r="FU131" i="19" s="1"/>
  <c r="AW50" i="19"/>
  <c r="AW131" i="19" s="1"/>
  <c r="GW50" i="19"/>
  <c r="GW131" i="19" s="1"/>
  <c r="BY50" i="19"/>
  <c r="BY131" i="19" s="1"/>
  <c r="HY50" i="19"/>
  <c r="HY131" i="19" s="1"/>
  <c r="DA50" i="19"/>
  <c r="DA131" i="19" s="1"/>
  <c r="GO50" i="19"/>
  <c r="GO131" i="19" s="1"/>
  <c r="E49" i="19"/>
  <c r="ES50" i="19"/>
  <c r="ES131" i="19" s="1"/>
  <c r="OG50" i="19"/>
  <c r="OG131" i="19" s="1"/>
  <c r="NA50" i="19"/>
  <c r="NA131" i="19" s="1"/>
  <c r="LU50" i="19"/>
  <c r="LU131" i="19" s="1"/>
  <c r="KO50" i="19"/>
  <c r="KO131" i="19" s="1"/>
  <c r="JI50" i="19"/>
  <c r="JI131" i="19" s="1"/>
  <c r="OB50" i="19"/>
  <c r="OB131" i="19" s="1"/>
  <c r="MV50" i="19"/>
  <c r="MV131" i="19" s="1"/>
  <c r="LP50" i="19"/>
  <c r="LP131" i="19" s="1"/>
  <c r="KJ50" i="19"/>
  <c r="KJ131" i="19" s="1"/>
  <c r="OE50" i="19"/>
  <c r="OE131" i="19" s="1"/>
  <c r="MY50" i="19"/>
  <c r="MY131" i="19" s="1"/>
  <c r="LS50" i="19"/>
  <c r="LS131" i="19" s="1"/>
  <c r="KM50" i="19"/>
  <c r="KM131" i="19" s="1"/>
  <c r="JG50" i="19"/>
  <c r="JG131" i="19" s="1"/>
  <c r="MH50" i="19"/>
  <c r="MH131" i="19" s="1"/>
  <c r="IN50" i="19"/>
  <c r="IN131" i="19" s="1"/>
  <c r="HH50" i="19"/>
  <c r="HH131" i="19" s="1"/>
  <c r="GB50" i="19"/>
  <c r="GB131" i="19" s="1"/>
  <c r="EV50" i="19"/>
  <c r="EV131" i="19" s="1"/>
  <c r="DP50" i="19"/>
  <c r="DP131" i="19" s="1"/>
  <c r="CJ50" i="19"/>
  <c r="CJ131" i="19" s="1"/>
  <c r="BD50" i="19"/>
  <c r="BD131" i="19" s="1"/>
  <c r="X50" i="19"/>
  <c r="X131" i="19" s="1"/>
  <c r="MD50" i="19"/>
  <c r="MD131" i="19" s="1"/>
  <c r="IM50" i="19"/>
  <c r="IM131" i="19" s="1"/>
  <c r="HG50" i="19"/>
  <c r="HG131" i="19" s="1"/>
  <c r="GA50" i="19"/>
  <c r="GA131" i="19" s="1"/>
  <c r="EU50" i="19"/>
  <c r="EU131" i="19" s="1"/>
  <c r="DO50" i="19"/>
  <c r="DO131" i="19" s="1"/>
  <c r="CI50" i="19"/>
  <c r="CI131" i="19" s="1"/>
  <c r="BC50" i="19"/>
  <c r="BC131" i="19" s="1"/>
  <c r="W50" i="19"/>
  <c r="W131" i="19" s="1"/>
  <c r="MP50" i="19"/>
  <c r="MP131" i="19" s="1"/>
  <c r="IP50" i="19"/>
  <c r="IP131" i="19" s="1"/>
  <c r="HJ50" i="19"/>
  <c r="HJ131" i="19" s="1"/>
  <c r="GD50" i="19"/>
  <c r="GD131" i="19" s="1"/>
  <c r="EX50" i="19"/>
  <c r="EX131" i="19" s="1"/>
  <c r="DR50" i="19"/>
  <c r="DR131" i="19" s="1"/>
  <c r="CL50" i="19"/>
  <c r="CL131" i="19" s="1"/>
  <c r="BF50" i="19"/>
  <c r="BF131" i="19" s="1"/>
  <c r="Z50" i="19"/>
  <c r="Z131" i="19" s="1"/>
  <c r="JD50" i="19"/>
  <c r="JD131" i="19" s="1"/>
  <c r="DY50" i="19"/>
  <c r="DY131" i="19" s="1"/>
  <c r="NB50" i="19"/>
  <c r="NB131" i="19" s="1"/>
  <c r="FA50" i="19"/>
  <c r="FA131" i="19" s="1"/>
  <c r="AC50" i="19"/>
  <c r="AC131" i="19" s="1"/>
  <c r="GC50" i="19"/>
  <c r="GC131" i="19" s="1"/>
  <c r="BE50" i="19"/>
  <c r="BE131" i="19" s="1"/>
  <c r="E50" i="19"/>
  <c r="FI50" i="19"/>
  <c r="FI131" i="19" s="1"/>
  <c r="E129" i="19"/>
  <c r="FN49" i="19"/>
  <c r="FN130" i="19" s="1"/>
  <c r="FN129" i="19"/>
  <c r="BX49" i="19"/>
  <c r="BX130" i="19" s="1"/>
  <c r="BX129" i="19"/>
  <c r="ML49" i="19"/>
  <c r="ML130" i="19" s="1"/>
  <c r="ML129" i="19"/>
  <c r="JD49" i="19"/>
  <c r="JD130" i="19" s="1"/>
  <c r="JD129" i="19"/>
  <c r="CM49" i="19"/>
  <c r="CM130" i="19" s="1"/>
  <c r="CM129" i="19"/>
  <c r="CK49" i="19"/>
  <c r="CK130" i="19" s="1"/>
  <c r="CK129" i="19"/>
  <c r="Q49" i="19"/>
  <c r="Q130" i="19" s="1"/>
  <c r="Q129" i="19"/>
  <c r="CN49" i="19"/>
  <c r="CN130" i="19" s="1"/>
  <c r="CN129" i="19"/>
  <c r="FR49" i="19"/>
  <c r="FR130" i="19" s="1"/>
  <c r="FR129" i="19"/>
  <c r="KP49" i="19"/>
  <c r="KP130" i="19" s="1"/>
  <c r="KP129" i="19"/>
  <c r="GE49" i="19"/>
  <c r="GE130" i="19" s="1"/>
  <c r="GE129" i="19"/>
  <c r="LC49" i="19"/>
  <c r="LC130" i="19" s="1"/>
  <c r="LC129" i="19"/>
  <c r="GB49" i="19"/>
  <c r="GB130" i="19" s="1"/>
  <c r="GB129" i="19"/>
  <c r="KZ49" i="19"/>
  <c r="KZ130" i="19" s="1"/>
  <c r="KZ129" i="19"/>
  <c r="IK49" i="19"/>
  <c r="IK130" i="19" s="1"/>
  <c r="IK129" i="19"/>
  <c r="AQ49" i="19"/>
  <c r="AQ130" i="19" s="1"/>
  <c r="AQ129" i="19"/>
  <c r="DR49" i="19"/>
  <c r="DR130" i="19" s="1"/>
  <c r="DR129" i="19"/>
  <c r="NA49" i="19"/>
  <c r="NA130" i="19" s="1"/>
  <c r="NA129" i="19"/>
  <c r="BU49" i="19"/>
  <c r="BU130" i="19" s="1"/>
  <c r="BU129" i="19"/>
  <c r="EM49" i="19"/>
  <c r="EM130" i="19" s="1"/>
  <c r="EM129" i="19"/>
  <c r="GH49" i="19"/>
  <c r="GH130" i="19" s="1"/>
  <c r="GH129" i="19"/>
  <c r="NR49" i="19"/>
  <c r="NR130" i="19" s="1"/>
  <c r="NR129" i="19"/>
  <c r="KM49" i="19"/>
  <c r="KM130" i="19" s="1"/>
  <c r="KM129" i="19"/>
  <c r="HX49" i="19"/>
  <c r="HX130" i="19" s="1"/>
  <c r="HX129" i="19"/>
  <c r="DS49" i="19"/>
  <c r="DS130" i="19" s="1"/>
  <c r="DS129" i="19"/>
  <c r="EJ49" i="19"/>
  <c r="EJ130" i="19" s="1"/>
  <c r="EJ129" i="19"/>
  <c r="FQ49" i="19"/>
  <c r="FQ130" i="19" s="1"/>
  <c r="FQ129" i="19"/>
  <c r="HI49" i="19"/>
  <c r="HI130" i="19" s="1"/>
  <c r="HI129" i="19"/>
  <c r="AJ49" i="19"/>
  <c r="AJ130" i="19" s="1"/>
  <c r="AJ129" i="19"/>
  <c r="HV49" i="19"/>
  <c r="HV130" i="19" s="1"/>
  <c r="HV129" i="19"/>
  <c r="MT49" i="19"/>
  <c r="MT130" i="19" s="1"/>
  <c r="MT129" i="19"/>
  <c r="II49" i="19"/>
  <c r="II130" i="19" s="1"/>
  <c r="II129" i="19"/>
  <c r="NG49" i="19"/>
  <c r="NG130" i="19" s="1"/>
  <c r="NG129" i="19"/>
  <c r="IF49" i="19"/>
  <c r="IF130" i="19" s="1"/>
  <c r="IF129" i="19"/>
  <c r="ND49" i="19"/>
  <c r="ND130" i="19" s="1"/>
  <c r="ND129" i="19"/>
  <c r="DK49" i="19"/>
  <c r="DK130" i="19" s="1"/>
  <c r="DK129" i="19"/>
  <c r="LY49" i="19"/>
  <c r="LY130" i="19" s="1"/>
  <c r="LY129" i="19"/>
  <c r="BN49" i="19"/>
  <c r="BN130" i="19" s="1"/>
  <c r="BN129" i="19"/>
  <c r="CC49" i="19"/>
  <c r="CC130" i="19" s="1"/>
  <c r="CC129" i="19"/>
  <c r="DL49" i="19"/>
  <c r="DL130" i="19" s="1"/>
  <c r="DL129" i="19"/>
  <c r="ET49" i="19"/>
  <c r="ET130" i="19" s="1"/>
  <c r="ET129" i="19"/>
  <c r="JR49" i="19"/>
  <c r="JR130" i="19" s="1"/>
  <c r="JR129" i="19"/>
  <c r="FG49" i="19"/>
  <c r="FG130" i="19" s="1"/>
  <c r="FG129" i="19"/>
  <c r="KE49" i="19"/>
  <c r="KE130" i="19" s="1"/>
  <c r="KE129" i="19"/>
  <c r="FD49" i="19"/>
  <c r="FD130" i="19" s="1"/>
  <c r="FD129" i="19"/>
  <c r="KB49" i="19"/>
  <c r="KB130" i="19" s="1"/>
  <c r="KB129" i="19"/>
  <c r="MC49" i="19"/>
  <c r="MC130" i="19" s="1"/>
  <c r="MC129" i="19"/>
  <c r="BO49" i="19"/>
  <c r="BO130" i="19" s="1"/>
  <c r="BO129" i="19"/>
  <c r="EW49" i="19"/>
  <c r="EW130" i="19" s="1"/>
  <c r="EW129" i="19"/>
  <c r="R49" i="19"/>
  <c r="R130" i="19" s="1"/>
  <c r="R129" i="19"/>
  <c r="CS49" i="19"/>
  <c r="CS130" i="19" s="1"/>
  <c r="CS129" i="19"/>
  <c r="KK49" i="19"/>
  <c r="KK130" i="19" s="1"/>
  <c r="KK129" i="19"/>
  <c r="DP49" i="19"/>
  <c r="DP130" i="19" s="1"/>
  <c r="DP129" i="19"/>
  <c r="BD49" i="19"/>
  <c r="BD130" i="19" s="1"/>
  <c r="BD129" i="19"/>
  <c r="EP49" i="19"/>
  <c r="EP130" i="19" s="1"/>
  <c r="EP129" i="19"/>
  <c r="HB49" i="19"/>
  <c r="HB130" i="19" s="1"/>
  <c r="HB129" i="19"/>
  <c r="JN49" i="19"/>
  <c r="JN130" i="19" s="1"/>
  <c r="JN129" i="19"/>
  <c r="LZ49" i="19"/>
  <c r="LZ130" i="19" s="1"/>
  <c r="LZ129" i="19"/>
  <c r="OL49" i="19"/>
  <c r="OL130" i="19" s="1"/>
  <c r="OL129" i="19"/>
  <c r="HO49" i="19"/>
  <c r="HO130" i="19" s="1"/>
  <c r="HO129" i="19"/>
  <c r="KA49" i="19"/>
  <c r="KA130" i="19" s="1"/>
  <c r="KA129" i="19"/>
  <c r="MM49" i="19"/>
  <c r="MM130" i="19" s="1"/>
  <c r="MM129" i="19"/>
  <c r="EZ49" i="19"/>
  <c r="EZ130" i="19" s="1"/>
  <c r="EZ129" i="19"/>
  <c r="HL49" i="19"/>
  <c r="HL130" i="19" s="1"/>
  <c r="HL129" i="19"/>
  <c r="JX49" i="19"/>
  <c r="JX130" i="19" s="1"/>
  <c r="JX129" i="19"/>
  <c r="MJ49" i="19"/>
  <c r="MJ130" i="19" s="1"/>
  <c r="MJ129" i="19"/>
  <c r="MS49" i="19"/>
  <c r="MS130" i="19" s="1"/>
  <c r="MS129" i="19"/>
  <c r="EF49" i="19"/>
  <c r="EF130" i="19" s="1"/>
  <c r="EF129" i="19"/>
  <c r="BS49" i="19"/>
  <c r="BS130" i="19" s="1"/>
  <c r="BS129" i="19"/>
  <c r="G49" i="19"/>
  <c r="G130" i="19" s="1"/>
  <c r="G129" i="19"/>
  <c r="FE49" i="19"/>
  <c r="FE130" i="19" s="1"/>
  <c r="FE129" i="19"/>
  <c r="CH49" i="19"/>
  <c r="CH130" i="19" s="1"/>
  <c r="CH129" i="19"/>
  <c r="V49" i="19"/>
  <c r="V130" i="19" s="1"/>
  <c r="V129" i="19"/>
  <c r="HM49" i="19"/>
  <c r="HM130" i="19" s="1"/>
  <c r="HM129" i="19"/>
  <c r="CW49" i="19"/>
  <c r="CW130" i="19" s="1"/>
  <c r="CW129" i="19"/>
  <c r="AK49" i="19"/>
  <c r="AK130" i="19" s="1"/>
  <c r="AK129" i="19"/>
  <c r="LQ49" i="19"/>
  <c r="LQ130" i="19" s="1"/>
  <c r="LQ129" i="19"/>
  <c r="DX49" i="19"/>
  <c r="DX130" i="19" s="1"/>
  <c r="DX129" i="19"/>
  <c r="BL49" i="19"/>
  <c r="BL130" i="19" s="1"/>
  <c r="BL129" i="19"/>
  <c r="EH49" i="19"/>
  <c r="EH130" i="19" s="1"/>
  <c r="EH129" i="19"/>
  <c r="GT49" i="19"/>
  <c r="GT130" i="19" s="1"/>
  <c r="GT129" i="19"/>
  <c r="JF49" i="19"/>
  <c r="JF130" i="19" s="1"/>
  <c r="JF129" i="19"/>
  <c r="LR49" i="19"/>
  <c r="LR130" i="19" s="1"/>
  <c r="LR129" i="19"/>
  <c r="OD49" i="19"/>
  <c r="OD130" i="19" s="1"/>
  <c r="OD129" i="19"/>
  <c r="HG49" i="19"/>
  <c r="HG130" i="19" s="1"/>
  <c r="HG129" i="19"/>
  <c r="JS49" i="19"/>
  <c r="JS130" i="19" s="1"/>
  <c r="JS129" i="19"/>
  <c r="ME49" i="19"/>
  <c r="ME130" i="19" s="1"/>
  <c r="ME129" i="19"/>
  <c r="ER49" i="19"/>
  <c r="ER130" i="19" s="1"/>
  <c r="ER129" i="19"/>
  <c r="HD49" i="19"/>
  <c r="HD130" i="19" s="1"/>
  <c r="HD129" i="19"/>
  <c r="JP49" i="19"/>
  <c r="JP130" i="19" s="1"/>
  <c r="JP129" i="19"/>
  <c r="MB49" i="19"/>
  <c r="MB130" i="19" s="1"/>
  <c r="MB129" i="19"/>
  <c r="ON49" i="19"/>
  <c r="ON130" i="19" s="1"/>
  <c r="ON129" i="19"/>
  <c r="EQ49" i="19"/>
  <c r="EQ130" i="19" s="1"/>
  <c r="EQ129" i="19"/>
  <c r="CA49" i="19"/>
  <c r="CA130" i="19" s="1"/>
  <c r="CA129" i="19"/>
  <c r="O49" i="19"/>
  <c r="O130" i="19" s="1"/>
  <c r="O129" i="19"/>
  <c r="GK49" i="19"/>
  <c r="GK130" i="19" s="1"/>
  <c r="GK129" i="19"/>
  <c r="CP49" i="19"/>
  <c r="CP130" i="19" s="1"/>
  <c r="CP129" i="19"/>
  <c r="AD49" i="19"/>
  <c r="AD130" i="19" s="1"/>
  <c r="AD129" i="19"/>
  <c r="IS49" i="19"/>
  <c r="IS130" i="19" s="1"/>
  <c r="IS129" i="19"/>
  <c r="DE49" i="19"/>
  <c r="DE130" i="19" s="1"/>
  <c r="DE129" i="19"/>
  <c r="AS49" i="19"/>
  <c r="AS130" i="19" s="1"/>
  <c r="AS129" i="19"/>
  <c r="A50" i="19" l="1"/>
  <c r="A54" i="19"/>
  <c r="E130" i="19"/>
  <c r="A49" i="19"/>
  <c r="ON51" i="19"/>
  <c r="ON134" i="19" s="1"/>
  <c r="NX51" i="19"/>
  <c r="NX134" i="19" s="1"/>
  <c r="NH51" i="19"/>
  <c r="NH134" i="19" s="1"/>
  <c r="MR51" i="19"/>
  <c r="MR134" i="19" s="1"/>
  <c r="MB51" i="19"/>
  <c r="MB134" i="19" s="1"/>
  <c r="LL51" i="19"/>
  <c r="LL134" i="19" s="1"/>
  <c r="KV51" i="19"/>
  <c r="KV134" i="19" s="1"/>
  <c r="KF51" i="19"/>
  <c r="KF134" i="19" s="1"/>
  <c r="JP51" i="19"/>
  <c r="JP134" i="19" s="1"/>
  <c r="IZ51" i="19"/>
  <c r="IZ134" i="19" s="1"/>
  <c r="IJ51" i="19"/>
  <c r="IJ134" i="19" s="1"/>
  <c r="HT51" i="19"/>
  <c r="HT134" i="19" s="1"/>
  <c r="HD51" i="19"/>
  <c r="HD134" i="19" s="1"/>
  <c r="GN51" i="19"/>
  <c r="GN134" i="19" s="1"/>
  <c r="FX51" i="19"/>
  <c r="FX134" i="19" s="1"/>
  <c r="FH51" i="19"/>
  <c r="FH134" i="19" s="1"/>
  <c r="ER51" i="19"/>
  <c r="ER134" i="19" s="1"/>
  <c r="EB51" i="19"/>
  <c r="EB134" i="19" s="1"/>
  <c r="DL51" i="19"/>
  <c r="DL134" i="19" s="1"/>
  <c r="CV51" i="19"/>
  <c r="CV134" i="19" s="1"/>
  <c r="CF51" i="19"/>
  <c r="CF134" i="19" s="1"/>
  <c r="BP51" i="19"/>
  <c r="BP134" i="19" s="1"/>
  <c r="OA51" i="19"/>
  <c r="OA134" i="19" s="1"/>
  <c r="NK51" i="19"/>
  <c r="NK134" i="19" s="1"/>
  <c r="MU51" i="19"/>
  <c r="MU134" i="19" s="1"/>
  <c r="ME51" i="19"/>
  <c r="ME134" i="19" s="1"/>
  <c r="LO51" i="19"/>
  <c r="LO134" i="19" s="1"/>
  <c r="KY51" i="19"/>
  <c r="KY134" i="19" s="1"/>
  <c r="KI51" i="19"/>
  <c r="KI134" i="19" s="1"/>
  <c r="JS51" i="19"/>
  <c r="JS134" i="19" s="1"/>
  <c r="JC51" i="19"/>
  <c r="JC134" i="19" s="1"/>
  <c r="IM51" i="19"/>
  <c r="IM134" i="19" s="1"/>
  <c r="HW51" i="19"/>
  <c r="HW134" i="19" s="1"/>
  <c r="HG51" i="19"/>
  <c r="HG134" i="19" s="1"/>
  <c r="GQ51" i="19"/>
  <c r="GQ134" i="19" s="1"/>
  <c r="GA51" i="19"/>
  <c r="GA134" i="19" s="1"/>
  <c r="FK51" i="19"/>
  <c r="FK134" i="19" s="1"/>
  <c r="EU51" i="19"/>
  <c r="EU134" i="19" s="1"/>
  <c r="EE51" i="19"/>
  <c r="EE134" i="19" s="1"/>
  <c r="DO51" i="19"/>
  <c r="DO134" i="19" s="1"/>
  <c r="CY51" i="19"/>
  <c r="CY134" i="19" s="1"/>
  <c r="CI51" i="19"/>
  <c r="CI134" i="19" s="1"/>
  <c r="BS51" i="19"/>
  <c r="BS134" i="19" s="1"/>
  <c r="OD51" i="19"/>
  <c r="OD134" i="19" s="1"/>
  <c r="NN51" i="19"/>
  <c r="NN134" i="19" s="1"/>
  <c r="MX51" i="19"/>
  <c r="MX134" i="19" s="1"/>
  <c r="MH51" i="19"/>
  <c r="MH134" i="19" s="1"/>
  <c r="LR51" i="19"/>
  <c r="LR134" i="19" s="1"/>
  <c r="LB51" i="19"/>
  <c r="LB134" i="19" s="1"/>
  <c r="KL51" i="19"/>
  <c r="KL134" i="19" s="1"/>
  <c r="JV51" i="19"/>
  <c r="JV134" i="19" s="1"/>
  <c r="JF51" i="19"/>
  <c r="JF134" i="19" s="1"/>
  <c r="IP51" i="19"/>
  <c r="IP134" i="19" s="1"/>
  <c r="HZ51" i="19"/>
  <c r="HZ134" i="19" s="1"/>
  <c r="NU51" i="19"/>
  <c r="NU134" i="19" s="1"/>
  <c r="LI51" i="19"/>
  <c r="LI134" i="19" s="1"/>
  <c r="IW51" i="19"/>
  <c r="IW134" i="19" s="1"/>
  <c r="HA51" i="19"/>
  <c r="HA134" i="19" s="1"/>
  <c r="FU51" i="19"/>
  <c r="FU134" i="19" s="1"/>
  <c r="EO51" i="19"/>
  <c r="EO134" i="19" s="1"/>
  <c r="DI51" i="19"/>
  <c r="DI134" i="19" s="1"/>
  <c r="CC51" i="19"/>
  <c r="CC134" i="19" s="1"/>
  <c r="BE51" i="19"/>
  <c r="BE134" i="19" s="1"/>
  <c r="AO51" i="19"/>
  <c r="AO134" i="19" s="1"/>
  <c r="Y51" i="19"/>
  <c r="Y134" i="19" s="1"/>
  <c r="I51" i="19"/>
  <c r="I134" i="19" s="1"/>
  <c r="NA51" i="19"/>
  <c r="NA134" i="19" s="1"/>
  <c r="KO51" i="19"/>
  <c r="KO134" i="19" s="1"/>
  <c r="IC51" i="19"/>
  <c r="IC134" i="19" s="1"/>
  <c r="GP51" i="19"/>
  <c r="GP134" i="19" s="1"/>
  <c r="FJ51" i="19"/>
  <c r="FJ134" i="19" s="1"/>
  <c r="ED51" i="19"/>
  <c r="ED134" i="19" s="1"/>
  <c r="CX51" i="19"/>
  <c r="CX134" i="19" s="1"/>
  <c r="BR51" i="19"/>
  <c r="BR134" i="19" s="1"/>
  <c r="AZ51" i="19"/>
  <c r="AZ134" i="19" s="1"/>
  <c r="AJ51" i="19"/>
  <c r="AJ134" i="19" s="1"/>
  <c r="T51" i="19"/>
  <c r="T134" i="19" s="1"/>
  <c r="OC51" i="19"/>
  <c r="OC134" i="19" s="1"/>
  <c r="LQ51" i="19"/>
  <c r="LQ134" i="19" s="1"/>
  <c r="JE51" i="19"/>
  <c r="JE134" i="19" s="1"/>
  <c r="HE51" i="19"/>
  <c r="HE134" i="19" s="1"/>
  <c r="FY51" i="19"/>
  <c r="FY134" i="19" s="1"/>
  <c r="ES51" i="19"/>
  <c r="ES134" i="19" s="1"/>
  <c r="DM51" i="19"/>
  <c r="DM134" i="19" s="1"/>
  <c r="CG51" i="19"/>
  <c r="CG134" i="19" s="1"/>
  <c r="BG51" i="19"/>
  <c r="BG134" i="19" s="1"/>
  <c r="AQ51" i="19"/>
  <c r="AQ134" i="19" s="1"/>
  <c r="AA51" i="19"/>
  <c r="AA134" i="19" s="1"/>
  <c r="K51" i="19"/>
  <c r="K134" i="19" s="1"/>
  <c r="JA51" i="19"/>
  <c r="JA134" i="19" s="1"/>
  <c r="DJ51" i="19"/>
  <c r="DJ134" i="19" s="1"/>
  <c r="Z51" i="19"/>
  <c r="Z134" i="19" s="1"/>
  <c r="IK51" i="19"/>
  <c r="IK134" i="19" s="1"/>
  <c r="DB51" i="19"/>
  <c r="DB134" i="19" s="1"/>
  <c r="V51" i="19"/>
  <c r="V134" i="19" s="1"/>
  <c r="HU51" i="19"/>
  <c r="HU134" i="19" s="1"/>
  <c r="CT51" i="19"/>
  <c r="CT134" i="19" s="1"/>
  <c r="R51" i="19"/>
  <c r="R134" i="19" s="1"/>
  <c r="JQ51" i="19"/>
  <c r="JQ134" i="19" s="1"/>
  <c r="CL51" i="19"/>
  <c r="CL134" i="19" s="1"/>
  <c r="NL51" i="19"/>
  <c r="NL134" i="19" s="1"/>
  <c r="JD51" i="19"/>
  <c r="JD134" i="19" s="1"/>
  <c r="GB51" i="19"/>
  <c r="GB134" i="19" s="1"/>
  <c r="CZ51" i="19"/>
  <c r="CZ134" i="19" s="1"/>
  <c r="LS51" i="19"/>
  <c r="LS134" i="19" s="1"/>
  <c r="HK51" i="19"/>
  <c r="HK134" i="19" s="1"/>
  <c r="EI51" i="19"/>
  <c r="EI134" i="19" s="1"/>
  <c r="NB51" i="19"/>
  <c r="NB134" i="19" s="1"/>
  <c r="JZ51" i="19"/>
  <c r="JZ134" i="19" s="1"/>
  <c r="LY51" i="19"/>
  <c r="LY134" i="19" s="1"/>
  <c r="DQ51" i="19"/>
  <c r="DQ134" i="19" s="1"/>
  <c r="LE51" i="19"/>
  <c r="LE134" i="19" s="1"/>
  <c r="DF51" i="19"/>
  <c r="DF134" i="19" s="1"/>
  <c r="H51" i="19"/>
  <c r="H134" i="19" s="1"/>
  <c r="FA51" i="19"/>
  <c r="FA134" i="19" s="1"/>
  <c r="O51" i="19"/>
  <c r="O134" i="19" s="1"/>
  <c r="AL51" i="19"/>
  <c r="AL134" i="19" s="1"/>
  <c r="OJ51" i="19"/>
  <c r="OJ134" i="19" s="1"/>
  <c r="NT51" i="19"/>
  <c r="NT134" i="19" s="1"/>
  <c r="ND51" i="19"/>
  <c r="ND134" i="19" s="1"/>
  <c r="MN51" i="19"/>
  <c r="MN134" i="19" s="1"/>
  <c r="LX51" i="19"/>
  <c r="LX134" i="19" s="1"/>
  <c r="LH51" i="19"/>
  <c r="LH134" i="19" s="1"/>
  <c r="KR51" i="19"/>
  <c r="KR134" i="19" s="1"/>
  <c r="KB51" i="19"/>
  <c r="KB134" i="19" s="1"/>
  <c r="JL51" i="19"/>
  <c r="JL134" i="19" s="1"/>
  <c r="IV51" i="19"/>
  <c r="IV134" i="19" s="1"/>
  <c r="IF51" i="19"/>
  <c r="IF134" i="19" s="1"/>
  <c r="HP51" i="19"/>
  <c r="HP134" i="19" s="1"/>
  <c r="GZ51" i="19"/>
  <c r="GZ134" i="19" s="1"/>
  <c r="GJ51" i="19"/>
  <c r="GJ134" i="19" s="1"/>
  <c r="FT51" i="19"/>
  <c r="FT134" i="19" s="1"/>
  <c r="FD51" i="19"/>
  <c r="FD134" i="19" s="1"/>
  <c r="EN51" i="19"/>
  <c r="EN134" i="19" s="1"/>
  <c r="DX51" i="19"/>
  <c r="DX134" i="19" s="1"/>
  <c r="DH51" i="19"/>
  <c r="DH134" i="19" s="1"/>
  <c r="CR51" i="19"/>
  <c r="CR134" i="19" s="1"/>
  <c r="CB51" i="19"/>
  <c r="CB134" i="19" s="1"/>
  <c r="OM51" i="19"/>
  <c r="OM134" i="19" s="1"/>
  <c r="NW51" i="19"/>
  <c r="NW134" i="19" s="1"/>
  <c r="NG51" i="19"/>
  <c r="NG134" i="19" s="1"/>
  <c r="MQ51" i="19"/>
  <c r="MQ134" i="19" s="1"/>
  <c r="MA51" i="19"/>
  <c r="MA134" i="19" s="1"/>
  <c r="LK51" i="19"/>
  <c r="LK134" i="19" s="1"/>
  <c r="KU51" i="19"/>
  <c r="KU134" i="19" s="1"/>
  <c r="KE51" i="19"/>
  <c r="KE134" i="19" s="1"/>
  <c r="JO51" i="19"/>
  <c r="JO134" i="19" s="1"/>
  <c r="IY51" i="19"/>
  <c r="IY134" i="19" s="1"/>
  <c r="II51" i="19"/>
  <c r="II134" i="19" s="1"/>
  <c r="HS51" i="19"/>
  <c r="HS134" i="19" s="1"/>
  <c r="HC51" i="19"/>
  <c r="HC134" i="19" s="1"/>
  <c r="GM51" i="19"/>
  <c r="GM134" i="19" s="1"/>
  <c r="FW51" i="19"/>
  <c r="FW134" i="19" s="1"/>
  <c r="FG51" i="19"/>
  <c r="FG134" i="19" s="1"/>
  <c r="EQ51" i="19"/>
  <c r="EQ134" i="19" s="1"/>
  <c r="EA51" i="19"/>
  <c r="EA134" i="19" s="1"/>
  <c r="DK51" i="19"/>
  <c r="DK134" i="19" s="1"/>
  <c r="CU51" i="19"/>
  <c r="CU134" i="19" s="1"/>
  <c r="CE51" i="19"/>
  <c r="CE134" i="19" s="1"/>
  <c r="BO51" i="19"/>
  <c r="BO134" i="19" s="1"/>
  <c r="NZ51" i="19"/>
  <c r="NZ134" i="19" s="1"/>
  <c r="NJ51" i="19"/>
  <c r="NJ134" i="19" s="1"/>
  <c r="MT51" i="19"/>
  <c r="MT134" i="19" s="1"/>
  <c r="MD51" i="19"/>
  <c r="MD134" i="19" s="1"/>
  <c r="LN51" i="19"/>
  <c r="LN134" i="19" s="1"/>
  <c r="KX51" i="19"/>
  <c r="KX134" i="19" s="1"/>
  <c r="KH51" i="19"/>
  <c r="KH134" i="19" s="1"/>
  <c r="JR51" i="19"/>
  <c r="JR134" i="19" s="1"/>
  <c r="JB51" i="19"/>
  <c r="JB134" i="19" s="1"/>
  <c r="IL51" i="19"/>
  <c r="IL134" i="19" s="1"/>
  <c r="HV51" i="19"/>
  <c r="HV134" i="19" s="1"/>
  <c r="NE51" i="19"/>
  <c r="NE134" i="19" s="1"/>
  <c r="KS51" i="19"/>
  <c r="KS134" i="19" s="1"/>
  <c r="IG51" i="19"/>
  <c r="IG134" i="19" s="1"/>
  <c r="GS51" i="19"/>
  <c r="GS134" i="19" s="1"/>
  <c r="FM51" i="19"/>
  <c r="FM134" i="19" s="1"/>
  <c r="EG51" i="19"/>
  <c r="EG134" i="19" s="1"/>
  <c r="DA51" i="19"/>
  <c r="DA134" i="19" s="1"/>
  <c r="BU51" i="19"/>
  <c r="BU134" i="19" s="1"/>
  <c r="BA51" i="19"/>
  <c r="BA134" i="19" s="1"/>
  <c r="AK51" i="19"/>
  <c r="AK134" i="19" s="1"/>
  <c r="U51" i="19"/>
  <c r="U134" i="19" s="1"/>
  <c r="E51" i="19"/>
  <c r="E134" i="19" s="1"/>
  <c r="MK51" i="19"/>
  <c r="MK134" i="19" s="1"/>
  <c r="JY51" i="19"/>
  <c r="JY134" i="19" s="1"/>
  <c r="HN51" i="19"/>
  <c r="HN134" i="19" s="1"/>
  <c r="GH51" i="19"/>
  <c r="GH134" i="19" s="1"/>
  <c r="FB51" i="19"/>
  <c r="FB134" i="19" s="1"/>
  <c r="DV51" i="19"/>
  <c r="DV134" i="19" s="1"/>
  <c r="CP51" i="19"/>
  <c r="CP134" i="19" s="1"/>
  <c r="BL51" i="19"/>
  <c r="BL134" i="19" s="1"/>
  <c r="AV51" i="19"/>
  <c r="AV134" i="19" s="1"/>
  <c r="AF51" i="19"/>
  <c r="AF134" i="19" s="1"/>
  <c r="P51" i="19"/>
  <c r="P134" i="19" s="1"/>
  <c r="NM51" i="19"/>
  <c r="NM134" i="19" s="1"/>
  <c r="LA51" i="19"/>
  <c r="LA134" i="19" s="1"/>
  <c r="IO51" i="19"/>
  <c r="IO134" i="19" s="1"/>
  <c r="GW51" i="19"/>
  <c r="GW134" i="19" s="1"/>
  <c r="FQ51" i="19"/>
  <c r="FQ134" i="19" s="1"/>
  <c r="EK51" i="19"/>
  <c r="EK134" i="19" s="1"/>
  <c r="DE51" i="19"/>
  <c r="DE134" i="19" s="1"/>
  <c r="BY51" i="19"/>
  <c r="BY134" i="19" s="1"/>
  <c r="BC51" i="19"/>
  <c r="BC134" i="19" s="1"/>
  <c r="AM51" i="19"/>
  <c r="AM134" i="19" s="1"/>
  <c r="W51" i="19"/>
  <c r="W134" i="19" s="1"/>
  <c r="G51" i="19"/>
  <c r="G134" i="19" s="1"/>
  <c r="HB51" i="19"/>
  <c r="HB134" i="19" s="1"/>
  <c r="CD51" i="19"/>
  <c r="CD134" i="19" s="1"/>
  <c r="J51" i="19"/>
  <c r="J134" i="19" s="1"/>
  <c r="GT51" i="19"/>
  <c r="GT134" i="19" s="1"/>
  <c r="BV51" i="19"/>
  <c r="BV134" i="19" s="1"/>
  <c r="F51" i="19"/>
  <c r="F134" i="19" s="1"/>
  <c r="GL51" i="19"/>
  <c r="GL134" i="19" s="1"/>
  <c r="BN51" i="19"/>
  <c r="BN134" i="19" s="1"/>
  <c r="MC51" i="19"/>
  <c r="MC134" i="19" s="1"/>
  <c r="DR51" i="19"/>
  <c r="DR134" i="19" s="1"/>
  <c r="N51" i="19"/>
  <c r="N134" i="19" s="1"/>
  <c r="MV51" i="19"/>
  <c r="MV134" i="19" s="1"/>
  <c r="LP51" i="19"/>
  <c r="LP134" i="19" s="1"/>
  <c r="KJ51" i="19"/>
  <c r="KJ134" i="19" s="1"/>
  <c r="IN51" i="19"/>
  <c r="IN134" i="19" s="1"/>
  <c r="HH51" i="19"/>
  <c r="HH134" i="19" s="1"/>
  <c r="FL51" i="19"/>
  <c r="FL134" i="19" s="1"/>
  <c r="EF51" i="19"/>
  <c r="EF134" i="19" s="1"/>
  <c r="CJ51" i="19"/>
  <c r="CJ134" i="19" s="1"/>
  <c r="OE51" i="19"/>
  <c r="OE134" i="19" s="1"/>
  <c r="MY51" i="19"/>
  <c r="MY134" i="19" s="1"/>
  <c r="KM51" i="19"/>
  <c r="KM134" i="19" s="1"/>
  <c r="JG51" i="19"/>
  <c r="JG134" i="19" s="1"/>
  <c r="IA51" i="19"/>
  <c r="IA134" i="19" s="1"/>
  <c r="GU51" i="19"/>
  <c r="GU134" i="19" s="1"/>
  <c r="FO51" i="19"/>
  <c r="FO134" i="19" s="1"/>
  <c r="DS51" i="19"/>
  <c r="DS134" i="19" s="1"/>
  <c r="CM51" i="19"/>
  <c r="CM134" i="19" s="1"/>
  <c r="OH51" i="19"/>
  <c r="OH134" i="19" s="1"/>
  <c r="ML51" i="19"/>
  <c r="ML134" i="19" s="1"/>
  <c r="LF51" i="19"/>
  <c r="LF134" i="19" s="1"/>
  <c r="JJ51" i="19"/>
  <c r="JJ134" i="19" s="1"/>
  <c r="ID51" i="19"/>
  <c r="ID134" i="19" s="1"/>
  <c r="JM51" i="19"/>
  <c r="JM134" i="19" s="1"/>
  <c r="GC51" i="19"/>
  <c r="GC134" i="19" s="1"/>
  <c r="CK51" i="19"/>
  <c r="CK134" i="19" s="1"/>
  <c r="AS51" i="19"/>
  <c r="AS134" i="19" s="1"/>
  <c r="M51" i="19"/>
  <c r="M134" i="19" s="1"/>
  <c r="IS51" i="19"/>
  <c r="IS134" i="19" s="1"/>
  <c r="EL51" i="19"/>
  <c r="EL134" i="19" s="1"/>
  <c r="BZ51" i="19"/>
  <c r="BZ134" i="19" s="1"/>
  <c r="AN51" i="19"/>
  <c r="AN134" i="19" s="1"/>
  <c r="JU51" i="19"/>
  <c r="JU134" i="19" s="1"/>
  <c r="GG51" i="19"/>
  <c r="GG134" i="19" s="1"/>
  <c r="CO51" i="19"/>
  <c r="CO134" i="19" s="1"/>
  <c r="AU51" i="19"/>
  <c r="AU134" i="19" s="1"/>
  <c r="LM51" i="19"/>
  <c r="LM134" i="19" s="1"/>
  <c r="AP51" i="19"/>
  <c r="AP134" i="19" s="1"/>
  <c r="EH51" i="19"/>
  <c r="EH134" i="19" s="1"/>
  <c r="DZ51" i="19"/>
  <c r="DZ134" i="19" s="1"/>
  <c r="AT51" i="19"/>
  <c r="AT134" i="19" s="1"/>
  <c r="BJ51" i="19"/>
  <c r="BJ134" i="19" s="1"/>
  <c r="OF51" i="19"/>
  <c r="OF134" i="19" s="1"/>
  <c r="NP51" i="19"/>
  <c r="NP134" i="19" s="1"/>
  <c r="MZ51" i="19"/>
  <c r="MZ134" i="19" s="1"/>
  <c r="MJ51" i="19"/>
  <c r="MJ134" i="19" s="1"/>
  <c r="LT51" i="19"/>
  <c r="LT134" i="19" s="1"/>
  <c r="LD51" i="19"/>
  <c r="LD134" i="19" s="1"/>
  <c r="KN51" i="19"/>
  <c r="KN134" i="19" s="1"/>
  <c r="JX51" i="19"/>
  <c r="JX134" i="19" s="1"/>
  <c r="JH51" i="19"/>
  <c r="JH134" i="19" s="1"/>
  <c r="IR51" i="19"/>
  <c r="IR134" i="19" s="1"/>
  <c r="IB51" i="19"/>
  <c r="IB134" i="19" s="1"/>
  <c r="HL51" i="19"/>
  <c r="HL134" i="19" s="1"/>
  <c r="GV51" i="19"/>
  <c r="GV134" i="19" s="1"/>
  <c r="GF51" i="19"/>
  <c r="GF134" i="19" s="1"/>
  <c r="FP51" i="19"/>
  <c r="FP134" i="19" s="1"/>
  <c r="EZ51" i="19"/>
  <c r="EZ134" i="19" s="1"/>
  <c r="EJ51" i="19"/>
  <c r="EJ134" i="19" s="1"/>
  <c r="DT51" i="19"/>
  <c r="DT134" i="19" s="1"/>
  <c r="DD51" i="19"/>
  <c r="DD134" i="19" s="1"/>
  <c r="CN51" i="19"/>
  <c r="CN134" i="19" s="1"/>
  <c r="BX51" i="19"/>
  <c r="BX134" i="19" s="1"/>
  <c r="OI51" i="19"/>
  <c r="OI134" i="19" s="1"/>
  <c r="NS51" i="19"/>
  <c r="NS134" i="19" s="1"/>
  <c r="NC51" i="19"/>
  <c r="NC134" i="19" s="1"/>
  <c r="MM51" i="19"/>
  <c r="MM134" i="19" s="1"/>
  <c r="LW51" i="19"/>
  <c r="LW134" i="19" s="1"/>
  <c r="LG51" i="19"/>
  <c r="LG134" i="19" s="1"/>
  <c r="KQ51" i="19"/>
  <c r="KQ134" i="19" s="1"/>
  <c r="KA51" i="19"/>
  <c r="KA134" i="19" s="1"/>
  <c r="JK51" i="19"/>
  <c r="JK134" i="19" s="1"/>
  <c r="IU51" i="19"/>
  <c r="IU134" i="19" s="1"/>
  <c r="IE51" i="19"/>
  <c r="IE134" i="19" s="1"/>
  <c r="HO51" i="19"/>
  <c r="HO134" i="19" s="1"/>
  <c r="GY51" i="19"/>
  <c r="GY134" i="19" s="1"/>
  <c r="GI51" i="19"/>
  <c r="GI134" i="19" s="1"/>
  <c r="FS51" i="19"/>
  <c r="FS134" i="19" s="1"/>
  <c r="FC51" i="19"/>
  <c r="FC134" i="19" s="1"/>
  <c r="EM51" i="19"/>
  <c r="EM134" i="19" s="1"/>
  <c r="DW51" i="19"/>
  <c r="DW134" i="19" s="1"/>
  <c r="DG51" i="19"/>
  <c r="DG134" i="19" s="1"/>
  <c r="CQ51" i="19"/>
  <c r="CQ134" i="19" s="1"/>
  <c r="CA51" i="19"/>
  <c r="CA134" i="19" s="1"/>
  <c r="OL51" i="19"/>
  <c r="OL134" i="19" s="1"/>
  <c r="NV51" i="19"/>
  <c r="NV134" i="19" s="1"/>
  <c r="NF51" i="19"/>
  <c r="NF134" i="19" s="1"/>
  <c r="MP51" i="19"/>
  <c r="MP134" i="19" s="1"/>
  <c r="LZ51" i="19"/>
  <c r="LZ134" i="19" s="1"/>
  <c r="LJ51" i="19"/>
  <c r="LJ134" i="19" s="1"/>
  <c r="KT51" i="19"/>
  <c r="KT134" i="19" s="1"/>
  <c r="KD51" i="19"/>
  <c r="KD134" i="19" s="1"/>
  <c r="JN51" i="19"/>
  <c r="JN134" i="19" s="1"/>
  <c r="IX51" i="19"/>
  <c r="IX134" i="19" s="1"/>
  <c r="IH51" i="19"/>
  <c r="IH134" i="19" s="1"/>
  <c r="HR51" i="19"/>
  <c r="HR134" i="19" s="1"/>
  <c r="MO51" i="19"/>
  <c r="MO134" i="19" s="1"/>
  <c r="KC51" i="19"/>
  <c r="KC134" i="19" s="1"/>
  <c r="HQ51" i="19"/>
  <c r="HQ134" i="19" s="1"/>
  <c r="GK51" i="19"/>
  <c r="GK134" i="19" s="1"/>
  <c r="FE51" i="19"/>
  <c r="FE134" i="19" s="1"/>
  <c r="DY51" i="19"/>
  <c r="DY134" i="19" s="1"/>
  <c r="CS51" i="19"/>
  <c r="CS134" i="19" s="1"/>
  <c r="BM51" i="19"/>
  <c r="BM134" i="19" s="1"/>
  <c r="AW51" i="19"/>
  <c r="AW134" i="19" s="1"/>
  <c r="AG51" i="19"/>
  <c r="AG134" i="19" s="1"/>
  <c r="Q51" i="19"/>
  <c r="Q134" i="19" s="1"/>
  <c r="OG51" i="19"/>
  <c r="OG134" i="19" s="1"/>
  <c r="LU51" i="19"/>
  <c r="LU134" i="19" s="1"/>
  <c r="JI51" i="19"/>
  <c r="JI134" i="19" s="1"/>
  <c r="HF51" i="19"/>
  <c r="HF134" i="19" s="1"/>
  <c r="FZ51" i="19"/>
  <c r="FZ134" i="19" s="1"/>
  <c r="ET51" i="19"/>
  <c r="ET134" i="19" s="1"/>
  <c r="DN51" i="19"/>
  <c r="DN134" i="19" s="1"/>
  <c r="CH51" i="19"/>
  <c r="CH134" i="19" s="1"/>
  <c r="BH51" i="19"/>
  <c r="BH134" i="19" s="1"/>
  <c r="AR51" i="19"/>
  <c r="AR134" i="19" s="1"/>
  <c r="AB51" i="19"/>
  <c r="AB134" i="19" s="1"/>
  <c r="L51" i="19"/>
  <c r="L134" i="19" s="1"/>
  <c r="MW51" i="19"/>
  <c r="MW134" i="19" s="1"/>
  <c r="KK51" i="19"/>
  <c r="KK134" i="19" s="1"/>
  <c r="HY51" i="19"/>
  <c r="HY134" i="19" s="1"/>
  <c r="GO51" i="19"/>
  <c r="GO134" i="19" s="1"/>
  <c r="FI51" i="19"/>
  <c r="FI134" i="19" s="1"/>
  <c r="EC51" i="19"/>
  <c r="EC134" i="19" s="1"/>
  <c r="CW51" i="19"/>
  <c r="CW134" i="19" s="1"/>
  <c r="BQ51" i="19"/>
  <c r="BQ134" i="19" s="1"/>
  <c r="AY51" i="19"/>
  <c r="AY134" i="19" s="1"/>
  <c r="AI51" i="19"/>
  <c r="AI134" i="19" s="1"/>
  <c r="S51" i="19"/>
  <c r="S134" i="19" s="1"/>
  <c r="NY51" i="19"/>
  <c r="NY134" i="19" s="1"/>
  <c r="FV51" i="19"/>
  <c r="FV134" i="19" s="1"/>
  <c r="BF51" i="19"/>
  <c r="BF134" i="19" s="1"/>
  <c r="NI51" i="19"/>
  <c r="NI134" i="19" s="1"/>
  <c r="FN51" i="19"/>
  <c r="FN134" i="19" s="1"/>
  <c r="BB51" i="19"/>
  <c r="BB134" i="19" s="1"/>
  <c r="MS51" i="19"/>
  <c r="MS134" i="19" s="1"/>
  <c r="FF51" i="19"/>
  <c r="FF134" i="19" s="1"/>
  <c r="AX51" i="19"/>
  <c r="AX134" i="19" s="1"/>
  <c r="EX51" i="19"/>
  <c r="EX134" i="19" s="1"/>
  <c r="AD51" i="19"/>
  <c r="AD134" i="19" s="1"/>
  <c r="GD51" i="19"/>
  <c r="GD134" i="19" s="1"/>
  <c r="OB51" i="19"/>
  <c r="OB134" i="19" s="1"/>
  <c r="MF51" i="19"/>
  <c r="MF134" i="19" s="1"/>
  <c r="KZ51" i="19"/>
  <c r="KZ134" i="19" s="1"/>
  <c r="JT51" i="19"/>
  <c r="JT134" i="19" s="1"/>
  <c r="HX51" i="19"/>
  <c r="HX134" i="19" s="1"/>
  <c r="GR51" i="19"/>
  <c r="GR134" i="19" s="1"/>
  <c r="EV51" i="19"/>
  <c r="EV134" i="19" s="1"/>
  <c r="DP51" i="19"/>
  <c r="DP134" i="19" s="1"/>
  <c r="BT51" i="19"/>
  <c r="BT134" i="19" s="1"/>
  <c r="NO51" i="19"/>
  <c r="NO134" i="19" s="1"/>
  <c r="MI51" i="19"/>
  <c r="MI134" i="19" s="1"/>
  <c r="LC51" i="19"/>
  <c r="LC134" i="19" s="1"/>
  <c r="JW51" i="19"/>
  <c r="JW134" i="19" s="1"/>
  <c r="IQ51" i="19"/>
  <c r="IQ134" i="19" s="1"/>
  <c r="GE51" i="19"/>
  <c r="GE134" i="19" s="1"/>
  <c r="EY51" i="19"/>
  <c r="EY134" i="19" s="1"/>
  <c r="DC51" i="19"/>
  <c r="DC134" i="19" s="1"/>
  <c r="BW51" i="19"/>
  <c r="BW134" i="19" s="1"/>
  <c r="NR51" i="19"/>
  <c r="NR134" i="19" s="1"/>
  <c r="LV51" i="19"/>
  <c r="LV134" i="19" s="1"/>
  <c r="KP51" i="19"/>
  <c r="KP134" i="19" s="1"/>
  <c r="IT51" i="19"/>
  <c r="IT134" i="19" s="1"/>
  <c r="OK51" i="19"/>
  <c r="OK134" i="19" s="1"/>
  <c r="HI51" i="19"/>
  <c r="HI134" i="19" s="1"/>
  <c r="EW51" i="19"/>
  <c r="EW134" i="19" s="1"/>
  <c r="BI51" i="19"/>
  <c r="BI134" i="19" s="1"/>
  <c r="AC51" i="19"/>
  <c r="AC134" i="19" s="1"/>
  <c r="NQ51" i="19"/>
  <c r="NQ134" i="19" s="1"/>
  <c r="GX51" i="19"/>
  <c r="GX134" i="19" s="1"/>
  <c r="FR51" i="19"/>
  <c r="FR134" i="19" s="1"/>
  <c r="BD51" i="19"/>
  <c r="BD134" i="19" s="1"/>
  <c r="X51" i="19"/>
  <c r="X134" i="19" s="1"/>
  <c r="MG51" i="19"/>
  <c r="MG134" i="19" s="1"/>
  <c r="HM51" i="19"/>
  <c r="HM134" i="19" s="1"/>
  <c r="DU51" i="19"/>
  <c r="DU134" i="19" s="1"/>
  <c r="BK51" i="19"/>
  <c r="BK134" i="19" s="1"/>
  <c r="AE51" i="19"/>
  <c r="AE134" i="19" s="1"/>
  <c r="EP51" i="19"/>
  <c r="EP134" i="19" s="1"/>
  <c r="KW51" i="19"/>
  <c r="KW134" i="19" s="1"/>
  <c r="KG51" i="19"/>
  <c r="KG134" i="19" s="1"/>
  <c r="AH51" i="19"/>
  <c r="AH134" i="19" s="1"/>
  <c r="HJ51" i="19"/>
  <c r="HJ134" i="19" s="1"/>
  <c r="E131" i="19"/>
  <c r="NT55" i="19"/>
  <c r="H138" i="19"/>
  <c r="AB55" i="19"/>
  <c r="CN55" i="19"/>
  <c r="EZ55" i="19"/>
  <c r="IF55" i="19"/>
  <c r="LN55" i="19"/>
  <c r="P55" i="19"/>
  <c r="CB55" i="19"/>
  <c r="EN55" i="19"/>
  <c r="HP55" i="19"/>
  <c r="KX55" i="19"/>
  <c r="OE55" i="19"/>
  <c r="BP55" i="19"/>
  <c r="EB55" i="19"/>
  <c r="GZ55" i="19"/>
  <c r="KH55" i="19"/>
  <c r="NO55" i="19"/>
  <c r="AN55" i="19"/>
  <c r="CZ55" i="19"/>
  <c r="FO55" i="19"/>
  <c r="IV55" i="19"/>
  <c r="MD55" i="19"/>
  <c r="OC55" i="19"/>
  <c r="NM55" i="19"/>
  <c r="MW55" i="19"/>
  <c r="MG55" i="19"/>
  <c r="LQ55" i="19"/>
  <c r="LA55" i="19"/>
  <c r="KK55" i="19"/>
  <c r="JU55" i="19"/>
  <c r="JE55" i="19"/>
  <c r="IO55" i="19"/>
  <c r="HY55" i="19"/>
  <c r="HI55" i="19"/>
  <c r="GS55" i="19"/>
  <c r="GC55" i="19"/>
  <c r="FM55" i="19"/>
  <c r="Q55" i="19"/>
  <c r="AG55" i="19"/>
  <c r="AW55" i="19"/>
  <c r="BM55" i="19"/>
  <c r="CC55" i="19"/>
  <c r="CS55" i="19"/>
  <c r="DI55" i="19"/>
  <c r="DY55" i="19"/>
  <c r="EO55" i="19"/>
  <c r="FF55" i="19"/>
  <c r="GA55" i="19"/>
  <c r="GV55" i="19"/>
  <c r="HR55" i="19"/>
  <c r="IM55" i="19"/>
  <c r="JH55" i="19"/>
  <c r="KD55" i="19"/>
  <c r="KY55" i="19"/>
  <c r="LT55" i="19"/>
  <c r="MP55" i="19"/>
  <c r="NK55" i="19"/>
  <c r="OF55" i="19"/>
  <c r="F55" i="19"/>
  <c r="V55" i="19"/>
  <c r="AL55" i="19"/>
  <c r="BB55" i="19"/>
  <c r="BR55" i="19"/>
  <c r="CH55" i="19"/>
  <c r="CX55" i="19"/>
  <c r="DN55" i="19"/>
  <c r="ED55" i="19"/>
  <c r="ET55" i="19"/>
  <c r="FL55" i="19"/>
  <c r="GH55" i="19"/>
  <c r="HC55" i="19"/>
  <c r="HX55" i="19"/>
  <c r="IT55" i="19"/>
  <c r="JO55" i="19"/>
  <c r="KJ55" i="19"/>
  <c r="LF55" i="19"/>
  <c r="MA55" i="19"/>
  <c r="MV55" i="19"/>
  <c r="NR55" i="19"/>
  <c r="OM55" i="19"/>
  <c r="S55" i="19"/>
  <c r="AI55" i="19"/>
  <c r="AY55" i="19"/>
  <c r="BO55" i="19"/>
  <c r="CE55" i="19"/>
  <c r="CU55" i="19"/>
  <c r="DK55" i="19"/>
  <c r="EA55" i="19"/>
  <c r="EQ55" i="19"/>
  <c r="FH55" i="19"/>
  <c r="GD55" i="19"/>
  <c r="GY55" i="19"/>
  <c r="HT55" i="19"/>
  <c r="IP55" i="19"/>
  <c r="JK55" i="19"/>
  <c r="KF55" i="19"/>
  <c r="LB55" i="19"/>
  <c r="LW55" i="19"/>
  <c r="MR55" i="19"/>
  <c r="NN55" i="19"/>
  <c r="OI55" i="19"/>
  <c r="AR55" i="19"/>
  <c r="DD55" i="19"/>
  <c r="FT55" i="19"/>
  <c r="JB55" i="19"/>
  <c r="MI55" i="19"/>
  <c r="AF55" i="19"/>
  <c r="CR55" i="19"/>
  <c r="FD55" i="19"/>
  <c r="IL55" i="19"/>
  <c r="LS55" i="19"/>
  <c r="T55" i="19"/>
  <c r="CF55" i="19"/>
  <c r="ER55" i="19"/>
  <c r="HV55" i="19"/>
  <c r="LC55" i="19"/>
  <c r="OJ55" i="19"/>
  <c r="BD55" i="19"/>
  <c r="DP55" i="19"/>
  <c r="GJ55" i="19"/>
  <c r="JR55" i="19"/>
  <c r="MY55" i="19"/>
  <c r="NY55" i="19"/>
  <c r="NI55" i="19"/>
  <c r="MS55" i="19"/>
  <c r="MC55" i="19"/>
  <c r="LM55" i="19"/>
  <c r="KW55" i="19"/>
  <c r="KG55" i="19"/>
  <c r="JQ55" i="19"/>
  <c r="JA55" i="19"/>
  <c r="BH55" i="19"/>
  <c r="DT55" i="19"/>
  <c r="GP55" i="19"/>
  <c r="JW55" i="19"/>
  <c r="ND55" i="19"/>
  <c r="AV55" i="19"/>
  <c r="DH55" i="19"/>
  <c r="FZ55" i="19"/>
  <c r="JG55" i="19"/>
  <c r="MN55" i="19"/>
  <c r="AJ55" i="19"/>
  <c r="CV55" i="19"/>
  <c r="FJ55" i="19"/>
  <c r="IQ55" i="19"/>
  <c r="LX55" i="19"/>
  <c r="H55" i="19"/>
  <c r="BT55" i="19"/>
  <c r="EF55" i="19"/>
  <c r="HF55" i="19"/>
  <c r="KM55" i="19"/>
  <c r="OK55" i="19"/>
  <c r="NU55" i="19"/>
  <c r="NE55" i="19"/>
  <c r="MO55" i="19"/>
  <c r="LY55" i="19"/>
  <c r="LI55" i="19"/>
  <c r="KS55" i="19"/>
  <c r="KC55" i="19"/>
  <c r="JM55" i="19"/>
  <c r="IW55" i="19"/>
  <c r="IG55" i="19"/>
  <c r="HQ55" i="19"/>
  <c r="HA55" i="19"/>
  <c r="GK55" i="19"/>
  <c r="FU55" i="19"/>
  <c r="FE55" i="19"/>
  <c r="Y55" i="19"/>
  <c r="AO55" i="19"/>
  <c r="BE55" i="19"/>
  <c r="BU55" i="19"/>
  <c r="CK55" i="19"/>
  <c r="DA55" i="19"/>
  <c r="DQ55" i="19"/>
  <c r="EG55" i="19"/>
  <c r="EW55" i="19"/>
  <c r="FP55" i="19"/>
  <c r="GL55" i="19"/>
  <c r="HG55" i="19"/>
  <c r="IB55" i="19"/>
  <c r="IX55" i="19"/>
  <c r="JS55" i="19"/>
  <c r="KN55" i="19"/>
  <c r="LJ55" i="19"/>
  <c r="ME55" i="19"/>
  <c r="MZ55" i="19"/>
  <c r="NV55" i="19"/>
  <c r="I55" i="19"/>
  <c r="N55" i="19"/>
  <c r="AD55" i="19"/>
  <c r="AT55" i="19"/>
  <c r="BJ55" i="19"/>
  <c r="BZ55" i="19"/>
  <c r="CP55" i="19"/>
  <c r="DF55" i="19"/>
  <c r="DV55" i="19"/>
  <c r="EL55" i="19"/>
  <c r="FB55" i="19"/>
  <c r="FW55" i="19"/>
  <c r="GR55" i="19"/>
  <c r="HN55" i="19"/>
  <c r="II55" i="19"/>
  <c r="JD55" i="19"/>
  <c r="JZ55" i="19"/>
  <c r="KU55" i="19"/>
  <c r="LP55" i="19"/>
  <c r="ML55" i="19"/>
  <c r="NG55" i="19"/>
  <c r="OB55" i="19"/>
  <c r="K55" i="19"/>
  <c r="AA55" i="19"/>
  <c r="AQ55" i="19"/>
  <c r="BG55" i="19"/>
  <c r="BW55" i="19"/>
  <c r="CM55" i="19"/>
  <c r="DC55" i="19"/>
  <c r="DS55" i="19"/>
  <c r="EI55" i="19"/>
  <c r="EY55" i="19"/>
  <c r="FS55" i="19"/>
  <c r="GN55" i="19"/>
  <c r="HJ55" i="19"/>
  <c r="IE55" i="19"/>
  <c r="IZ55" i="19"/>
  <c r="JV55" i="19"/>
  <c r="KQ55" i="19"/>
  <c r="LL55" i="19"/>
  <c r="MH55" i="19"/>
  <c r="NC55" i="19"/>
  <c r="NX55" i="19"/>
  <c r="BX55" i="19"/>
  <c r="NZ55" i="19"/>
  <c r="KB55" i="19"/>
  <c r="GE55" i="19"/>
  <c r="CJ55" i="19"/>
  <c r="OG55" i="19"/>
  <c r="LU55" i="19"/>
  <c r="JI55" i="19"/>
  <c r="HU55" i="19"/>
  <c r="GO55" i="19"/>
  <c r="FI55" i="19"/>
  <c r="AK55" i="19"/>
  <c r="BQ55" i="19"/>
  <c r="CW55" i="19"/>
  <c r="EC55" i="19"/>
  <c r="FK55" i="19"/>
  <c r="HB55" i="19"/>
  <c r="IR55" i="19"/>
  <c r="KI55" i="19"/>
  <c r="LZ55" i="19"/>
  <c r="NP55" i="19"/>
  <c r="J55" i="19"/>
  <c r="AP55" i="19"/>
  <c r="BV55" i="19"/>
  <c r="DB55" i="19"/>
  <c r="EH55" i="19"/>
  <c r="FR55" i="19"/>
  <c r="HH55" i="19"/>
  <c r="IY55" i="19"/>
  <c r="KP55" i="19"/>
  <c r="MF55" i="19"/>
  <c r="NW55" i="19"/>
  <c r="W55" i="19"/>
  <c r="BC55" i="19"/>
  <c r="CI55" i="19"/>
  <c r="DO55" i="19"/>
  <c r="EU55" i="19"/>
  <c r="GI55" i="19"/>
  <c r="HZ55" i="19"/>
  <c r="JP55" i="19"/>
  <c r="LG55" i="19"/>
  <c r="MX55" i="19"/>
  <c r="ON55" i="19"/>
  <c r="HK55" i="19"/>
  <c r="DX55" i="19"/>
  <c r="MT55" i="19"/>
  <c r="IA55" i="19"/>
  <c r="KO55" i="19"/>
  <c r="IK55" i="19"/>
  <c r="HE55" i="19"/>
  <c r="U55" i="19"/>
  <c r="BA55" i="19"/>
  <c r="DM55" i="19"/>
  <c r="ES55" i="19"/>
  <c r="HW55" i="19"/>
  <c r="JN55" i="19"/>
  <c r="MU55" i="19"/>
  <c r="OL55" i="19"/>
  <c r="Z55" i="19"/>
  <c r="CL55" i="19"/>
  <c r="DR55" i="19"/>
  <c r="GM55" i="19"/>
  <c r="ID55" i="19"/>
  <c r="LK55" i="19"/>
  <c r="NB55" i="19"/>
  <c r="G55" i="19"/>
  <c r="BS55" i="19"/>
  <c r="CY55" i="19"/>
  <c r="FN55" i="19"/>
  <c r="HD55" i="19"/>
  <c r="IU55" i="19"/>
  <c r="MB55" i="19"/>
  <c r="NS55" i="19"/>
  <c r="L55" i="19"/>
  <c r="KR55" i="19"/>
  <c r="DL55" i="19"/>
  <c r="X55" i="19"/>
  <c r="MK55" i="19"/>
  <c r="JY55" i="19"/>
  <c r="GW55" i="19"/>
  <c r="FQ55" i="19"/>
  <c r="BI55" i="19"/>
  <c r="CO55" i="19"/>
  <c r="DU55" i="19"/>
  <c r="GQ55" i="19"/>
  <c r="IH55" i="19"/>
  <c r="LO55" i="19"/>
  <c r="NF55" i="19"/>
  <c r="E55" i="19"/>
  <c r="BN55" i="19"/>
  <c r="DZ55" i="19"/>
  <c r="GX55" i="19"/>
  <c r="KE55" i="19"/>
  <c r="NL55" i="19"/>
  <c r="CA55" i="19"/>
  <c r="EM55" i="19"/>
  <c r="HO55" i="19"/>
  <c r="KV55" i="19"/>
  <c r="OD55" i="19"/>
  <c r="EJ55" i="19"/>
  <c r="BL55" i="19"/>
  <c r="NJ55" i="19"/>
  <c r="JL55" i="19"/>
  <c r="EV55" i="19"/>
  <c r="NQ55" i="19"/>
  <c r="LE55" i="19"/>
  <c r="IS55" i="19"/>
  <c r="HM55" i="19"/>
  <c r="GG55" i="19"/>
  <c r="M55" i="19"/>
  <c r="AS55" i="19"/>
  <c r="BY55" i="19"/>
  <c r="DE55" i="19"/>
  <c r="EK55" i="19"/>
  <c r="FV55" i="19"/>
  <c r="HL55" i="19"/>
  <c r="JC55" i="19"/>
  <c r="KT55" i="19"/>
  <c r="MJ55" i="19"/>
  <c r="OA55" i="19"/>
  <c r="R55" i="19"/>
  <c r="AX55" i="19"/>
  <c r="CD55" i="19"/>
  <c r="DJ55" i="19"/>
  <c r="EP55" i="19"/>
  <c r="GB55" i="19"/>
  <c r="HS55" i="19"/>
  <c r="JJ55" i="19"/>
  <c r="KZ55" i="19"/>
  <c r="MQ55" i="19"/>
  <c r="OH55" i="19"/>
  <c r="AE55" i="19"/>
  <c r="BK55" i="19"/>
  <c r="CQ55" i="19"/>
  <c r="DW55" i="19"/>
  <c r="FC55" i="19"/>
  <c r="GT55" i="19"/>
  <c r="IJ55" i="19"/>
  <c r="KA55" i="19"/>
  <c r="LR55" i="19"/>
  <c r="NH55" i="19"/>
  <c r="AZ55" i="19"/>
  <c r="NA55" i="19"/>
  <c r="FY55" i="19"/>
  <c r="CG55" i="19"/>
  <c r="GF55" i="19"/>
  <c r="LD55" i="19"/>
  <c r="BF55" i="19"/>
  <c r="EX55" i="19"/>
  <c r="JT55" i="19"/>
  <c r="AM55" i="19"/>
  <c r="EE55" i="19"/>
  <c r="KL55" i="19"/>
  <c r="GU55" i="19"/>
  <c r="LH55" i="19"/>
  <c r="IC55" i="19"/>
  <c r="AC55" i="19"/>
  <c r="FA55" i="19"/>
  <c r="JX55" i="19"/>
  <c r="AH55" i="19"/>
  <c r="CT55" i="19"/>
  <c r="FG55" i="19"/>
  <c r="IN55" i="19"/>
  <c r="LV55" i="19"/>
  <c r="O55" i="19"/>
  <c r="AU55" i="19"/>
  <c r="DG55" i="19"/>
  <c r="FX55" i="19"/>
  <c r="JF55" i="19"/>
  <c r="MM55" i="19"/>
  <c r="E138" i="19"/>
  <c r="EP133" i="19" l="1"/>
  <c r="EP132" i="19"/>
  <c r="NO133" i="19"/>
  <c r="NO132" i="19"/>
  <c r="FI132" i="19"/>
  <c r="FI133" i="19"/>
  <c r="HR133" i="19"/>
  <c r="HR132" i="19"/>
  <c r="LW133" i="19"/>
  <c r="LW132" i="19"/>
  <c r="DZ133" i="19"/>
  <c r="DZ132" i="19"/>
  <c r="KM133" i="19"/>
  <c r="KM132" i="19"/>
  <c r="EK132" i="19"/>
  <c r="EK133" i="19"/>
  <c r="NE132" i="19"/>
  <c r="NE133" i="19"/>
  <c r="LK133" i="19"/>
  <c r="LK132" i="19"/>
  <c r="O133" i="19"/>
  <c r="O132" i="19"/>
  <c r="JE132" i="19"/>
  <c r="JE133" i="19"/>
  <c r="OD133" i="19"/>
  <c r="OD132" i="19"/>
  <c r="FH132" i="19"/>
  <c r="FH133" i="19"/>
  <c r="AE133" i="19"/>
  <c r="AE132" i="19"/>
  <c r="MG132" i="19"/>
  <c r="MG133" i="19"/>
  <c r="GX133" i="19"/>
  <c r="GX132" i="19"/>
  <c r="EW132" i="19"/>
  <c r="EW133" i="19"/>
  <c r="KP133" i="19"/>
  <c r="KP132" i="19"/>
  <c r="DC133" i="19"/>
  <c r="DC132" i="19"/>
  <c r="JW133" i="19"/>
  <c r="JW132" i="19"/>
  <c r="BT132" i="19"/>
  <c r="BT133" i="19"/>
  <c r="HX133" i="19"/>
  <c r="HX132" i="19"/>
  <c r="OB133" i="19"/>
  <c r="OB132" i="19"/>
  <c r="AX133" i="19"/>
  <c r="AX132" i="19"/>
  <c r="FN133" i="19"/>
  <c r="FN132" i="19"/>
  <c r="NY132" i="19"/>
  <c r="NY133" i="19"/>
  <c r="BQ133" i="19"/>
  <c r="BQ132" i="19"/>
  <c r="GO132" i="19"/>
  <c r="GO133" i="19"/>
  <c r="L132" i="19"/>
  <c r="L133" i="19"/>
  <c r="CH133" i="19"/>
  <c r="CH132" i="19"/>
  <c r="HF133" i="19"/>
  <c r="HF132" i="19"/>
  <c r="Q132" i="19"/>
  <c r="Q133" i="19"/>
  <c r="CS132" i="19"/>
  <c r="CS133" i="19"/>
  <c r="HQ132" i="19"/>
  <c r="HQ133" i="19"/>
  <c r="IH133" i="19"/>
  <c r="IH132" i="19"/>
  <c r="KT133" i="19"/>
  <c r="KT132" i="19"/>
  <c r="NF133" i="19"/>
  <c r="NF132" i="19"/>
  <c r="CQ133" i="19"/>
  <c r="CQ132" i="19"/>
  <c r="FC133" i="19"/>
  <c r="FC132" i="19"/>
  <c r="HO133" i="19"/>
  <c r="HO132" i="19"/>
  <c r="KA133" i="19"/>
  <c r="KA132" i="19"/>
  <c r="MM133" i="19"/>
  <c r="MM132" i="19"/>
  <c r="BX132" i="19"/>
  <c r="BX133" i="19"/>
  <c r="EJ133" i="19"/>
  <c r="EJ132" i="19"/>
  <c r="GV132" i="19"/>
  <c r="GV133" i="19"/>
  <c r="JH132" i="19"/>
  <c r="JH133" i="19"/>
  <c r="LT132" i="19"/>
  <c r="LT133" i="19"/>
  <c r="OF132" i="19"/>
  <c r="OF133" i="19"/>
  <c r="EH133" i="19"/>
  <c r="EH132" i="19"/>
  <c r="CO132" i="19"/>
  <c r="CO133" i="19"/>
  <c r="BZ133" i="19"/>
  <c r="BZ132" i="19"/>
  <c r="AS132" i="19"/>
  <c r="AS133" i="19"/>
  <c r="ID133" i="19"/>
  <c r="ID132" i="19"/>
  <c r="OH133" i="19"/>
  <c r="OH132" i="19"/>
  <c r="GU133" i="19"/>
  <c r="GU132" i="19"/>
  <c r="MY133" i="19"/>
  <c r="MY132" i="19"/>
  <c r="FL133" i="19"/>
  <c r="FL132" i="19"/>
  <c r="LP133" i="19"/>
  <c r="LP132" i="19"/>
  <c r="MC132" i="19"/>
  <c r="MC133" i="19"/>
  <c r="BV133" i="19"/>
  <c r="BV132" i="19"/>
  <c r="HB133" i="19"/>
  <c r="HB132" i="19"/>
  <c r="BC132" i="19"/>
  <c r="BC133" i="19"/>
  <c r="FQ132" i="19"/>
  <c r="FQ133" i="19"/>
  <c r="NM132" i="19"/>
  <c r="NM133" i="19"/>
  <c r="BL133" i="19"/>
  <c r="BL132" i="19"/>
  <c r="GH133" i="19"/>
  <c r="GH132" i="19"/>
  <c r="E133" i="19"/>
  <c r="E132" i="19"/>
  <c r="BU132" i="19"/>
  <c r="BU133" i="19"/>
  <c r="GS132" i="19"/>
  <c r="GS133" i="19"/>
  <c r="HV133" i="19"/>
  <c r="HV132" i="19"/>
  <c r="KH133" i="19"/>
  <c r="KH132" i="19"/>
  <c r="MT133" i="19"/>
  <c r="MT132" i="19"/>
  <c r="CE132" i="19"/>
  <c r="CE133" i="19"/>
  <c r="EQ132" i="19"/>
  <c r="EQ133" i="19"/>
  <c r="HC133" i="19"/>
  <c r="HC132" i="19"/>
  <c r="JO133" i="19"/>
  <c r="JO132" i="19"/>
  <c r="MA133" i="19"/>
  <c r="MA132" i="19"/>
  <c r="OM133" i="19"/>
  <c r="OM132" i="19"/>
  <c r="DX133" i="19"/>
  <c r="DX132" i="19"/>
  <c r="GJ133" i="19"/>
  <c r="GJ132" i="19"/>
  <c r="IV133" i="19"/>
  <c r="IV132" i="19"/>
  <c r="LH133" i="19"/>
  <c r="LH132" i="19"/>
  <c r="NT133" i="19"/>
  <c r="NT132" i="19"/>
  <c r="FA132" i="19"/>
  <c r="FA133" i="19"/>
  <c r="DQ132" i="19"/>
  <c r="DQ133" i="19"/>
  <c r="EI133" i="19"/>
  <c r="EI132" i="19"/>
  <c r="GB133" i="19"/>
  <c r="GB132" i="19"/>
  <c r="JQ132" i="19"/>
  <c r="JQ133" i="19"/>
  <c r="V133" i="19"/>
  <c r="V132" i="19"/>
  <c r="DJ133" i="19"/>
  <c r="DJ132" i="19"/>
  <c r="AQ133" i="19"/>
  <c r="AQ132" i="19"/>
  <c r="ES132" i="19"/>
  <c r="ES133" i="19"/>
  <c r="LQ132" i="19"/>
  <c r="LQ133" i="19"/>
  <c r="AZ133" i="19"/>
  <c r="AZ132" i="19"/>
  <c r="FJ133" i="19"/>
  <c r="FJ132" i="19"/>
  <c r="NA132" i="19"/>
  <c r="NA133" i="19"/>
  <c r="BE132" i="19"/>
  <c r="BE133" i="19"/>
  <c r="FU132" i="19"/>
  <c r="FU133" i="19"/>
  <c r="NU132" i="19"/>
  <c r="NU133" i="19"/>
  <c r="JV133" i="19"/>
  <c r="JV132" i="19"/>
  <c r="MH133" i="19"/>
  <c r="MH132" i="19"/>
  <c r="BS132" i="19"/>
  <c r="BS133" i="19"/>
  <c r="EE132" i="19"/>
  <c r="EE133" i="19"/>
  <c r="GQ133" i="19"/>
  <c r="GQ132" i="19"/>
  <c r="JC133" i="19"/>
  <c r="JC132" i="19"/>
  <c r="LO133" i="19"/>
  <c r="LO132" i="19"/>
  <c r="OA133" i="19"/>
  <c r="OA132" i="19"/>
  <c r="DL132" i="19"/>
  <c r="DL133" i="19"/>
  <c r="FX132" i="19"/>
  <c r="FX133" i="19"/>
  <c r="IJ132" i="19"/>
  <c r="IJ133" i="19"/>
  <c r="KV132" i="19"/>
  <c r="KV133" i="19"/>
  <c r="NH132" i="19"/>
  <c r="NH133" i="19"/>
  <c r="HM132" i="19"/>
  <c r="HM133" i="19"/>
  <c r="BI132" i="19"/>
  <c r="BI133" i="19"/>
  <c r="BW133" i="19"/>
  <c r="BW132" i="19"/>
  <c r="GR133" i="19"/>
  <c r="GR132" i="19"/>
  <c r="EX133" i="19"/>
  <c r="EX132" i="19"/>
  <c r="FV133" i="19"/>
  <c r="FV132" i="19"/>
  <c r="MW132" i="19"/>
  <c r="MW133" i="19"/>
  <c r="FZ133" i="19"/>
  <c r="FZ132" i="19"/>
  <c r="BM132" i="19"/>
  <c r="BM133" i="19"/>
  <c r="KD133" i="19"/>
  <c r="KD132" i="19"/>
  <c r="CA133" i="19"/>
  <c r="CA132" i="19"/>
  <c r="JK133" i="19"/>
  <c r="JK132" i="19"/>
  <c r="DT132" i="19"/>
  <c r="DT133" i="19"/>
  <c r="IR132" i="19"/>
  <c r="IR133" i="19"/>
  <c r="NP132" i="19"/>
  <c r="NP133" i="19"/>
  <c r="AN132" i="19"/>
  <c r="AN133" i="19"/>
  <c r="JM132" i="19"/>
  <c r="JM133" i="19"/>
  <c r="FO133" i="19"/>
  <c r="FO132" i="19"/>
  <c r="KJ133" i="19"/>
  <c r="KJ132" i="19"/>
  <c r="F133" i="19"/>
  <c r="F132" i="19"/>
  <c r="AM132" i="19"/>
  <c r="AM133" i="19"/>
  <c r="AV133" i="19"/>
  <c r="AV132" i="19"/>
  <c r="MK132" i="19"/>
  <c r="MK133" i="19"/>
  <c r="FM132" i="19"/>
  <c r="FM133" i="19"/>
  <c r="MD133" i="19"/>
  <c r="MD132" i="19"/>
  <c r="EA132" i="19"/>
  <c r="EA133" i="19"/>
  <c r="IY133" i="19"/>
  <c r="IY132" i="19"/>
  <c r="DH133" i="19"/>
  <c r="DH132" i="19"/>
  <c r="IF133" i="19"/>
  <c r="IF132" i="19"/>
  <c r="ND133" i="19"/>
  <c r="ND132" i="19"/>
  <c r="NB133" i="19"/>
  <c r="NB132" i="19"/>
  <c r="CL133" i="19"/>
  <c r="CL132" i="19"/>
  <c r="Z133" i="19"/>
  <c r="Z132" i="19"/>
  <c r="DM132" i="19"/>
  <c r="DM133" i="19"/>
  <c r="ED133" i="19"/>
  <c r="ED132" i="19"/>
  <c r="AO132" i="19"/>
  <c r="AO133" i="19"/>
  <c r="LI132" i="19"/>
  <c r="LI133" i="19"/>
  <c r="LR133" i="19"/>
  <c r="LR132" i="19"/>
  <c r="GA133" i="19"/>
  <c r="GA132" i="19"/>
  <c r="KY133" i="19"/>
  <c r="KY132" i="19"/>
  <c r="CV133" i="19"/>
  <c r="CV132" i="19"/>
  <c r="KF132" i="19"/>
  <c r="KF133" i="19"/>
  <c r="MR132" i="19"/>
  <c r="MR133" i="19"/>
  <c r="KG132" i="19"/>
  <c r="KG133" i="19"/>
  <c r="BK133" i="19"/>
  <c r="BK132" i="19"/>
  <c r="X132" i="19"/>
  <c r="X133" i="19"/>
  <c r="NQ132" i="19"/>
  <c r="NQ133" i="19"/>
  <c r="HI132" i="19"/>
  <c r="HI133" i="19"/>
  <c r="LV133" i="19"/>
  <c r="LV132" i="19"/>
  <c r="EY133" i="19"/>
  <c r="EY132" i="19"/>
  <c r="LC133" i="19"/>
  <c r="LC132" i="19"/>
  <c r="DP132" i="19"/>
  <c r="DP133" i="19"/>
  <c r="JT133" i="19"/>
  <c r="JT132" i="19"/>
  <c r="GD133" i="19"/>
  <c r="GD132" i="19"/>
  <c r="FF133" i="19"/>
  <c r="FF132" i="19"/>
  <c r="NI132" i="19"/>
  <c r="NI133" i="19"/>
  <c r="S133" i="19"/>
  <c r="S132" i="19"/>
  <c r="CW133" i="19"/>
  <c r="CW132" i="19"/>
  <c r="HY132" i="19"/>
  <c r="HY133" i="19"/>
  <c r="AB132" i="19"/>
  <c r="AB133" i="19"/>
  <c r="DN133" i="19"/>
  <c r="DN132" i="19"/>
  <c r="JI132" i="19"/>
  <c r="JI133" i="19"/>
  <c r="AG132" i="19"/>
  <c r="AG133" i="19"/>
  <c r="DY132" i="19"/>
  <c r="DY133" i="19"/>
  <c r="KC132" i="19"/>
  <c r="KC133" i="19"/>
  <c r="IX133" i="19"/>
  <c r="IX132" i="19"/>
  <c r="LJ133" i="19"/>
  <c r="LJ132" i="19"/>
  <c r="NV133" i="19"/>
  <c r="NV132" i="19"/>
  <c r="DG132" i="19"/>
  <c r="DG133" i="19"/>
  <c r="FS133" i="19"/>
  <c r="FS132" i="19"/>
  <c r="IE133" i="19"/>
  <c r="IE132" i="19"/>
  <c r="KQ133" i="19"/>
  <c r="KQ132" i="19"/>
  <c r="NC133" i="19"/>
  <c r="NC132" i="19"/>
  <c r="CN132" i="19"/>
  <c r="CN133" i="19"/>
  <c r="EZ132" i="19"/>
  <c r="EZ133" i="19"/>
  <c r="HL132" i="19"/>
  <c r="HL133" i="19"/>
  <c r="JX132" i="19"/>
  <c r="JX133" i="19"/>
  <c r="MJ132" i="19"/>
  <c r="MJ133" i="19"/>
  <c r="BJ133" i="19"/>
  <c r="BJ132" i="19"/>
  <c r="AP133" i="19"/>
  <c r="AP132" i="19"/>
  <c r="GG132" i="19"/>
  <c r="GG133" i="19"/>
  <c r="EL133" i="19"/>
  <c r="EL132" i="19"/>
  <c r="CK132" i="19"/>
  <c r="CK133" i="19"/>
  <c r="JJ133" i="19"/>
  <c r="JJ132" i="19"/>
  <c r="CM133" i="19"/>
  <c r="CM132" i="19"/>
  <c r="IA133" i="19"/>
  <c r="IA132" i="19"/>
  <c r="OE133" i="19"/>
  <c r="OE132" i="19"/>
  <c r="HH133" i="19"/>
  <c r="HH132" i="19"/>
  <c r="MV133" i="19"/>
  <c r="MV132" i="19"/>
  <c r="BN133" i="19"/>
  <c r="BN132" i="19"/>
  <c r="GT133" i="19"/>
  <c r="GT132" i="19"/>
  <c r="G132" i="19"/>
  <c r="G133" i="19"/>
  <c r="BY132" i="19"/>
  <c r="BY133" i="19"/>
  <c r="GW132" i="19"/>
  <c r="GW133" i="19"/>
  <c r="P133" i="19"/>
  <c r="P132" i="19"/>
  <c r="CP133" i="19"/>
  <c r="CP132" i="19"/>
  <c r="HN133" i="19"/>
  <c r="HN132" i="19"/>
  <c r="U133" i="19"/>
  <c r="U132" i="19"/>
  <c r="DA132" i="19"/>
  <c r="DA133" i="19"/>
  <c r="IG132" i="19"/>
  <c r="IG133" i="19"/>
  <c r="IL133" i="19"/>
  <c r="IL132" i="19"/>
  <c r="KX133" i="19"/>
  <c r="KX132" i="19"/>
  <c r="NJ133" i="19"/>
  <c r="NJ132" i="19"/>
  <c r="CU133" i="19"/>
  <c r="CU132" i="19"/>
  <c r="FG133" i="19"/>
  <c r="FG132" i="19"/>
  <c r="HS133" i="19"/>
  <c r="HS132" i="19"/>
  <c r="KE133" i="19"/>
  <c r="KE132" i="19"/>
  <c r="MQ133" i="19"/>
  <c r="MQ132" i="19"/>
  <c r="CB133" i="19"/>
  <c r="CB132" i="19"/>
  <c r="EN133" i="19"/>
  <c r="EN132" i="19"/>
  <c r="GZ133" i="19"/>
  <c r="GZ132" i="19"/>
  <c r="JL133" i="19"/>
  <c r="JL132" i="19"/>
  <c r="LX133" i="19"/>
  <c r="LX132" i="19"/>
  <c r="OJ133" i="19"/>
  <c r="OJ132" i="19"/>
  <c r="H132" i="19"/>
  <c r="H133" i="19"/>
  <c r="LY132" i="19"/>
  <c r="LY133" i="19"/>
  <c r="HK133" i="19"/>
  <c r="HK132" i="19"/>
  <c r="JD133" i="19"/>
  <c r="JD132" i="19"/>
  <c r="R133" i="19"/>
  <c r="R132" i="19"/>
  <c r="DB133" i="19"/>
  <c r="DB132" i="19"/>
  <c r="JA132" i="19"/>
  <c r="JA133" i="19"/>
  <c r="BG133" i="19"/>
  <c r="BG132" i="19"/>
  <c r="FY132" i="19"/>
  <c r="FY133" i="19"/>
  <c r="OC132" i="19"/>
  <c r="OC133" i="19"/>
  <c r="BR133" i="19"/>
  <c r="BR132" i="19"/>
  <c r="GP133" i="19"/>
  <c r="GP132" i="19"/>
  <c r="I132" i="19"/>
  <c r="I133" i="19"/>
  <c r="CC132" i="19"/>
  <c r="CC133" i="19"/>
  <c r="HA132" i="19"/>
  <c r="HA133" i="19"/>
  <c r="HZ133" i="19"/>
  <c r="HZ132" i="19"/>
  <c r="KL133" i="19"/>
  <c r="KL132" i="19"/>
  <c r="MX133" i="19"/>
  <c r="MX132" i="19"/>
  <c r="CI132" i="19"/>
  <c r="CI133" i="19"/>
  <c r="EU133" i="19"/>
  <c r="EU132" i="19"/>
  <c r="HG133" i="19"/>
  <c r="HG132" i="19"/>
  <c r="JS133" i="19"/>
  <c r="JS132" i="19"/>
  <c r="ME133" i="19"/>
  <c r="ME132" i="19"/>
  <c r="BP133" i="19"/>
  <c r="BP132" i="19"/>
  <c r="EB132" i="19"/>
  <c r="EB133" i="19"/>
  <c r="GN132" i="19"/>
  <c r="GN133" i="19"/>
  <c r="IZ132" i="19"/>
  <c r="IZ133" i="19"/>
  <c r="LL132" i="19"/>
  <c r="LL133" i="19"/>
  <c r="NX132" i="19"/>
  <c r="NX133" i="19"/>
  <c r="HJ133" i="19"/>
  <c r="HJ132" i="19"/>
  <c r="FR133" i="19"/>
  <c r="FR132" i="19"/>
  <c r="IT133" i="19"/>
  <c r="IT132" i="19"/>
  <c r="IQ133" i="19"/>
  <c r="IQ132" i="19"/>
  <c r="MF133" i="19"/>
  <c r="MF132" i="19"/>
  <c r="BB133" i="19"/>
  <c r="BB132" i="19"/>
  <c r="AY133" i="19"/>
  <c r="AY132" i="19"/>
  <c r="BH132" i="19"/>
  <c r="BH133" i="19"/>
  <c r="OG132" i="19"/>
  <c r="OG133" i="19"/>
  <c r="GK132" i="19"/>
  <c r="GK133" i="19"/>
  <c r="MP133" i="19"/>
  <c r="MP132" i="19"/>
  <c r="EM132" i="19"/>
  <c r="EM133" i="19"/>
  <c r="GY133" i="19"/>
  <c r="GY132" i="19"/>
  <c r="OI133" i="19"/>
  <c r="OI132" i="19"/>
  <c r="GF132" i="19"/>
  <c r="GF133" i="19"/>
  <c r="LD132" i="19"/>
  <c r="LD133" i="19"/>
  <c r="AU133" i="19"/>
  <c r="AU132" i="19"/>
  <c r="M132" i="19"/>
  <c r="M133" i="19"/>
  <c r="ML133" i="19"/>
  <c r="ML132" i="19"/>
  <c r="EF132" i="19"/>
  <c r="EF133" i="19"/>
  <c r="DR133" i="19"/>
  <c r="DR132" i="19"/>
  <c r="CD133" i="19"/>
  <c r="CD132" i="19"/>
  <c r="LA132" i="19"/>
  <c r="LA133" i="19"/>
  <c r="FB133" i="19"/>
  <c r="FB132" i="19"/>
  <c r="BA133" i="19"/>
  <c r="BA132" i="19"/>
  <c r="JR133" i="19"/>
  <c r="JR132" i="19"/>
  <c r="BO133" i="19"/>
  <c r="BO132" i="19"/>
  <c r="GM133" i="19"/>
  <c r="GM132" i="19"/>
  <c r="NW133" i="19"/>
  <c r="NW132" i="19"/>
  <c r="FT133" i="19"/>
  <c r="FT132" i="19"/>
  <c r="KR133" i="19"/>
  <c r="KR132" i="19"/>
  <c r="LE132" i="19"/>
  <c r="LE133" i="19"/>
  <c r="CZ132" i="19"/>
  <c r="CZ133" i="19"/>
  <c r="HU132" i="19"/>
  <c r="HU133" i="19"/>
  <c r="AA133" i="19"/>
  <c r="AA132" i="19"/>
  <c r="AJ133" i="19"/>
  <c r="AJ132" i="19"/>
  <c r="KO132" i="19"/>
  <c r="KO133" i="19"/>
  <c r="EO132" i="19"/>
  <c r="EO133" i="19"/>
  <c r="JF133" i="19"/>
  <c r="JF132" i="19"/>
  <c r="DO133" i="19"/>
  <c r="DO132" i="19"/>
  <c r="IM133" i="19"/>
  <c r="IM132" i="19"/>
  <c r="NK133" i="19"/>
  <c r="NK132" i="19"/>
  <c r="HT132" i="19"/>
  <c r="HT133" i="19"/>
  <c r="AH133" i="19"/>
  <c r="AH132" i="19"/>
  <c r="KW132" i="19"/>
  <c r="KW133" i="19"/>
  <c r="DU132" i="19"/>
  <c r="DU133" i="19"/>
  <c r="BD132" i="19"/>
  <c r="BD133" i="19"/>
  <c r="AC132" i="19"/>
  <c r="AC133" i="19"/>
  <c r="OK132" i="19"/>
  <c r="OK133" i="19"/>
  <c r="NR133" i="19"/>
  <c r="NR132" i="19"/>
  <c r="GE133" i="19"/>
  <c r="GE132" i="19"/>
  <c r="MI133" i="19"/>
  <c r="MI132" i="19"/>
  <c r="EV132" i="19"/>
  <c r="EV133" i="19"/>
  <c r="KZ133" i="19"/>
  <c r="KZ132" i="19"/>
  <c r="AD133" i="19"/>
  <c r="AD132" i="19"/>
  <c r="MS132" i="19"/>
  <c r="MS133" i="19"/>
  <c r="BF133" i="19"/>
  <c r="BF132" i="19"/>
  <c r="AI133" i="19"/>
  <c r="AI132" i="19"/>
  <c r="EC132" i="19"/>
  <c r="EC133" i="19"/>
  <c r="KK132" i="19"/>
  <c r="KK133" i="19"/>
  <c r="AR132" i="19"/>
  <c r="AR133" i="19"/>
  <c r="ET133" i="19"/>
  <c r="ET132" i="19"/>
  <c r="LU132" i="19"/>
  <c r="LU133" i="19"/>
  <c r="AW132" i="19"/>
  <c r="AW133" i="19"/>
  <c r="FE132" i="19"/>
  <c r="FE133" i="19"/>
  <c r="MO132" i="19"/>
  <c r="MO133" i="19"/>
  <c r="JN133" i="19"/>
  <c r="JN132" i="19"/>
  <c r="LZ133" i="19"/>
  <c r="LZ132" i="19"/>
  <c r="OL133" i="19"/>
  <c r="OL132" i="19"/>
  <c r="DW132" i="19"/>
  <c r="DW133" i="19"/>
  <c r="GI133" i="19"/>
  <c r="GI132" i="19"/>
  <c r="IU133" i="19"/>
  <c r="IU132" i="19"/>
  <c r="LG133" i="19"/>
  <c r="LG132" i="19"/>
  <c r="NS133" i="19"/>
  <c r="NS132" i="19"/>
  <c r="DD133" i="19"/>
  <c r="DD132" i="19"/>
  <c r="FP132" i="19"/>
  <c r="FP133" i="19"/>
  <c r="IB132" i="19"/>
  <c r="IB133" i="19"/>
  <c r="KN132" i="19"/>
  <c r="KN133" i="19"/>
  <c r="MZ132" i="19"/>
  <c r="MZ133" i="19"/>
  <c r="AT133" i="19"/>
  <c r="AT132" i="19"/>
  <c r="LM132" i="19"/>
  <c r="LM133" i="19"/>
  <c r="JU132" i="19"/>
  <c r="JU133" i="19"/>
  <c r="IS132" i="19"/>
  <c r="IS133" i="19"/>
  <c r="GC132" i="19"/>
  <c r="GC133" i="19"/>
  <c r="LF133" i="19"/>
  <c r="LF132" i="19"/>
  <c r="DS133" i="19"/>
  <c r="DS132" i="19"/>
  <c r="JG133" i="19"/>
  <c r="JG132" i="19"/>
  <c r="CJ132" i="19"/>
  <c r="CJ133" i="19"/>
  <c r="IN133" i="19"/>
  <c r="IN132" i="19"/>
  <c r="N133" i="19"/>
  <c r="N132" i="19"/>
  <c r="GL133" i="19"/>
  <c r="GL132" i="19"/>
  <c r="J133" i="19"/>
  <c r="J132" i="19"/>
  <c r="W132" i="19"/>
  <c r="W133" i="19"/>
  <c r="DE132" i="19"/>
  <c r="DE133" i="19"/>
  <c r="IO132" i="19"/>
  <c r="IO133" i="19"/>
  <c r="AF133" i="19"/>
  <c r="AF132" i="19"/>
  <c r="DV133" i="19"/>
  <c r="DV132" i="19"/>
  <c r="JY132" i="19"/>
  <c r="JY133" i="19"/>
  <c r="AK133" i="19"/>
  <c r="AK132" i="19"/>
  <c r="EG132" i="19"/>
  <c r="EG133" i="19"/>
  <c r="KS132" i="19"/>
  <c r="KS133" i="19"/>
  <c r="JB133" i="19"/>
  <c r="JB132" i="19"/>
  <c r="LN133" i="19"/>
  <c r="LN132" i="19"/>
  <c r="NZ133" i="19"/>
  <c r="NZ132" i="19"/>
  <c r="DK132" i="19"/>
  <c r="DK133" i="19"/>
  <c r="FW133" i="19"/>
  <c r="FW132" i="19"/>
  <c r="II133" i="19"/>
  <c r="II132" i="19"/>
  <c r="KU133" i="19"/>
  <c r="KU132" i="19"/>
  <c r="NG133" i="19"/>
  <c r="NG132" i="19"/>
  <c r="CR133" i="19"/>
  <c r="CR132" i="19"/>
  <c r="FD133" i="19"/>
  <c r="FD132" i="19"/>
  <c r="HP133" i="19"/>
  <c r="HP132" i="19"/>
  <c r="KB133" i="19"/>
  <c r="KB132" i="19"/>
  <c r="MN133" i="19"/>
  <c r="MN132" i="19"/>
  <c r="AL133" i="19"/>
  <c r="AL132" i="19"/>
  <c r="DF133" i="19"/>
  <c r="DF132" i="19"/>
  <c r="JZ133" i="19"/>
  <c r="JZ132" i="19"/>
  <c r="LS133" i="19"/>
  <c r="LS132" i="19"/>
  <c r="NL133" i="19"/>
  <c r="NL132" i="19"/>
  <c r="CT133" i="19"/>
  <c r="CT132" i="19"/>
  <c r="IK132" i="19"/>
  <c r="IK133" i="19"/>
  <c r="K133" i="19"/>
  <c r="K132" i="19"/>
  <c r="CG133" i="19"/>
  <c r="CG132" i="19"/>
  <c r="HE132" i="19"/>
  <c r="HE133" i="19"/>
  <c r="T133" i="19"/>
  <c r="T132" i="19"/>
  <c r="CX133" i="19"/>
  <c r="CX132" i="19"/>
  <c r="IC132" i="19"/>
  <c r="IC133" i="19"/>
  <c r="Y132" i="19"/>
  <c r="Y133" i="19"/>
  <c r="DI132" i="19"/>
  <c r="DI133" i="19"/>
  <c r="IW132" i="19"/>
  <c r="IW133" i="19"/>
  <c r="IP133" i="19"/>
  <c r="IP132" i="19"/>
  <c r="LB133" i="19"/>
  <c r="LB132" i="19"/>
  <c r="NN133" i="19"/>
  <c r="NN132" i="19"/>
  <c r="CY132" i="19"/>
  <c r="CY133" i="19"/>
  <c r="FK133" i="19"/>
  <c r="FK132" i="19"/>
  <c r="HW133" i="19"/>
  <c r="HW132" i="19"/>
  <c r="KI133" i="19"/>
  <c r="KI132" i="19"/>
  <c r="MU133" i="19"/>
  <c r="MU132" i="19"/>
  <c r="CF133" i="19"/>
  <c r="CF132" i="19"/>
  <c r="ER132" i="19"/>
  <c r="ER133" i="19"/>
  <c r="HD132" i="19"/>
  <c r="HD133" i="19"/>
  <c r="JP132" i="19"/>
  <c r="JP133" i="19"/>
  <c r="MB132" i="19"/>
  <c r="MB133" i="19"/>
  <c r="ON132" i="19"/>
  <c r="ON133" i="19"/>
  <c r="A51" i="19"/>
  <c r="A55" i="19"/>
  <c r="JF56" i="19"/>
  <c r="JF140" i="19" s="1"/>
  <c r="JF139" i="19"/>
  <c r="KL56" i="19"/>
  <c r="KL140" i="19" s="1"/>
  <c r="KL139" i="19"/>
  <c r="GT56" i="19"/>
  <c r="GT140" i="19" s="1"/>
  <c r="GT139" i="19"/>
  <c r="R56" i="19"/>
  <c r="R140" i="19" s="1"/>
  <c r="R139" i="19"/>
  <c r="NQ56" i="19"/>
  <c r="NQ140" i="19" s="1"/>
  <c r="NQ139" i="19"/>
  <c r="ON61" i="19"/>
  <c r="ON148" i="19" s="1"/>
  <c r="OJ61" i="19"/>
  <c r="OJ148" i="19" s="1"/>
  <c r="OF61" i="19"/>
  <c r="OF148" i="19" s="1"/>
  <c r="OB61" i="19"/>
  <c r="OB148" i="19" s="1"/>
  <c r="NX61" i="19"/>
  <c r="NX148" i="19" s="1"/>
  <c r="NT61" i="19"/>
  <c r="NT148" i="19" s="1"/>
  <c r="NP61" i="19"/>
  <c r="NP148" i="19" s="1"/>
  <c r="NL61" i="19"/>
  <c r="NL148" i="19" s="1"/>
  <c r="NH61" i="19"/>
  <c r="NH148" i="19" s="1"/>
  <c r="ND61" i="19"/>
  <c r="ND148" i="19" s="1"/>
  <c r="MZ61" i="19"/>
  <c r="MZ148" i="19" s="1"/>
  <c r="MV61" i="19"/>
  <c r="MV148" i="19" s="1"/>
  <c r="MR61" i="19"/>
  <c r="MR148" i="19" s="1"/>
  <c r="MN61" i="19"/>
  <c r="MN148" i="19" s="1"/>
  <c r="MJ61" i="19"/>
  <c r="MJ148" i="19" s="1"/>
  <c r="MF61" i="19"/>
  <c r="MF148" i="19" s="1"/>
  <c r="MB61" i="19"/>
  <c r="MB148" i="19" s="1"/>
  <c r="LX61" i="19"/>
  <c r="LX148" i="19" s="1"/>
  <c r="LT61" i="19"/>
  <c r="LT148" i="19" s="1"/>
  <c r="LP61" i="19"/>
  <c r="LP148" i="19" s="1"/>
  <c r="LL61" i="19"/>
  <c r="LL148" i="19" s="1"/>
  <c r="LH61" i="19"/>
  <c r="LH148" i="19" s="1"/>
  <c r="LD61" i="19"/>
  <c r="LD148" i="19" s="1"/>
  <c r="KZ61" i="19"/>
  <c r="KZ148" i="19" s="1"/>
  <c r="KV61" i="19"/>
  <c r="KV148" i="19" s="1"/>
  <c r="KR61" i="19"/>
  <c r="KR148" i="19" s="1"/>
  <c r="KN61" i="19"/>
  <c r="KN148" i="19" s="1"/>
  <c r="KJ61" i="19"/>
  <c r="KJ148" i="19" s="1"/>
  <c r="KF61" i="19"/>
  <c r="KF148" i="19" s="1"/>
  <c r="KB61" i="19"/>
  <c r="KB148" i="19" s="1"/>
  <c r="JX61" i="19"/>
  <c r="JX148" i="19" s="1"/>
  <c r="JT61" i="19"/>
  <c r="JT148" i="19" s="1"/>
  <c r="JP61" i="19"/>
  <c r="JP148" i="19" s="1"/>
  <c r="JL61" i="19"/>
  <c r="JL148" i="19" s="1"/>
  <c r="JH61" i="19"/>
  <c r="JH148" i="19" s="1"/>
  <c r="JD61" i="19"/>
  <c r="JD148" i="19" s="1"/>
  <c r="IZ61" i="19"/>
  <c r="IZ148" i="19" s="1"/>
  <c r="IV61" i="19"/>
  <c r="IV148" i="19" s="1"/>
  <c r="IR61" i="19"/>
  <c r="IR148" i="19" s="1"/>
  <c r="IN61" i="19"/>
  <c r="IN148" i="19" s="1"/>
  <c r="IJ61" i="19"/>
  <c r="IJ148" i="19" s="1"/>
  <c r="IF61" i="19"/>
  <c r="IF148" i="19" s="1"/>
  <c r="IB61" i="19"/>
  <c r="IB148" i="19" s="1"/>
  <c r="HX61" i="19"/>
  <c r="HX148" i="19" s="1"/>
  <c r="HT61" i="19"/>
  <c r="HT148" i="19" s="1"/>
  <c r="HP61" i="19"/>
  <c r="HP148" i="19" s="1"/>
  <c r="HL61" i="19"/>
  <c r="HL148" i="19" s="1"/>
  <c r="HH61" i="19"/>
  <c r="HH148" i="19" s="1"/>
  <c r="HD61" i="19"/>
  <c r="HD148" i="19" s="1"/>
  <c r="GZ61" i="19"/>
  <c r="GZ148" i="19" s="1"/>
  <c r="GV61" i="19"/>
  <c r="GV148" i="19" s="1"/>
  <c r="GR61" i="19"/>
  <c r="GR148" i="19" s="1"/>
  <c r="GN61" i="19"/>
  <c r="GN148" i="19" s="1"/>
  <c r="GJ61" i="19"/>
  <c r="GJ148" i="19" s="1"/>
  <c r="GF61" i="19"/>
  <c r="GF148" i="19" s="1"/>
  <c r="GB61" i="19"/>
  <c r="GB148" i="19" s="1"/>
  <c r="FX61" i="19"/>
  <c r="FX148" i="19" s="1"/>
  <c r="FT61" i="19"/>
  <c r="FT148" i="19" s="1"/>
  <c r="FP61" i="19"/>
  <c r="FP148" i="19" s="1"/>
  <c r="FL61" i="19"/>
  <c r="FL148" i="19" s="1"/>
  <c r="FH61" i="19"/>
  <c r="FH148" i="19" s="1"/>
  <c r="FD61" i="19"/>
  <c r="FD148" i="19" s="1"/>
  <c r="EZ61" i="19"/>
  <c r="EZ148" i="19" s="1"/>
  <c r="EV61" i="19"/>
  <c r="EV148" i="19" s="1"/>
  <c r="ER61" i="19"/>
  <c r="ER148" i="19" s="1"/>
  <c r="EN61" i="19"/>
  <c r="EN148" i="19" s="1"/>
  <c r="EJ61" i="19"/>
  <c r="EJ148" i="19" s="1"/>
  <c r="EF61" i="19"/>
  <c r="EF148" i="19" s="1"/>
  <c r="EB61" i="19"/>
  <c r="EB148" i="19" s="1"/>
  <c r="DX61" i="19"/>
  <c r="DX148" i="19" s="1"/>
  <c r="DT61" i="19"/>
  <c r="DT148" i="19" s="1"/>
  <c r="DP61" i="19"/>
  <c r="DP148" i="19" s="1"/>
  <c r="DL61" i="19"/>
  <c r="DL148" i="19" s="1"/>
  <c r="DH61" i="19"/>
  <c r="DH148" i="19" s="1"/>
  <c r="DD61" i="19"/>
  <c r="DD148" i="19" s="1"/>
  <c r="CZ61" i="19"/>
  <c r="CZ148" i="19" s="1"/>
  <c r="CV61" i="19"/>
  <c r="CV148" i="19" s="1"/>
  <c r="CR61" i="19"/>
  <c r="CR148" i="19" s="1"/>
  <c r="CN61" i="19"/>
  <c r="CN148" i="19" s="1"/>
  <c r="CJ61" i="19"/>
  <c r="CJ148" i="19" s="1"/>
  <c r="CF61" i="19"/>
  <c r="CF148" i="19" s="1"/>
  <c r="CB61" i="19"/>
  <c r="CB148" i="19" s="1"/>
  <c r="BX61" i="19"/>
  <c r="BX148" i="19" s="1"/>
  <c r="BT61" i="19"/>
  <c r="BT148" i="19" s="1"/>
  <c r="BP61" i="19"/>
  <c r="BP148" i="19" s="1"/>
  <c r="OM61" i="19"/>
  <c r="OM148" i="19" s="1"/>
  <c r="OI61" i="19"/>
  <c r="OI148" i="19" s="1"/>
  <c r="OE61" i="19"/>
  <c r="OE148" i="19" s="1"/>
  <c r="OA61" i="19"/>
  <c r="OA148" i="19" s="1"/>
  <c r="NW61" i="19"/>
  <c r="NW148" i="19" s="1"/>
  <c r="NS61" i="19"/>
  <c r="NS148" i="19" s="1"/>
  <c r="NO61" i="19"/>
  <c r="NO148" i="19" s="1"/>
  <c r="NK61" i="19"/>
  <c r="NK148" i="19" s="1"/>
  <c r="NG61" i="19"/>
  <c r="NG148" i="19" s="1"/>
  <c r="NC61" i="19"/>
  <c r="NC148" i="19" s="1"/>
  <c r="MY61" i="19"/>
  <c r="MY148" i="19" s="1"/>
  <c r="MU61" i="19"/>
  <c r="MU148" i="19" s="1"/>
  <c r="MQ61" i="19"/>
  <c r="MQ148" i="19" s="1"/>
  <c r="MM61" i="19"/>
  <c r="MM148" i="19" s="1"/>
  <c r="MI61" i="19"/>
  <c r="MI148" i="19" s="1"/>
  <c r="ME61" i="19"/>
  <c r="ME148" i="19" s="1"/>
  <c r="MA61" i="19"/>
  <c r="MA148" i="19" s="1"/>
  <c r="LW61" i="19"/>
  <c r="LW148" i="19" s="1"/>
  <c r="LS61" i="19"/>
  <c r="LS148" i="19" s="1"/>
  <c r="LO61" i="19"/>
  <c r="LO148" i="19" s="1"/>
  <c r="LK61" i="19"/>
  <c r="LK148" i="19" s="1"/>
  <c r="LG61" i="19"/>
  <c r="LG148" i="19" s="1"/>
  <c r="LC61" i="19"/>
  <c r="LC148" i="19" s="1"/>
  <c r="KY61" i="19"/>
  <c r="KY148" i="19" s="1"/>
  <c r="KU61" i="19"/>
  <c r="KU148" i="19" s="1"/>
  <c r="KQ61" i="19"/>
  <c r="KQ148" i="19" s="1"/>
  <c r="KM61" i="19"/>
  <c r="KM148" i="19" s="1"/>
  <c r="KI61" i="19"/>
  <c r="KI148" i="19" s="1"/>
  <c r="KE61" i="19"/>
  <c r="KE148" i="19" s="1"/>
  <c r="KA61" i="19"/>
  <c r="KA148" i="19" s="1"/>
  <c r="JW61" i="19"/>
  <c r="JW148" i="19" s="1"/>
  <c r="JS61" i="19"/>
  <c r="JS148" i="19" s="1"/>
  <c r="JO61" i="19"/>
  <c r="JO148" i="19" s="1"/>
  <c r="JK61" i="19"/>
  <c r="JK148" i="19" s="1"/>
  <c r="JG61" i="19"/>
  <c r="JG148" i="19" s="1"/>
  <c r="JC61" i="19"/>
  <c r="JC148" i="19" s="1"/>
  <c r="IY61" i="19"/>
  <c r="IY148" i="19" s="1"/>
  <c r="IU61" i="19"/>
  <c r="IU148" i="19" s="1"/>
  <c r="IQ61" i="19"/>
  <c r="IQ148" i="19" s="1"/>
  <c r="IM61" i="19"/>
  <c r="IM148" i="19" s="1"/>
  <c r="II61" i="19"/>
  <c r="II148" i="19" s="1"/>
  <c r="IE61" i="19"/>
  <c r="IE148" i="19" s="1"/>
  <c r="IA61" i="19"/>
  <c r="IA148" i="19" s="1"/>
  <c r="HW61" i="19"/>
  <c r="HW148" i="19" s="1"/>
  <c r="HS61" i="19"/>
  <c r="HS148" i="19" s="1"/>
  <c r="HO61" i="19"/>
  <c r="HO148" i="19" s="1"/>
  <c r="HK61" i="19"/>
  <c r="HK148" i="19" s="1"/>
  <c r="HG61" i="19"/>
  <c r="HG148" i="19" s="1"/>
  <c r="HC61" i="19"/>
  <c r="HC148" i="19" s="1"/>
  <c r="GY61" i="19"/>
  <c r="GY148" i="19" s="1"/>
  <c r="GU61" i="19"/>
  <c r="GU148" i="19" s="1"/>
  <c r="GQ61" i="19"/>
  <c r="GQ148" i="19" s="1"/>
  <c r="GM61" i="19"/>
  <c r="GM148" i="19" s="1"/>
  <c r="GI61" i="19"/>
  <c r="GI148" i="19" s="1"/>
  <c r="GE61" i="19"/>
  <c r="GE148" i="19" s="1"/>
  <c r="GA61" i="19"/>
  <c r="GA148" i="19" s="1"/>
  <c r="FW61" i="19"/>
  <c r="FW148" i="19" s="1"/>
  <c r="FS61" i="19"/>
  <c r="FS148" i="19" s="1"/>
  <c r="FO61" i="19"/>
  <c r="FO148" i="19" s="1"/>
  <c r="FK61" i="19"/>
  <c r="FK148" i="19" s="1"/>
  <c r="FG61" i="19"/>
  <c r="FG148" i="19" s="1"/>
  <c r="FC61" i="19"/>
  <c r="FC148" i="19" s="1"/>
  <c r="EY61" i="19"/>
  <c r="EY148" i="19" s="1"/>
  <c r="EU61" i="19"/>
  <c r="EU148" i="19" s="1"/>
  <c r="OL61" i="19"/>
  <c r="OL148" i="19" s="1"/>
  <c r="OH61" i="19"/>
  <c r="OH148" i="19" s="1"/>
  <c r="OD61" i="19"/>
  <c r="OD148" i="19" s="1"/>
  <c r="NZ61" i="19"/>
  <c r="NZ148" i="19" s="1"/>
  <c r="NV61" i="19"/>
  <c r="NV148" i="19" s="1"/>
  <c r="NR61" i="19"/>
  <c r="NR148" i="19" s="1"/>
  <c r="NN61" i="19"/>
  <c r="NN148" i="19" s="1"/>
  <c r="NJ61" i="19"/>
  <c r="NJ148" i="19" s="1"/>
  <c r="NF61" i="19"/>
  <c r="NF148" i="19" s="1"/>
  <c r="NB61" i="19"/>
  <c r="NB148" i="19" s="1"/>
  <c r="MX61" i="19"/>
  <c r="MX148" i="19" s="1"/>
  <c r="MT61" i="19"/>
  <c r="MT148" i="19" s="1"/>
  <c r="MP61" i="19"/>
  <c r="MP148" i="19" s="1"/>
  <c r="ML61" i="19"/>
  <c r="ML148" i="19" s="1"/>
  <c r="MH61" i="19"/>
  <c r="MH148" i="19" s="1"/>
  <c r="MD61" i="19"/>
  <c r="MD148" i="19" s="1"/>
  <c r="LZ61" i="19"/>
  <c r="LZ148" i="19" s="1"/>
  <c r="LV61" i="19"/>
  <c r="LV148" i="19" s="1"/>
  <c r="LR61" i="19"/>
  <c r="LR148" i="19" s="1"/>
  <c r="LN61" i="19"/>
  <c r="LN148" i="19" s="1"/>
  <c r="LJ61" i="19"/>
  <c r="LJ148" i="19" s="1"/>
  <c r="LF61" i="19"/>
  <c r="LF148" i="19" s="1"/>
  <c r="LB61" i="19"/>
  <c r="LB148" i="19" s="1"/>
  <c r="KX61" i="19"/>
  <c r="KX148" i="19" s="1"/>
  <c r="KT61" i="19"/>
  <c r="KT148" i="19" s="1"/>
  <c r="KP61" i="19"/>
  <c r="KP148" i="19" s="1"/>
  <c r="KL61" i="19"/>
  <c r="KL148" i="19" s="1"/>
  <c r="KH61" i="19"/>
  <c r="KH148" i="19" s="1"/>
  <c r="KD61" i="19"/>
  <c r="KD148" i="19" s="1"/>
  <c r="JZ61" i="19"/>
  <c r="JZ148" i="19" s="1"/>
  <c r="JV61" i="19"/>
  <c r="JV148" i="19" s="1"/>
  <c r="JR61" i="19"/>
  <c r="JR148" i="19" s="1"/>
  <c r="JN61" i="19"/>
  <c r="JN148" i="19" s="1"/>
  <c r="JJ61" i="19"/>
  <c r="JJ148" i="19" s="1"/>
  <c r="JF61" i="19"/>
  <c r="JF148" i="19" s="1"/>
  <c r="JB61" i="19"/>
  <c r="JB148" i="19" s="1"/>
  <c r="IX61" i="19"/>
  <c r="IX148" i="19" s="1"/>
  <c r="IT61" i="19"/>
  <c r="IT148" i="19" s="1"/>
  <c r="IP61" i="19"/>
  <c r="IP148" i="19" s="1"/>
  <c r="IL61" i="19"/>
  <c r="IL148" i="19" s="1"/>
  <c r="IH61" i="19"/>
  <c r="IH148" i="19" s="1"/>
  <c r="ID61" i="19"/>
  <c r="ID148" i="19" s="1"/>
  <c r="HZ61" i="19"/>
  <c r="HZ148" i="19" s="1"/>
  <c r="HV61" i="19"/>
  <c r="HV148" i="19" s="1"/>
  <c r="HR61" i="19"/>
  <c r="HR148" i="19" s="1"/>
  <c r="OK61" i="19"/>
  <c r="OK148" i="19" s="1"/>
  <c r="OG61" i="19"/>
  <c r="OG148" i="19" s="1"/>
  <c r="OC61" i="19"/>
  <c r="OC148" i="19" s="1"/>
  <c r="NY61" i="19"/>
  <c r="NY148" i="19" s="1"/>
  <c r="NU61" i="19"/>
  <c r="NU148" i="19" s="1"/>
  <c r="NQ61" i="19"/>
  <c r="NQ148" i="19" s="1"/>
  <c r="NM61" i="19"/>
  <c r="NM148" i="19" s="1"/>
  <c r="NI61" i="19"/>
  <c r="NI148" i="19" s="1"/>
  <c r="NE61" i="19"/>
  <c r="NE148" i="19" s="1"/>
  <c r="NA61" i="19"/>
  <c r="NA148" i="19" s="1"/>
  <c r="MW61" i="19"/>
  <c r="MW148" i="19" s="1"/>
  <c r="MS61" i="19"/>
  <c r="MS148" i="19" s="1"/>
  <c r="MO61" i="19"/>
  <c r="MO148" i="19" s="1"/>
  <c r="MK61" i="19"/>
  <c r="MK148" i="19" s="1"/>
  <c r="MG61" i="19"/>
  <c r="MG148" i="19" s="1"/>
  <c r="MC61" i="19"/>
  <c r="MC148" i="19" s="1"/>
  <c r="LY61" i="19"/>
  <c r="LY148" i="19" s="1"/>
  <c r="LU61" i="19"/>
  <c r="LU148" i="19" s="1"/>
  <c r="LQ61" i="19"/>
  <c r="LQ148" i="19" s="1"/>
  <c r="LM61" i="19"/>
  <c r="LM148" i="19" s="1"/>
  <c r="LI61" i="19"/>
  <c r="LI148" i="19" s="1"/>
  <c r="LE61" i="19"/>
  <c r="LE148" i="19" s="1"/>
  <c r="LA61" i="19"/>
  <c r="LA148" i="19" s="1"/>
  <c r="KW61" i="19"/>
  <c r="KW148" i="19" s="1"/>
  <c r="KS61" i="19"/>
  <c r="KS148" i="19" s="1"/>
  <c r="KO61" i="19"/>
  <c r="KO148" i="19" s="1"/>
  <c r="KK61" i="19"/>
  <c r="KK148" i="19" s="1"/>
  <c r="KG61" i="19"/>
  <c r="KG148" i="19" s="1"/>
  <c r="KC61" i="19"/>
  <c r="KC148" i="19" s="1"/>
  <c r="JY61" i="19"/>
  <c r="JY148" i="19" s="1"/>
  <c r="JU61" i="19"/>
  <c r="JU148" i="19" s="1"/>
  <c r="JQ61" i="19"/>
  <c r="JQ148" i="19" s="1"/>
  <c r="JM61" i="19"/>
  <c r="JM148" i="19" s="1"/>
  <c r="JI61" i="19"/>
  <c r="JI148" i="19" s="1"/>
  <c r="JE61" i="19"/>
  <c r="JE148" i="19" s="1"/>
  <c r="JA61" i="19"/>
  <c r="JA148" i="19" s="1"/>
  <c r="IW61" i="19"/>
  <c r="IW148" i="19" s="1"/>
  <c r="IS61" i="19"/>
  <c r="IS148" i="19" s="1"/>
  <c r="IO61" i="19"/>
  <c r="IO148" i="19" s="1"/>
  <c r="IK61" i="19"/>
  <c r="IK148" i="19" s="1"/>
  <c r="IG61" i="19"/>
  <c r="IG148" i="19" s="1"/>
  <c r="IC61" i="19"/>
  <c r="IC148" i="19" s="1"/>
  <c r="HY61" i="19"/>
  <c r="HY148" i="19" s="1"/>
  <c r="HU61" i="19"/>
  <c r="HU148" i="19" s="1"/>
  <c r="HQ61" i="19"/>
  <c r="HQ148" i="19" s="1"/>
  <c r="HM61" i="19"/>
  <c r="HM148" i="19" s="1"/>
  <c r="HI61" i="19"/>
  <c r="HI148" i="19" s="1"/>
  <c r="HE61" i="19"/>
  <c r="HE148" i="19" s="1"/>
  <c r="HA61" i="19"/>
  <c r="HA148" i="19" s="1"/>
  <c r="GW61" i="19"/>
  <c r="GW148" i="19" s="1"/>
  <c r="GS61" i="19"/>
  <c r="GS148" i="19" s="1"/>
  <c r="GO61" i="19"/>
  <c r="GO148" i="19" s="1"/>
  <c r="GK61" i="19"/>
  <c r="GK148" i="19" s="1"/>
  <c r="GG61" i="19"/>
  <c r="GG148" i="19" s="1"/>
  <c r="GC61" i="19"/>
  <c r="GC148" i="19" s="1"/>
  <c r="FY61" i="19"/>
  <c r="FY148" i="19" s="1"/>
  <c r="FU61" i="19"/>
  <c r="FU148" i="19" s="1"/>
  <c r="FQ61" i="19"/>
  <c r="FQ148" i="19" s="1"/>
  <c r="FM61" i="19"/>
  <c r="FM148" i="19" s="1"/>
  <c r="FI61" i="19"/>
  <c r="FI148" i="19" s="1"/>
  <c r="FE61" i="19"/>
  <c r="FE148" i="19" s="1"/>
  <c r="FA61" i="19"/>
  <c r="FA148" i="19" s="1"/>
  <c r="EW61" i="19"/>
  <c r="EW148" i="19" s="1"/>
  <c r="ES61" i="19"/>
  <c r="ES148" i="19" s="1"/>
  <c r="EO61" i="19"/>
  <c r="EO148" i="19" s="1"/>
  <c r="EK61" i="19"/>
  <c r="EK148" i="19" s="1"/>
  <c r="EG61" i="19"/>
  <c r="EG148" i="19" s="1"/>
  <c r="EC61" i="19"/>
  <c r="EC148" i="19" s="1"/>
  <c r="DY61" i="19"/>
  <c r="DY148" i="19" s="1"/>
  <c r="DU61" i="19"/>
  <c r="DU148" i="19" s="1"/>
  <c r="DQ61" i="19"/>
  <c r="DQ148" i="19" s="1"/>
  <c r="DM61" i="19"/>
  <c r="DM148" i="19" s="1"/>
  <c r="DI61" i="19"/>
  <c r="DI148" i="19" s="1"/>
  <c r="DE61" i="19"/>
  <c r="DE148" i="19" s="1"/>
  <c r="DA61" i="19"/>
  <c r="DA148" i="19" s="1"/>
  <c r="CW61" i="19"/>
  <c r="CW148" i="19" s="1"/>
  <c r="CS61" i="19"/>
  <c r="CS148" i="19" s="1"/>
  <c r="CO61" i="19"/>
  <c r="CO148" i="19" s="1"/>
  <c r="CK61" i="19"/>
  <c r="CK148" i="19" s="1"/>
  <c r="CG61" i="19"/>
  <c r="CG148" i="19" s="1"/>
  <c r="CC61" i="19"/>
  <c r="CC148" i="19" s="1"/>
  <c r="BY61" i="19"/>
  <c r="BY148" i="19" s="1"/>
  <c r="BU61" i="19"/>
  <c r="BU148" i="19" s="1"/>
  <c r="BQ61" i="19"/>
  <c r="BQ148" i="19" s="1"/>
  <c r="BM61" i="19"/>
  <c r="BM148" i="19" s="1"/>
  <c r="HN61" i="19"/>
  <c r="HN148" i="19" s="1"/>
  <c r="GX61" i="19"/>
  <c r="GX148" i="19" s="1"/>
  <c r="GH61" i="19"/>
  <c r="GH148" i="19" s="1"/>
  <c r="FR61" i="19"/>
  <c r="FR148" i="19" s="1"/>
  <c r="FB61" i="19"/>
  <c r="FB148" i="19" s="1"/>
  <c r="EP61" i="19"/>
  <c r="EP148" i="19" s="1"/>
  <c r="EH61" i="19"/>
  <c r="EH148" i="19" s="1"/>
  <c r="DZ61" i="19"/>
  <c r="DZ148" i="19" s="1"/>
  <c r="DR61" i="19"/>
  <c r="DR148" i="19" s="1"/>
  <c r="DJ61" i="19"/>
  <c r="DJ148" i="19" s="1"/>
  <c r="DB61" i="19"/>
  <c r="DB148" i="19" s="1"/>
  <c r="CT61" i="19"/>
  <c r="CT148" i="19" s="1"/>
  <c r="CL61" i="19"/>
  <c r="CL148" i="19" s="1"/>
  <c r="CD61" i="19"/>
  <c r="CD148" i="19" s="1"/>
  <c r="BV61" i="19"/>
  <c r="BV148" i="19" s="1"/>
  <c r="BN61" i="19"/>
  <c r="BN148" i="19" s="1"/>
  <c r="BI61" i="19"/>
  <c r="BI148" i="19" s="1"/>
  <c r="BE61" i="19"/>
  <c r="BE148" i="19" s="1"/>
  <c r="BA61" i="19"/>
  <c r="BA148" i="19" s="1"/>
  <c r="AW61" i="19"/>
  <c r="AW148" i="19" s="1"/>
  <c r="AS61" i="19"/>
  <c r="AS148" i="19" s="1"/>
  <c r="AO61" i="19"/>
  <c r="AO148" i="19" s="1"/>
  <c r="AK61" i="19"/>
  <c r="AK148" i="19" s="1"/>
  <c r="AG61" i="19"/>
  <c r="AG148" i="19" s="1"/>
  <c r="AC61" i="19"/>
  <c r="AC148" i="19" s="1"/>
  <c r="Y61" i="19"/>
  <c r="Y148" i="19" s="1"/>
  <c r="U61" i="19"/>
  <c r="U148" i="19" s="1"/>
  <c r="Q61" i="19"/>
  <c r="Q148" i="19" s="1"/>
  <c r="M61" i="19"/>
  <c r="M148" i="19" s="1"/>
  <c r="I61" i="19"/>
  <c r="I148" i="19" s="1"/>
  <c r="E61" i="19"/>
  <c r="HJ61" i="19"/>
  <c r="HJ148" i="19" s="1"/>
  <c r="GT61" i="19"/>
  <c r="GT148" i="19" s="1"/>
  <c r="GD61" i="19"/>
  <c r="GD148" i="19" s="1"/>
  <c r="FN61" i="19"/>
  <c r="FN148" i="19" s="1"/>
  <c r="EX61" i="19"/>
  <c r="EX148" i="19" s="1"/>
  <c r="EM61" i="19"/>
  <c r="EM148" i="19" s="1"/>
  <c r="EE61" i="19"/>
  <c r="EE148" i="19" s="1"/>
  <c r="DW61" i="19"/>
  <c r="DW148" i="19" s="1"/>
  <c r="DO61" i="19"/>
  <c r="DO148" i="19" s="1"/>
  <c r="DG61" i="19"/>
  <c r="DG148" i="19" s="1"/>
  <c r="CY61" i="19"/>
  <c r="CY148" i="19" s="1"/>
  <c r="CQ61" i="19"/>
  <c r="CQ148" i="19" s="1"/>
  <c r="CI61" i="19"/>
  <c r="CI148" i="19" s="1"/>
  <c r="CA61" i="19"/>
  <c r="CA148" i="19" s="1"/>
  <c r="BS61" i="19"/>
  <c r="BS148" i="19" s="1"/>
  <c r="BL61" i="19"/>
  <c r="BL148" i="19" s="1"/>
  <c r="BH61" i="19"/>
  <c r="BH148" i="19" s="1"/>
  <c r="BD61" i="19"/>
  <c r="BD148" i="19" s="1"/>
  <c r="AZ61" i="19"/>
  <c r="AZ148" i="19" s="1"/>
  <c r="AV61" i="19"/>
  <c r="AV148" i="19" s="1"/>
  <c r="AR61" i="19"/>
  <c r="AR148" i="19" s="1"/>
  <c r="AN61" i="19"/>
  <c r="AN148" i="19" s="1"/>
  <c r="AJ61" i="19"/>
  <c r="AJ148" i="19" s="1"/>
  <c r="AF61" i="19"/>
  <c r="AF148" i="19" s="1"/>
  <c r="AB61" i="19"/>
  <c r="AB148" i="19" s="1"/>
  <c r="X61" i="19"/>
  <c r="X148" i="19" s="1"/>
  <c r="T61" i="19"/>
  <c r="T148" i="19" s="1"/>
  <c r="P61" i="19"/>
  <c r="P148" i="19" s="1"/>
  <c r="L61" i="19"/>
  <c r="L148" i="19" s="1"/>
  <c r="H61" i="19"/>
  <c r="H148" i="19" s="1"/>
  <c r="H157" i="19" s="1"/>
  <c r="HF61" i="19"/>
  <c r="HF148" i="19" s="1"/>
  <c r="GP61" i="19"/>
  <c r="GP148" i="19" s="1"/>
  <c r="FZ61" i="19"/>
  <c r="FZ148" i="19" s="1"/>
  <c r="FJ61" i="19"/>
  <c r="FJ148" i="19" s="1"/>
  <c r="ET61" i="19"/>
  <c r="ET148" i="19" s="1"/>
  <c r="EL61" i="19"/>
  <c r="EL148" i="19" s="1"/>
  <c r="ED61" i="19"/>
  <c r="ED148" i="19" s="1"/>
  <c r="DV61" i="19"/>
  <c r="DV148" i="19" s="1"/>
  <c r="DN61" i="19"/>
  <c r="DN148" i="19" s="1"/>
  <c r="DF61" i="19"/>
  <c r="DF148" i="19" s="1"/>
  <c r="CX61" i="19"/>
  <c r="CX148" i="19" s="1"/>
  <c r="CP61" i="19"/>
  <c r="CP148" i="19" s="1"/>
  <c r="CH61" i="19"/>
  <c r="CH148" i="19" s="1"/>
  <c r="BZ61" i="19"/>
  <c r="BZ148" i="19" s="1"/>
  <c r="BR61" i="19"/>
  <c r="BR148" i="19" s="1"/>
  <c r="BK61" i="19"/>
  <c r="BK148" i="19" s="1"/>
  <c r="BG61" i="19"/>
  <c r="BG148" i="19" s="1"/>
  <c r="BC61" i="19"/>
  <c r="BC148" i="19" s="1"/>
  <c r="AY61" i="19"/>
  <c r="AY148" i="19" s="1"/>
  <c r="AU61" i="19"/>
  <c r="AU148" i="19" s="1"/>
  <c r="AQ61" i="19"/>
  <c r="AQ148" i="19" s="1"/>
  <c r="AM61" i="19"/>
  <c r="AM148" i="19" s="1"/>
  <c r="AI61" i="19"/>
  <c r="AI148" i="19" s="1"/>
  <c r="AE61" i="19"/>
  <c r="AE148" i="19" s="1"/>
  <c r="AA61" i="19"/>
  <c r="AA148" i="19" s="1"/>
  <c r="W61" i="19"/>
  <c r="W148" i="19" s="1"/>
  <c r="S61" i="19"/>
  <c r="S148" i="19" s="1"/>
  <c r="O61" i="19"/>
  <c r="O148" i="19" s="1"/>
  <c r="K61" i="19"/>
  <c r="K148" i="19" s="1"/>
  <c r="G61" i="19"/>
  <c r="G148" i="19" s="1"/>
  <c r="HB61" i="19"/>
  <c r="HB148" i="19" s="1"/>
  <c r="EQ61" i="19"/>
  <c r="EQ148" i="19" s="1"/>
  <c r="DK61" i="19"/>
  <c r="DK148" i="19" s="1"/>
  <c r="CE61" i="19"/>
  <c r="CE148" i="19" s="1"/>
  <c r="BF61" i="19"/>
  <c r="BF148" i="19" s="1"/>
  <c r="AP61" i="19"/>
  <c r="AP148" i="19" s="1"/>
  <c r="Z61" i="19"/>
  <c r="Z148" i="19" s="1"/>
  <c r="J61" i="19"/>
  <c r="J148" i="19" s="1"/>
  <c r="GL61" i="19"/>
  <c r="GL148" i="19" s="1"/>
  <c r="EI61" i="19"/>
  <c r="EI148" i="19" s="1"/>
  <c r="DC61" i="19"/>
  <c r="DC148" i="19" s="1"/>
  <c r="BW61" i="19"/>
  <c r="BW148" i="19" s="1"/>
  <c r="BB61" i="19"/>
  <c r="BB148" i="19" s="1"/>
  <c r="AL61" i="19"/>
  <c r="AL148" i="19" s="1"/>
  <c r="V61" i="19"/>
  <c r="V148" i="19" s="1"/>
  <c r="F61" i="19"/>
  <c r="F148" i="19" s="1"/>
  <c r="FV61" i="19"/>
  <c r="FV148" i="19" s="1"/>
  <c r="EA61" i="19"/>
  <c r="EA148" i="19" s="1"/>
  <c r="CU61" i="19"/>
  <c r="CU148" i="19" s="1"/>
  <c r="BO61" i="19"/>
  <c r="BO148" i="19" s="1"/>
  <c r="AX61" i="19"/>
  <c r="AX148" i="19" s="1"/>
  <c r="AH61" i="19"/>
  <c r="AH148" i="19" s="1"/>
  <c r="R61" i="19"/>
  <c r="R148" i="19" s="1"/>
  <c r="FF61" i="19"/>
  <c r="FF148" i="19" s="1"/>
  <c r="AT61" i="19"/>
  <c r="AT148" i="19" s="1"/>
  <c r="DS61" i="19"/>
  <c r="DS148" i="19" s="1"/>
  <c r="AD61" i="19"/>
  <c r="AD148" i="19" s="1"/>
  <c r="CM61" i="19"/>
  <c r="CM148" i="19" s="1"/>
  <c r="N61" i="19"/>
  <c r="N148" i="19" s="1"/>
  <c r="BJ61" i="19"/>
  <c r="BJ148" i="19" s="1"/>
  <c r="OM57" i="19"/>
  <c r="OM141" i="19" s="1"/>
  <c r="NW57" i="19"/>
  <c r="NW141" i="19" s="1"/>
  <c r="NG57" i="19"/>
  <c r="NG141" i="19" s="1"/>
  <c r="MQ57" i="19"/>
  <c r="MQ141" i="19" s="1"/>
  <c r="MA57" i="19"/>
  <c r="MA141" i="19" s="1"/>
  <c r="LK57" i="19"/>
  <c r="LK141" i="19" s="1"/>
  <c r="KU57" i="19"/>
  <c r="KU141" i="19" s="1"/>
  <c r="KE57" i="19"/>
  <c r="KE141" i="19" s="1"/>
  <c r="JO57" i="19"/>
  <c r="JO141" i="19" s="1"/>
  <c r="OD57" i="19"/>
  <c r="OD141" i="19" s="1"/>
  <c r="NN57" i="19"/>
  <c r="NN141" i="19" s="1"/>
  <c r="MX57" i="19"/>
  <c r="MX141" i="19" s="1"/>
  <c r="MH57" i="19"/>
  <c r="MH141" i="19" s="1"/>
  <c r="LR57" i="19"/>
  <c r="LR141" i="19" s="1"/>
  <c r="LB57" i="19"/>
  <c r="LB141" i="19" s="1"/>
  <c r="KL57" i="19"/>
  <c r="KL141" i="19" s="1"/>
  <c r="JV57" i="19"/>
  <c r="JV141" i="19" s="1"/>
  <c r="OC57" i="19"/>
  <c r="OC141" i="19" s="1"/>
  <c r="NM57" i="19"/>
  <c r="NM141" i="19" s="1"/>
  <c r="MW57" i="19"/>
  <c r="MW141" i="19" s="1"/>
  <c r="MG57" i="19"/>
  <c r="MG141" i="19" s="1"/>
  <c r="LQ57" i="19"/>
  <c r="LQ141" i="19" s="1"/>
  <c r="LA57" i="19"/>
  <c r="LA141" i="19" s="1"/>
  <c r="KK57" i="19"/>
  <c r="KK141" i="19" s="1"/>
  <c r="JU57" i="19"/>
  <c r="JU141" i="19" s="1"/>
  <c r="OF57" i="19"/>
  <c r="OF141" i="19" s="1"/>
  <c r="LT57" i="19"/>
  <c r="LT141" i="19" s="1"/>
  <c r="JL57" i="19"/>
  <c r="JL141" i="19" s="1"/>
  <c r="IT57" i="19"/>
  <c r="IT141" i="19" s="1"/>
  <c r="ID57" i="19"/>
  <c r="ID141" i="19" s="1"/>
  <c r="HN57" i="19"/>
  <c r="HN141" i="19" s="1"/>
  <c r="GX57" i="19"/>
  <c r="GX141" i="19" s="1"/>
  <c r="GH57" i="19"/>
  <c r="GH141" i="19" s="1"/>
  <c r="FR57" i="19"/>
  <c r="FR141" i="19" s="1"/>
  <c r="FB57" i="19"/>
  <c r="FB141" i="19" s="1"/>
  <c r="EL57" i="19"/>
  <c r="EL141" i="19" s="1"/>
  <c r="DV57" i="19"/>
  <c r="DV141" i="19" s="1"/>
  <c r="DF57" i="19"/>
  <c r="DF141" i="19" s="1"/>
  <c r="MF57" i="19"/>
  <c r="MF141" i="19" s="1"/>
  <c r="JT57" i="19"/>
  <c r="JT141" i="19" s="1"/>
  <c r="IW57" i="19"/>
  <c r="IW141" i="19" s="1"/>
  <c r="IG57" i="19"/>
  <c r="IG141" i="19" s="1"/>
  <c r="HQ57" i="19"/>
  <c r="HQ141" i="19" s="1"/>
  <c r="HA57" i="19"/>
  <c r="HA141" i="19" s="1"/>
  <c r="GK57" i="19"/>
  <c r="GK141" i="19" s="1"/>
  <c r="FU57" i="19"/>
  <c r="FU141" i="19" s="1"/>
  <c r="FE57" i="19"/>
  <c r="FE141" i="19" s="1"/>
  <c r="EO57" i="19"/>
  <c r="EO141" i="19" s="1"/>
  <c r="DY57" i="19"/>
  <c r="DY141" i="19" s="1"/>
  <c r="DI57" i="19"/>
  <c r="DI141" i="19" s="1"/>
  <c r="CS57" i="19"/>
  <c r="CS141" i="19" s="1"/>
  <c r="CC57" i="19"/>
  <c r="CC141" i="19" s="1"/>
  <c r="BM57" i="19"/>
  <c r="BM141" i="19" s="1"/>
  <c r="AW57" i="19"/>
  <c r="AW141" i="19" s="1"/>
  <c r="AG57" i="19"/>
  <c r="AG141" i="19" s="1"/>
  <c r="Q57" i="19"/>
  <c r="Q141" i="19" s="1"/>
  <c r="ON57" i="19"/>
  <c r="ON141" i="19" s="1"/>
  <c r="JP57" i="19"/>
  <c r="JP141" i="19" s="1"/>
  <c r="IF57" i="19"/>
  <c r="IF141" i="19" s="1"/>
  <c r="GZ57" i="19"/>
  <c r="GZ141" i="19" s="1"/>
  <c r="FT57" i="19"/>
  <c r="FT141" i="19" s="1"/>
  <c r="EN57" i="19"/>
  <c r="EN141" i="19" s="1"/>
  <c r="DH57" i="19"/>
  <c r="DH141" i="19" s="1"/>
  <c r="CL57" i="19"/>
  <c r="CL141" i="19" s="1"/>
  <c r="BP57" i="19"/>
  <c r="BP141" i="19" s="1"/>
  <c r="AU57" i="19"/>
  <c r="AU141" i="19" s="1"/>
  <c r="Z57" i="19"/>
  <c r="Z141" i="19" s="1"/>
  <c r="NT57" i="19"/>
  <c r="NT141" i="19" s="1"/>
  <c r="IU57" i="19"/>
  <c r="IU141" i="19" s="1"/>
  <c r="HD57" i="19"/>
  <c r="HD141" i="19" s="1"/>
  <c r="FO57" i="19"/>
  <c r="FO141" i="19" s="1"/>
  <c r="DW57" i="19"/>
  <c r="DW141" i="19" s="1"/>
  <c r="CN57" i="19"/>
  <c r="CN141" i="19" s="1"/>
  <c r="BL57" i="19"/>
  <c r="BL141" i="19" s="1"/>
  <c r="AI57" i="19"/>
  <c r="AI141" i="19" s="1"/>
  <c r="G57" i="19"/>
  <c r="G141" i="19" s="1"/>
  <c r="JC57" i="19"/>
  <c r="JC141" i="19" s="1"/>
  <c r="GY57" i="19"/>
  <c r="GY141" i="19" s="1"/>
  <c r="EU57" i="19"/>
  <c r="EU141" i="19" s="1"/>
  <c r="CT57" i="19"/>
  <c r="CT141" i="19" s="1"/>
  <c r="BH57" i="19"/>
  <c r="BH141" i="19" s="1"/>
  <c r="W57" i="19"/>
  <c r="W141" i="19" s="1"/>
  <c r="KB57" i="19"/>
  <c r="KB141" i="19" s="1"/>
  <c r="HK57" i="19"/>
  <c r="HK141" i="19" s="1"/>
  <c r="FG57" i="19"/>
  <c r="FG141" i="19" s="1"/>
  <c r="CZ57" i="19"/>
  <c r="CZ141" i="19" s="1"/>
  <c r="BO57" i="19"/>
  <c r="BO141" i="19" s="1"/>
  <c r="AD57" i="19"/>
  <c r="AD141" i="19" s="1"/>
  <c r="JH57" i="19"/>
  <c r="JH141" i="19" s="1"/>
  <c r="EY57" i="19"/>
  <c r="EY141" i="19" s="1"/>
  <c r="HS57" i="19"/>
  <c r="HS141" i="19" s="1"/>
  <c r="DG57" i="19"/>
  <c r="DG141" i="19" s="1"/>
  <c r="IY57" i="19"/>
  <c r="IY141" i="19" s="1"/>
  <c r="GQ57" i="19"/>
  <c r="GQ141" i="19" s="1"/>
  <c r="EM57" i="19"/>
  <c r="EM141" i="19" s="1"/>
  <c r="CP57" i="19"/>
  <c r="CP141" i="19" s="1"/>
  <c r="BC57" i="19"/>
  <c r="BC141" i="19" s="1"/>
  <c r="R57" i="19"/>
  <c r="R141" i="19" s="1"/>
  <c r="CX57" i="19"/>
  <c r="CX141" i="19" s="1"/>
  <c r="BB57" i="19"/>
  <c r="BB141" i="19" s="1"/>
  <c r="F57" i="19"/>
  <c r="F141" i="19" s="1"/>
  <c r="OI57" i="19"/>
  <c r="OI141" i="19" s="1"/>
  <c r="NS57" i="19"/>
  <c r="NS141" i="19" s="1"/>
  <c r="NC57" i="19"/>
  <c r="NC141" i="19" s="1"/>
  <c r="MM57" i="19"/>
  <c r="MM141" i="19" s="1"/>
  <c r="LW57" i="19"/>
  <c r="LW141" i="19" s="1"/>
  <c r="LG57" i="19"/>
  <c r="LG141" i="19" s="1"/>
  <c r="KQ57" i="19"/>
  <c r="KQ141" i="19" s="1"/>
  <c r="KA57" i="19"/>
  <c r="KA141" i="19" s="1"/>
  <c r="JK57" i="19"/>
  <c r="JK141" i="19" s="1"/>
  <c r="NZ57" i="19"/>
  <c r="NZ141" i="19" s="1"/>
  <c r="NJ57" i="19"/>
  <c r="NJ141" i="19" s="1"/>
  <c r="MT57" i="19"/>
  <c r="MT141" i="19" s="1"/>
  <c r="MD57" i="19"/>
  <c r="MD141" i="19" s="1"/>
  <c r="LN57" i="19"/>
  <c r="LN141" i="19" s="1"/>
  <c r="KX57" i="19"/>
  <c r="KX141" i="19" s="1"/>
  <c r="KH57" i="19"/>
  <c r="KH141" i="19" s="1"/>
  <c r="JR57" i="19"/>
  <c r="JR141" i="19" s="1"/>
  <c r="NY57" i="19"/>
  <c r="NY141" i="19" s="1"/>
  <c r="NI57" i="19"/>
  <c r="NI141" i="19" s="1"/>
  <c r="MS57" i="19"/>
  <c r="MS141" i="19" s="1"/>
  <c r="MC57" i="19"/>
  <c r="MC141" i="19" s="1"/>
  <c r="LM57" i="19"/>
  <c r="LM141" i="19" s="1"/>
  <c r="KW57" i="19"/>
  <c r="KW141" i="19" s="1"/>
  <c r="KG57" i="19"/>
  <c r="KG141" i="19" s="1"/>
  <c r="JQ57" i="19"/>
  <c r="JQ141" i="19" s="1"/>
  <c r="NP57" i="19"/>
  <c r="NP141" i="19" s="1"/>
  <c r="LD57" i="19"/>
  <c r="LD141" i="19" s="1"/>
  <c r="JF57" i="19"/>
  <c r="JF141" i="19" s="1"/>
  <c r="IP57" i="19"/>
  <c r="IP141" i="19" s="1"/>
  <c r="HZ57" i="19"/>
  <c r="HZ141" i="19" s="1"/>
  <c r="HJ57" i="19"/>
  <c r="HJ141" i="19" s="1"/>
  <c r="GT57" i="19"/>
  <c r="GT141" i="19" s="1"/>
  <c r="GD57" i="19"/>
  <c r="GD141" i="19" s="1"/>
  <c r="FN57" i="19"/>
  <c r="FN141" i="19" s="1"/>
  <c r="EX57" i="19"/>
  <c r="EX141" i="19" s="1"/>
  <c r="EH57" i="19"/>
  <c r="EH141" i="19" s="1"/>
  <c r="DR57" i="19"/>
  <c r="DR141" i="19" s="1"/>
  <c r="OB57" i="19"/>
  <c r="OB141" i="19" s="1"/>
  <c r="LP57" i="19"/>
  <c r="LP141" i="19" s="1"/>
  <c r="JJ57" i="19"/>
  <c r="JJ141" i="19" s="1"/>
  <c r="IS57" i="19"/>
  <c r="IS141" i="19" s="1"/>
  <c r="IC57" i="19"/>
  <c r="IC141" i="19" s="1"/>
  <c r="HM57" i="19"/>
  <c r="HM141" i="19" s="1"/>
  <c r="GW57" i="19"/>
  <c r="GW141" i="19" s="1"/>
  <c r="GG57" i="19"/>
  <c r="GG141" i="19" s="1"/>
  <c r="FQ57" i="19"/>
  <c r="FQ141" i="19" s="1"/>
  <c r="FA57" i="19"/>
  <c r="FA141" i="19" s="1"/>
  <c r="EK57" i="19"/>
  <c r="EK141" i="19" s="1"/>
  <c r="DU57" i="19"/>
  <c r="DU141" i="19" s="1"/>
  <c r="DE57" i="19"/>
  <c r="DE141" i="19" s="1"/>
  <c r="CO57" i="19"/>
  <c r="CO141" i="19" s="1"/>
  <c r="BY57" i="19"/>
  <c r="BY141" i="19" s="1"/>
  <c r="BI57" i="19"/>
  <c r="BI141" i="19" s="1"/>
  <c r="AS57" i="19"/>
  <c r="AS141" i="19" s="1"/>
  <c r="AC57" i="19"/>
  <c r="AC141" i="19" s="1"/>
  <c r="M57" i="19"/>
  <c r="M141" i="19" s="1"/>
  <c r="NH57" i="19"/>
  <c r="NH141" i="19" s="1"/>
  <c r="JD57" i="19"/>
  <c r="JD141" i="19" s="1"/>
  <c r="HX57" i="19"/>
  <c r="HX141" i="19" s="1"/>
  <c r="GR57" i="19"/>
  <c r="GR141" i="19" s="1"/>
  <c r="FL57" i="19"/>
  <c r="FL141" i="19" s="1"/>
  <c r="EF57" i="19"/>
  <c r="EF141" i="19" s="1"/>
  <c r="DB57" i="19"/>
  <c r="DB141" i="19" s="1"/>
  <c r="CF57" i="19"/>
  <c r="CF141" i="19" s="1"/>
  <c r="BK57" i="19"/>
  <c r="BK141" i="19" s="1"/>
  <c r="AP57" i="19"/>
  <c r="AP141" i="19" s="1"/>
  <c r="T57" i="19"/>
  <c r="T141" i="19" s="1"/>
  <c r="LX57" i="19"/>
  <c r="LX141" i="19" s="1"/>
  <c r="IJ57" i="19"/>
  <c r="IJ141" i="19" s="1"/>
  <c r="GU57" i="19"/>
  <c r="GU141" i="19" s="1"/>
  <c r="FC57" i="19"/>
  <c r="FC141" i="19" s="1"/>
  <c r="DL57" i="19"/>
  <c r="DL141" i="19" s="1"/>
  <c r="CH57" i="19"/>
  <c r="CH141" i="19" s="1"/>
  <c r="BD57" i="19"/>
  <c r="BD141" i="19" s="1"/>
  <c r="AB57" i="19"/>
  <c r="AB141" i="19" s="1"/>
  <c r="E56" i="19"/>
  <c r="IQ57" i="19"/>
  <c r="IQ141" i="19" s="1"/>
  <c r="GM57" i="19"/>
  <c r="GM141" i="19" s="1"/>
  <c r="EE57" i="19"/>
  <c r="EE141" i="19" s="1"/>
  <c r="CJ57" i="19"/>
  <c r="CJ141" i="19" s="1"/>
  <c r="AY57" i="19"/>
  <c r="AY141" i="19" s="1"/>
  <c r="L57" i="19"/>
  <c r="L141" i="19" s="1"/>
  <c r="IZ57" i="19"/>
  <c r="IZ141" i="19" s="1"/>
  <c r="GV57" i="19"/>
  <c r="GV141" i="19" s="1"/>
  <c r="EQ57" i="19"/>
  <c r="EQ141" i="19" s="1"/>
  <c r="CR57" i="19"/>
  <c r="CR141" i="19" s="1"/>
  <c r="BG57" i="19"/>
  <c r="BG141" i="19" s="1"/>
  <c r="S57" i="19"/>
  <c r="S141" i="19" s="1"/>
  <c r="IE57" i="19"/>
  <c r="IE141" i="19" s="1"/>
  <c r="DT57" i="19"/>
  <c r="DT141" i="19" s="1"/>
  <c r="GN57" i="19"/>
  <c r="GN141" i="19" s="1"/>
  <c r="NX57" i="19"/>
  <c r="NX141" i="19" s="1"/>
  <c r="II57" i="19"/>
  <c r="II141" i="19" s="1"/>
  <c r="GE57" i="19"/>
  <c r="GE141" i="19" s="1"/>
  <c r="EA57" i="19"/>
  <c r="EA141" i="19" s="1"/>
  <c r="CE57" i="19"/>
  <c r="CE141" i="19" s="1"/>
  <c r="AT57" i="19"/>
  <c r="AT141" i="19" s="1"/>
  <c r="H57" i="19"/>
  <c r="H141" i="19" s="1"/>
  <c r="BJ57" i="19"/>
  <c r="BJ141" i="19" s="1"/>
  <c r="P57" i="19"/>
  <c r="P141" i="19" s="1"/>
  <c r="OA57" i="19"/>
  <c r="OA141" i="19" s="1"/>
  <c r="MU57" i="19"/>
  <c r="MU141" i="19" s="1"/>
  <c r="LO57" i="19"/>
  <c r="LO141" i="19" s="1"/>
  <c r="KI57" i="19"/>
  <c r="KI141" i="19" s="1"/>
  <c r="OH57" i="19"/>
  <c r="OH141" i="19" s="1"/>
  <c r="NB57" i="19"/>
  <c r="NB141" i="19" s="1"/>
  <c r="LV57" i="19"/>
  <c r="LV141" i="19" s="1"/>
  <c r="KP57" i="19"/>
  <c r="KP141" i="19" s="1"/>
  <c r="OG57" i="19"/>
  <c r="OG141" i="19" s="1"/>
  <c r="NA57" i="19"/>
  <c r="NA141" i="19" s="1"/>
  <c r="LU57" i="19"/>
  <c r="LU141" i="19" s="1"/>
  <c r="KO57" i="19"/>
  <c r="KO141" i="19" s="1"/>
  <c r="JI57" i="19"/>
  <c r="JI141" i="19" s="1"/>
  <c r="JX57" i="19"/>
  <c r="JX141" i="19" s="1"/>
  <c r="IH57" i="19"/>
  <c r="IH141" i="19" s="1"/>
  <c r="HB57" i="19"/>
  <c r="HB141" i="19" s="1"/>
  <c r="FV57" i="19"/>
  <c r="FV141" i="19" s="1"/>
  <c r="EP57" i="19"/>
  <c r="EP141" i="19" s="1"/>
  <c r="DJ57" i="19"/>
  <c r="DJ141" i="19" s="1"/>
  <c r="KJ57" i="19"/>
  <c r="KJ141" i="19" s="1"/>
  <c r="IK57" i="19"/>
  <c r="IK141" i="19" s="1"/>
  <c r="HE57" i="19"/>
  <c r="HE141" i="19" s="1"/>
  <c r="FY57" i="19"/>
  <c r="FY141" i="19" s="1"/>
  <c r="ES57" i="19"/>
  <c r="ES141" i="19" s="1"/>
  <c r="DM57" i="19"/>
  <c r="DM141" i="19" s="1"/>
  <c r="CG57" i="19"/>
  <c r="CG141" i="19" s="1"/>
  <c r="BA57" i="19"/>
  <c r="BA141" i="19" s="1"/>
  <c r="U57" i="19"/>
  <c r="U141" i="19" s="1"/>
  <c r="KV57" i="19"/>
  <c r="KV141" i="19" s="1"/>
  <c r="HH57" i="19"/>
  <c r="HH141" i="19" s="1"/>
  <c r="EV57" i="19"/>
  <c r="EV141" i="19" s="1"/>
  <c r="CQ57" i="19"/>
  <c r="CQ141" i="19" s="1"/>
  <c r="AZ57" i="19"/>
  <c r="AZ141" i="19" s="1"/>
  <c r="J57" i="19"/>
  <c r="J141" i="19" s="1"/>
  <c r="HO57" i="19"/>
  <c r="HO141" i="19" s="1"/>
  <c r="EI57" i="19"/>
  <c r="EI141" i="19" s="1"/>
  <c r="BS57" i="19"/>
  <c r="BS141" i="19" s="1"/>
  <c r="N57" i="19"/>
  <c r="N141" i="19" s="1"/>
  <c r="HL57" i="19"/>
  <c r="HL141" i="19" s="1"/>
  <c r="DD57" i="19"/>
  <c r="DD141" i="19" s="1"/>
  <c r="AF57" i="19"/>
  <c r="AF141" i="19" s="1"/>
  <c r="HW57" i="19"/>
  <c r="HW141" i="19" s="1"/>
  <c r="DO57" i="19"/>
  <c r="DO141" i="19" s="1"/>
  <c r="AM57" i="19"/>
  <c r="AM141" i="19" s="1"/>
  <c r="GA57" i="19"/>
  <c r="GA141" i="19" s="1"/>
  <c r="EJ57" i="19"/>
  <c r="EJ141" i="19" s="1"/>
  <c r="HG57" i="19"/>
  <c r="HG141" i="19" s="1"/>
  <c r="CY57" i="19"/>
  <c r="CY141" i="19" s="1"/>
  <c r="AA57" i="19"/>
  <c r="AA141" i="19" s="1"/>
  <c r="CM57" i="19"/>
  <c r="CM141" i="19" s="1"/>
  <c r="NO57" i="19"/>
  <c r="NO141" i="19" s="1"/>
  <c r="MI57" i="19"/>
  <c r="MI141" i="19" s="1"/>
  <c r="LC57" i="19"/>
  <c r="LC141" i="19" s="1"/>
  <c r="JW57" i="19"/>
  <c r="JW141" i="19" s="1"/>
  <c r="NV57" i="19"/>
  <c r="NV141" i="19" s="1"/>
  <c r="MP57" i="19"/>
  <c r="MP141" i="19" s="1"/>
  <c r="LJ57" i="19"/>
  <c r="LJ141" i="19" s="1"/>
  <c r="KD57" i="19"/>
  <c r="KD141" i="19" s="1"/>
  <c r="NU57" i="19"/>
  <c r="NU141" i="19" s="1"/>
  <c r="MO57" i="19"/>
  <c r="MO141" i="19" s="1"/>
  <c r="LI57" i="19"/>
  <c r="LI141" i="19" s="1"/>
  <c r="KC57" i="19"/>
  <c r="KC141" i="19" s="1"/>
  <c r="MZ57" i="19"/>
  <c r="MZ141" i="19" s="1"/>
  <c r="JB57" i="19"/>
  <c r="JB141" i="19" s="1"/>
  <c r="HV57" i="19"/>
  <c r="HV141" i="19" s="1"/>
  <c r="GP57" i="19"/>
  <c r="GP141" i="19" s="1"/>
  <c r="FJ57" i="19"/>
  <c r="FJ141" i="19" s="1"/>
  <c r="ED57" i="19"/>
  <c r="ED141" i="19" s="1"/>
  <c r="NL57" i="19"/>
  <c r="NL141" i="19" s="1"/>
  <c r="JE57" i="19"/>
  <c r="JE141" i="19" s="1"/>
  <c r="HY57" i="19"/>
  <c r="HY141" i="19" s="1"/>
  <c r="GS57" i="19"/>
  <c r="GS141" i="19" s="1"/>
  <c r="FM57" i="19"/>
  <c r="FM141" i="19" s="1"/>
  <c r="EG57" i="19"/>
  <c r="EG141" i="19" s="1"/>
  <c r="DA57" i="19"/>
  <c r="DA141" i="19" s="1"/>
  <c r="BU57" i="19"/>
  <c r="BU141" i="19" s="1"/>
  <c r="AO57" i="19"/>
  <c r="AO141" i="19" s="1"/>
  <c r="I57" i="19"/>
  <c r="I141" i="19" s="1"/>
  <c r="IV57" i="19"/>
  <c r="IV141" i="19" s="1"/>
  <c r="GJ57" i="19"/>
  <c r="GJ141" i="19" s="1"/>
  <c r="DX57" i="19"/>
  <c r="DX141" i="19" s="1"/>
  <c r="CA57" i="19"/>
  <c r="CA141" i="19" s="1"/>
  <c r="AJ57" i="19"/>
  <c r="AJ141" i="19" s="1"/>
  <c r="KF57" i="19"/>
  <c r="KF141" i="19" s="1"/>
  <c r="GI57" i="19"/>
  <c r="GI141" i="19" s="1"/>
  <c r="DC57" i="19"/>
  <c r="DC141" i="19" s="1"/>
  <c r="AX57" i="19"/>
  <c r="AX141" i="19" s="1"/>
  <c r="MR57" i="19"/>
  <c r="MR141" i="19" s="1"/>
  <c r="FW57" i="19"/>
  <c r="FW141" i="19" s="1"/>
  <c r="CB57" i="19"/>
  <c r="CB141" i="19" s="1"/>
  <c r="OJ57" i="19"/>
  <c r="OJ141" i="19" s="1"/>
  <c r="GF57" i="19"/>
  <c r="GF141" i="19" s="1"/>
  <c r="CI57" i="19"/>
  <c r="CI141" i="19" s="1"/>
  <c r="K57" i="19"/>
  <c r="K141" i="19" s="1"/>
  <c r="LH57" i="19"/>
  <c r="LH141" i="19" s="1"/>
  <c r="LL57" i="19"/>
  <c r="LL141" i="19" s="1"/>
  <c r="FP57" i="19"/>
  <c r="FP141" i="19" s="1"/>
  <c r="BW57" i="19"/>
  <c r="BW141" i="19" s="1"/>
  <c r="BT57" i="19"/>
  <c r="BT141" i="19" s="1"/>
  <c r="CD57" i="19"/>
  <c r="CD141" i="19" s="1"/>
  <c r="NK57" i="19"/>
  <c r="NK141" i="19" s="1"/>
  <c r="ME57" i="19"/>
  <c r="ME141" i="19" s="1"/>
  <c r="KY57" i="19"/>
  <c r="KY141" i="19" s="1"/>
  <c r="JS57" i="19"/>
  <c r="JS141" i="19" s="1"/>
  <c r="NR57" i="19"/>
  <c r="NR141" i="19" s="1"/>
  <c r="ML57" i="19"/>
  <c r="ML141" i="19" s="1"/>
  <c r="LF57" i="19"/>
  <c r="LF141" i="19" s="1"/>
  <c r="JZ57" i="19"/>
  <c r="JZ141" i="19" s="1"/>
  <c r="NQ57" i="19"/>
  <c r="NQ141" i="19" s="1"/>
  <c r="MK57" i="19"/>
  <c r="MK141" i="19" s="1"/>
  <c r="LE57" i="19"/>
  <c r="LE141" i="19" s="1"/>
  <c r="JY57" i="19"/>
  <c r="JY141" i="19" s="1"/>
  <c r="MJ57" i="19"/>
  <c r="MJ141" i="19" s="1"/>
  <c r="IX57" i="19"/>
  <c r="IX141" i="19" s="1"/>
  <c r="HR57" i="19"/>
  <c r="HR141" i="19" s="1"/>
  <c r="GL57" i="19"/>
  <c r="GL141" i="19" s="1"/>
  <c r="FF57" i="19"/>
  <c r="FF141" i="19" s="1"/>
  <c r="DZ57" i="19"/>
  <c r="DZ141" i="19" s="1"/>
  <c r="MV57" i="19"/>
  <c r="MV141" i="19" s="1"/>
  <c r="JA57" i="19"/>
  <c r="JA141" i="19" s="1"/>
  <c r="HU57" i="19"/>
  <c r="HU141" i="19" s="1"/>
  <c r="GO57" i="19"/>
  <c r="GO141" i="19" s="1"/>
  <c r="FI57" i="19"/>
  <c r="FI141" i="19" s="1"/>
  <c r="EC57" i="19"/>
  <c r="EC141" i="19" s="1"/>
  <c r="CW57" i="19"/>
  <c r="CW141" i="19" s="1"/>
  <c r="BQ57" i="19"/>
  <c r="BQ141" i="19" s="1"/>
  <c r="AK57" i="19"/>
  <c r="AK141" i="19" s="1"/>
  <c r="E57" i="19"/>
  <c r="IN57" i="19"/>
  <c r="IN141" i="19" s="1"/>
  <c r="GB57" i="19"/>
  <c r="GB141" i="19" s="1"/>
  <c r="DP57" i="19"/>
  <c r="DP141" i="19" s="1"/>
  <c r="BV57" i="19"/>
  <c r="BV141" i="19" s="1"/>
  <c r="AE57" i="19"/>
  <c r="AE141" i="19" s="1"/>
  <c r="JG57" i="19"/>
  <c r="JG141" i="19" s="1"/>
  <c r="FX57" i="19"/>
  <c r="FX141" i="19" s="1"/>
  <c r="CU57" i="19"/>
  <c r="CU141" i="19" s="1"/>
  <c r="AQ57" i="19"/>
  <c r="AQ141" i="19" s="1"/>
  <c r="KR57" i="19"/>
  <c r="KR141" i="19" s="1"/>
  <c r="FH57" i="19"/>
  <c r="FH141" i="19" s="1"/>
  <c r="BR57" i="19"/>
  <c r="BR141" i="19" s="1"/>
  <c r="MN57" i="19"/>
  <c r="MN141" i="19" s="1"/>
  <c r="FS57" i="19"/>
  <c r="FS141" i="19" s="1"/>
  <c r="BX57" i="19"/>
  <c r="BX141" i="19" s="1"/>
  <c r="ND57" i="19"/>
  <c r="ND141" i="19" s="1"/>
  <c r="IR57" i="19"/>
  <c r="IR141" i="19" s="1"/>
  <c r="JN57" i="19"/>
  <c r="JN141" i="19" s="1"/>
  <c r="EZ57" i="19"/>
  <c r="EZ141" i="19" s="1"/>
  <c r="BN57" i="19"/>
  <c r="BN141" i="19" s="1"/>
  <c r="AH57" i="19"/>
  <c r="AH141" i="19" s="1"/>
  <c r="AR57" i="19"/>
  <c r="AR141" i="19" s="1"/>
  <c r="OE57" i="19"/>
  <c r="OE141" i="19" s="1"/>
  <c r="MY57" i="19"/>
  <c r="MY141" i="19" s="1"/>
  <c r="LS57" i="19"/>
  <c r="LS141" i="19" s="1"/>
  <c r="KM57" i="19"/>
  <c r="KM141" i="19" s="1"/>
  <c r="OL57" i="19"/>
  <c r="OL141" i="19" s="1"/>
  <c r="NF57" i="19"/>
  <c r="NF141" i="19" s="1"/>
  <c r="LZ57" i="19"/>
  <c r="LZ141" i="19" s="1"/>
  <c r="KT57" i="19"/>
  <c r="KT141" i="19" s="1"/>
  <c r="OK57" i="19"/>
  <c r="OK141" i="19" s="1"/>
  <c r="NE57" i="19"/>
  <c r="NE141" i="19" s="1"/>
  <c r="LY57" i="19"/>
  <c r="LY141" i="19" s="1"/>
  <c r="KS57" i="19"/>
  <c r="KS141" i="19" s="1"/>
  <c r="JM57" i="19"/>
  <c r="JM141" i="19" s="1"/>
  <c r="KN57" i="19"/>
  <c r="KN141" i="19" s="1"/>
  <c r="IL57" i="19"/>
  <c r="IL141" i="19" s="1"/>
  <c r="HF57" i="19"/>
  <c r="HF141" i="19" s="1"/>
  <c r="FZ57" i="19"/>
  <c r="FZ141" i="19" s="1"/>
  <c r="ET57" i="19"/>
  <c r="ET141" i="19" s="1"/>
  <c r="DN57" i="19"/>
  <c r="DN141" i="19" s="1"/>
  <c r="KZ57" i="19"/>
  <c r="KZ141" i="19" s="1"/>
  <c r="IO57" i="19"/>
  <c r="IO141" i="19" s="1"/>
  <c r="HI57" i="19"/>
  <c r="HI141" i="19" s="1"/>
  <c r="GC57" i="19"/>
  <c r="GC141" i="19" s="1"/>
  <c r="EW57" i="19"/>
  <c r="EW141" i="19" s="1"/>
  <c r="DQ57" i="19"/>
  <c r="DQ141" i="19" s="1"/>
  <c r="CK57" i="19"/>
  <c r="CK141" i="19" s="1"/>
  <c r="BE57" i="19"/>
  <c r="BE141" i="19" s="1"/>
  <c r="Y57" i="19"/>
  <c r="Y141" i="19" s="1"/>
  <c r="MB57" i="19"/>
  <c r="MB141" i="19" s="1"/>
  <c r="HP57" i="19"/>
  <c r="HP141" i="19" s="1"/>
  <c r="FD57" i="19"/>
  <c r="FD141" i="19" s="1"/>
  <c r="CV57" i="19"/>
  <c r="CV141" i="19" s="1"/>
  <c r="BF57" i="19"/>
  <c r="BF141" i="19" s="1"/>
  <c r="O57" i="19"/>
  <c r="O141" i="19" s="1"/>
  <c r="IA57" i="19"/>
  <c r="IA141" i="19" s="1"/>
  <c r="ER57" i="19"/>
  <c r="ER141" i="19" s="1"/>
  <c r="BZ57" i="19"/>
  <c r="BZ141" i="19" s="1"/>
  <c r="V57" i="19"/>
  <c r="V141" i="19" s="1"/>
  <c r="IB57" i="19"/>
  <c r="IB141" i="19" s="1"/>
  <c r="DS57" i="19"/>
  <c r="DS141" i="19" s="1"/>
  <c r="AN57" i="19"/>
  <c r="AN141" i="19" s="1"/>
  <c r="IM57" i="19"/>
  <c r="IM141" i="19" s="1"/>
  <c r="EB57" i="19"/>
  <c r="EB141" i="19" s="1"/>
  <c r="AV57" i="19"/>
  <c r="AV141" i="19" s="1"/>
  <c r="HC57" i="19"/>
  <c r="HC141" i="19" s="1"/>
  <c r="FK57" i="19"/>
  <c r="FK141" i="19" s="1"/>
  <c r="HT57" i="19"/>
  <c r="HT141" i="19" s="1"/>
  <c r="DK57" i="19"/>
  <c r="DK141" i="19" s="1"/>
  <c r="AL57" i="19"/>
  <c r="AL141" i="19" s="1"/>
  <c r="X57" i="19"/>
  <c r="X141" i="19" s="1"/>
  <c r="E139" i="19"/>
  <c r="NS56" i="19"/>
  <c r="NS140" i="19" s="1"/>
  <c r="NS139" i="19"/>
  <c r="MU56" i="19"/>
  <c r="MU140" i="19" s="1"/>
  <c r="MU139" i="19"/>
  <c r="LG56" i="19"/>
  <c r="LG140" i="19" s="1"/>
  <c r="LG139" i="19"/>
  <c r="DB56" i="19"/>
  <c r="DB140" i="19" s="1"/>
  <c r="DB139" i="19"/>
  <c r="HU56" i="19"/>
  <c r="HU140" i="19" s="1"/>
  <c r="HU139" i="19"/>
  <c r="IE56" i="19"/>
  <c r="IE140" i="19" s="1"/>
  <c r="IE139" i="19"/>
  <c r="ML56" i="19"/>
  <c r="ML140" i="19" s="1"/>
  <c r="ML139" i="19"/>
  <c r="AT56" i="19"/>
  <c r="AT140" i="19" s="1"/>
  <c r="AT139" i="19"/>
  <c r="EG56" i="19"/>
  <c r="EG140" i="19" s="1"/>
  <c r="EG139" i="19"/>
  <c r="KC56" i="19"/>
  <c r="KC140" i="19" s="1"/>
  <c r="KC139" i="19"/>
  <c r="MO56" i="19"/>
  <c r="MO140" i="19" s="1"/>
  <c r="MO139" i="19"/>
  <c r="FZ56" i="19"/>
  <c r="FZ140" i="19" s="1"/>
  <c r="FZ139" i="19"/>
  <c r="JW56" i="19"/>
  <c r="JW140" i="19" s="1"/>
  <c r="JW139" i="19"/>
  <c r="JA56" i="19"/>
  <c r="JA140" i="19" s="1"/>
  <c r="JA139" i="19"/>
  <c r="LM56" i="19"/>
  <c r="LM140" i="19" s="1"/>
  <c r="LM139" i="19"/>
  <c r="NY56" i="19"/>
  <c r="NY140" i="19" s="1"/>
  <c r="NY139" i="19"/>
  <c r="DP56" i="19"/>
  <c r="DP140" i="19" s="1"/>
  <c r="DP139" i="19"/>
  <c r="HV56" i="19"/>
  <c r="HV140" i="19" s="1"/>
  <c r="HV139" i="19"/>
  <c r="LS56" i="19"/>
  <c r="LS140" i="19" s="1"/>
  <c r="LS139" i="19"/>
  <c r="AF56" i="19"/>
  <c r="AF140" i="19" s="1"/>
  <c r="AF139" i="19"/>
  <c r="DD56" i="19"/>
  <c r="DD140" i="19" s="1"/>
  <c r="DD139" i="19"/>
  <c r="MR56" i="19"/>
  <c r="MR140" i="19" s="1"/>
  <c r="MR139" i="19"/>
  <c r="JK56" i="19"/>
  <c r="JK140" i="19" s="1"/>
  <c r="JK139" i="19"/>
  <c r="GD56" i="19"/>
  <c r="GD140" i="19" s="1"/>
  <c r="GD139" i="19"/>
  <c r="DK56" i="19"/>
  <c r="DK140" i="19" s="1"/>
  <c r="DK139" i="19"/>
  <c r="AY56" i="19"/>
  <c r="AY140" i="19" s="1"/>
  <c r="AY139" i="19"/>
  <c r="NR56" i="19"/>
  <c r="NR140" i="19" s="1"/>
  <c r="NR139" i="19"/>
  <c r="KJ56" i="19"/>
  <c r="KJ140" i="19" s="1"/>
  <c r="KJ139" i="19"/>
  <c r="HC56" i="19"/>
  <c r="HC140" i="19" s="1"/>
  <c r="HC139" i="19"/>
  <c r="ED56" i="19"/>
  <c r="ED140" i="19" s="1"/>
  <c r="ED139" i="19"/>
  <c r="BR56" i="19"/>
  <c r="BR140" i="19" s="1"/>
  <c r="BR139" i="19"/>
  <c r="F56" i="19"/>
  <c r="F140" i="19" s="1"/>
  <c r="F139" i="19"/>
  <c r="LT56" i="19"/>
  <c r="LT140" i="19" s="1"/>
  <c r="LT139" i="19"/>
  <c r="IM56" i="19"/>
  <c r="IM140" i="19" s="1"/>
  <c r="IM139" i="19"/>
  <c r="FF56" i="19"/>
  <c r="FF140" i="19" s="1"/>
  <c r="FF139" i="19"/>
  <c r="CS56" i="19"/>
  <c r="CS140" i="19" s="1"/>
  <c r="CS139" i="19"/>
  <c r="AG56" i="19"/>
  <c r="AG140" i="19" s="1"/>
  <c r="AG139" i="19"/>
  <c r="GS56" i="19"/>
  <c r="GS140" i="19" s="1"/>
  <c r="GS139" i="19"/>
  <c r="JE56" i="19"/>
  <c r="JE140" i="19" s="1"/>
  <c r="JE139" i="19"/>
  <c r="LQ56" i="19"/>
  <c r="LQ140" i="19" s="1"/>
  <c r="LQ139" i="19"/>
  <c r="OC56" i="19"/>
  <c r="OC140" i="19" s="1"/>
  <c r="OC139" i="19"/>
  <c r="CZ56" i="19"/>
  <c r="CZ140" i="19" s="1"/>
  <c r="CZ139" i="19"/>
  <c r="GZ56" i="19"/>
  <c r="GZ140" i="19" s="1"/>
  <c r="GZ139" i="19"/>
  <c r="KX56" i="19"/>
  <c r="KX140" i="19" s="1"/>
  <c r="KX139" i="19"/>
  <c r="P56" i="19"/>
  <c r="P140" i="19" s="1"/>
  <c r="P139" i="19"/>
  <c r="CN56" i="19"/>
  <c r="CN140" i="19" s="1"/>
  <c r="CN139" i="19"/>
  <c r="NT56" i="19"/>
  <c r="NT140" i="19" s="1"/>
  <c r="NT139" i="19"/>
  <c r="O56" i="19"/>
  <c r="O140" i="19" s="1"/>
  <c r="O139" i="19"/>
  <c r="CG56" i="19"/>
  <c r="CG140" i="19" s="1"/>
  <c r="CG139" i="19"/>
  <c r="KZ56" i="19"/>
  <c r="KZ140" i="19" s="1"/>
  <c r="KZ139" i="19"/>
  <c r="DE56" i="19"/>
  <c r="DE140" i="19" s="1"/>
  <c r="DE139" i="19"/>
  <c r="HO56" i="19"/>
  <c r="HO140" i="19" s="1"/>
  <c r="HO139" i="19"/>
  <c r="FQ56" i="19"/>
  <c r="FQ140" i="19" s="1"/>
  <c r="FQ139" i="19"/>
  <c r="NB56" i="19"/>
  <c r="NB140" i="19" s="1"/>
  <c r="NB139" i="19"/>
  <c r="IK56" i="19"/>
  <c r="IK140" i="19" s="1"/>
  <c r="IK139" i="19"/>
  <c r="W56" i="19"/>
  <c r="W140" i="19" s="1"/>
  <c r="W139" i="19"/>
  <c r="HB56" i="19"/>
  <c r="HB140" i="19" s="1"/>
  <c r="HB139" i="19"/>
  <c r="BX56" i="19"/>
  <c r="BX140" i="19" s="1"/>
  <c r="BX139" i="19"/>
  <c r="CM56" i="19"/>
  <c r="CM140" i="19" s="1"/>
  <c r="CM139" i="19"/>
  <c r="FW56" i="19"/>
  <c r="FW140" i="19" s="1"/>
  <c r="FW139" i="19"/>
  <c r="NV56" i="19"/>
  <c r="NV140" i="19" s="1"/>
  <c r="NV139" i="19"/>
  <c r="BU56" i="19"/>
  <c r="BU140" i="19" s="1"/>
  <c r="BU139" i="19"/>
  <c r="CV56" i="19"/>
  <c r="CV140" i="19" s="1"/>
  <c r="CV139" i="19"/>
  <c r="FX56" i="19"/>
  <c r="FX140" i="19" s="1"/>
  <c r="FX139" i="19"/>
  <c r="IC56" i="19"/>
  <c r="IC140" i="19" s="1"/>
  <c r="IC139" i="19"/>
  <c r="EE56" i="19"/>
  <c r="EE140" i="19" s="1"/>
  <c r="EE139" i="19"/>
  <c r="LR56" i="19"/>
  <c r="LR140" i="19" s="1"/>
  <c r="LR139" i="19"/>
  <c r="FC56" i="19"/>
  <c r="FC140" i="19" s="1"/>
  <c r="FC139" i="19"/>
  <c r="AE56" i="19"/>
  <c r="AE140" i="19" s="1"/>
  <c r="AE139" i="19"/>
  <c r="JJ56" i="19"/>
  <c r="JJ140" i="19" s="1"/>
  <c r="JJ139" i="19"/>
  <c r="DJ56" i="19"/>
  <c r="DJ140" i="19" s="1"/>
  <c r="DJ139" i="19"/>
  <c r="OA56" i="19"/>
  <c r="OA140" i="19" s="1"/>
  <c r="OA139" i="19"/>
  <c r="HL56" i="19"/>
  <c r="HL140" i="19" s="1"/>
  <c r="HL139" i="19"/>
  <c r="BY56" i="19"/>
  <c r="BY140" i="19" s="1"/>
  <c r="BY139" i="19"/>
  <c r="HM56" i="19"/>
  <c r="HM140" i="19" s="1"/>
  <c r="HM139" i="19"/>
  <c r="EV56" i="19"/>
  <c r="EV140" i="19" s="1"/>
  <c r="EV139" i="19"/>
  <c r="EJ56" i="19"/>
  <c r="EJ140" i="19" s="1"/>
  <c r="EJ139" i="19"/>
  <c r="EM56" i="19"/>
  <c r="EM140" i="19" s="1"/>
  <c r="EM139" i="19"/>
  <c r="GX56" i="19"/>
  <c r="GX140" i="19" s="1"/>
  <c r="GX139" i="19"/>
  <c r="NF56" i="19"/>
  <c r="NF140" i="19" s="1"/>
  <c r="NF139" i="19"/>
  <c r="DU56" i="19"/>
  <c r="DU140" i="19" s="1"/>
  <c r="DU139" i="19"/>
  <c r="GW56" i="19"/>
  <c r="GW140" i="19" s="1"/>
  <c r="GW139" i="19"/>
  <c r="DL56" i="19"/>
  <c r="DL140" i="19" s="1"/>
  <c r="DL139" i="19"/>
  <c r="MB56" i="19"/>
  <c r="MB140" i="19" s="1"/>
  <c r="MB139" i="19"/>
  <c r="CY56" i="19"/>
  <c r="CY140" i="19" s="1"/>
  <c r="CY139" i="19"/>
  <c r="LK56" i="19"/>
  <c r="LK140" i="19" s="1"/>
  <c r="LK139" i="19"/>
  <c r="CL56" i="19"/>
  <c r="CL140" i="19" s="1"/>
  <c r="CL139" i="19"/>
  <c r="JN56" i="19"/>
  <c r="JN140" i="19" s="1"/>
  <c r="JN139" i="19"/>
  <c r="BA56" i="19"/>
  <c r="BA140" i="19" s="1"/>
  <c r="BA139" i="19"/>
  <c r="KO56" i="19"/>
  <c r="KO140" i="19" s="1"/>
  <c r="KO139" i="19"/>
  <c r="HK56" i="19"/>
  <c r="HK140" i="19" s="1"/>
  <c r="HK139" i="19"/>
  <c r="JP56" i="19"/>
  <c r="JP140" i="19" s="1"/>
  <c r="JP139" i="19"/>
  <c r="DO56" i="19"/>
  <c r="DO140" i="19" s="1"/>
  <c r="DO139" i="19"/>
  <c r="NW56" i="19"/>
  <c r="NW140" i="19" s="1"/>
  <c r="NW139" i="19"/>
  <c r="HH56" i="19"/>
  <c r="HH140" i="19" s="1"/>
  <c r="HH139" i="19"/>
  <c r="BV56" i="19"/>
  <c r="BV140" i="19" s="1"/>
  <c r="BV139" i="19"/>
  <c r="LZ56" i="19"/>
  <c r="LZ140" i="19" s="1"/>
  <c r="LZ139" i="19"/>
  <c r="FK56" i="19"/>
  <c r="FK140" i="19" s="1"/>
  <c r="FK139" i="19"/>
  <c r="AK56" i="19"/>
  <c r="AK140" i="19" s="1"/>
  <c r="AK139" i="19"/>
  <c r="JI56" i="19"/>
  <c r="JI140" i="19" s="1"/>
  <c r="JI139" i="19"/>
  <c r="GE56" i="19"/>
  <c r="GE140" i="19" s="1"/>
  <c r="GE139" i="19"/>
  <c r="NX56" i="19"/>
  <c r="NX140" i="19" s="1"/>
  <c r="NX139" i="19"/>
  <c r="KQ56" i="19"/>
  <c r="KQ140" i="19" s="1"/>
  <c r="KQ139" i="19"/>
  <c r="HJ56" i="19"/>
  <c r="HJ140" i="19" s="1"/>
  <c r="HJ139" i="19"/>
  <c r="EI56" i="19"/>
  <c r="EI140" i="19" s="1"/>
  <c r="EI139" i="19"/>
  <c r="BW56" i="19"/>
  <c r="BW140" i="19" s="1"/>
  <c r="BW139" i="19"/>
  <c r="K56" i="19"/>
  <c r="K140" i="19" s="1"/>
  <c r="K139" i="19"/>
  <c r="LP56" i="19"/>
  <c r="LP140" i="19" s="1"/>
  <c r="LP139" i="19"/>
  <c r="II56" i="19"/>
  <c r="II140" i="19" s="1"/>
  <c r="II139" i="19"/>
  <c r="FB56" i="19"/>
  <c r="FB140" i="19" s="1"/>
  <c r="FB139" i="19"/>
  <c r="CP56" i="19"/>
  <c r="CP140" i="19" s="1"/>
  <c r="CP139" i="19"/>
  <c r="AD56" i="19"/>
  <c r="AD140" i="19" s="1"/>
  <c r="AD139" i="19"/>
  <c r="MZ56" i="19"/>
  <c r="MZ140" i="19" s="1"/>
  <c r="MZ139" i="19"/>
  <c r="JS56" i="19"/>
  <c r="JS140" i="19" s="1"/>
  <c r="JS139" i="19"/>
  <c r="GL56" i="19"/>
  <c r="GL140" i="19" s="1"/>
  <c r="GL139" i="19"/>
  <c r="DQ56" i="19"/>
  <c r="DQ140" i="19" s="1"/>
  <c r="DQ139" i="19"/>
  <c r="BE56" i="19"/>
  <c r="BE140" i="19" s="1"/>
  <c r="BE139" i="19"/>
  <c r="FU56" i="19"/>
  <c r="FU140" i="19" s="1"/>
  <c r="FU139" i="19"/>
  <c r="IG56" i="19"/>
  <c r="IG140" i="19" s="1"/>
  <c r="IG139" i="19"/>
  <c r="KS56" i="19"/>
  <c r="KS140" i="19" s="1"/>
  <c r="KS139" i="19"/>
  <c r="NE56" i="19"/>
  <c r="NE140" i="19" s="1"/>
  <c r="NE139" i="19"/>
  <c r="HF56" i="19"/>
  <c r="HF140" i="19" s="1"/>
  <c r="HF139" i="19"/>
  <c r="LX56" i="19"/>
  <c r="LX140" i="19" s="1"/>
  <c r="LX139" i="19"/>
  <c r="AJ56" i="19"/>
  <c r="AJ140" i="19" s="1"/>
  <c r="AJ139" i="19"/>
  <c r="DH56" i="19"/>
  <c r="DH140" i="19" s="1"/>
  <c r="DH139" i="19"/>
  <c r="GP56" i="19"/>
  <c r="GP140" i="19" s="1"/>
  <c r="GP139" i="19"/>
  <c r="JQ56" i="19"/>
  <c r="JQ140" i="19" s="1"/>
  <c r="JQ139" i="19"/>
  <c r="MC56" i="19"/>
  <c r="MC140" i="19" s="1"/>
  <c r="MC139" i="19"/>
  <c r="MY56" i="19"/>
  <c r="MY140" i="19" s="1"/>
  <c r="MY139" i="19"/>
  <c r="BD56" i="19"/>
  <c r="BD140" i="19" s="1"/>
  <c r="BD139" i="19"/>
  <c r="ER56" i="19"/>
  <c r="ER140" i="19" s="1"/>
  <c r="ER139" i="19"/>
  <c r="IL56" i="19"/>
  <c r="IL140" i="19" s="1"/>
  <c r="IL139" i="19"/>
  <c r="MI56" i="19"/>
  <c r="MI140" i="19" s="1"/>
  <c r="MI139" i="19"/>
  <c r="AR56" i="19"/>
  <c r="AR140" i="19" s="1"/>
  <c r="AR139" i="19"/>
  <c r="LW56" i="19"/>
  <c r="LW140" i="19" s="1"/>
  <c r="LW139" i="19"/>
  <c r="IP56" i="19"/>
  <c r="IP140" i="19" s="1"/>
  <c r="IP139" i="19"/>
  <c r="FH56" i="19"/>
  <c r="FH140" i="19" s="1"/>
  <c r="FH139" i="19"/>
  <c r="CU56" i="19"/>
  <c r="CU140" i="19" s="1"/>
  <c r="CU139" i="19"/>
  <c r="AI56" i="19"/>
  <c r="AI140" i="19" s="1"/>
  <c r="AI139" i="19"/>
  <c r="MV56" i="19"/>
  <c r="MV140" i="19" s="1"/>
  <c r="MV139" i="19"/>
  <c r="JO56" i="19"/>
  <c r="JO140" i="19" s="1"/>
  <c r="JO139" i="19"/>
  <c r="GH56" i="19"/>
  <c r="GH140" i="19" s="1"/>
  <c r="GH139" i="19"/>
  <c r="DN56" i="19"/>
  <c r="DN140" i="19" s="1"/>
  <c r="DN139" i="19"/>
  <c r="BB56" i="19"/>
  <c r="BB140" i="19" s="1"/>
  <c r="BB139" i="19"/>
  <c r="OF56" i="19"/>
  <c r="OF140" i="19" s="1"/>
  <c r="OF139" i="19"/>
  <c r="KY56" i="19"/>
  <c r="KY140" i="19" s="1"/>
  <c r="KY139" i="19"/>
  <c r="HR56" i="19"/>
  <c r="HR140" i="19" s="1"/>
  <c r="HR139" i="19"/>
  <c r="EO56" i="19"/>
  <c r="EO140" i="19" s="1"/>
  <c r="EO139" i="19"/>
  <c r="CC56" i="19"/>
  <c r="CC140" i="19" s="1"/>
  <c r="CC139" i="19"/>
  <c r="Q56" i="19"/>
  <c r="Q140" i="19" s="1"/>
  <c r="Q139" i="19"/>
  <c r="HI56" i="19"/>
  <c r="HI140" i="19" s="1"/>
  <c r="HI139" i="19"/>
  <c r="JU56" i="19"/>
  <c r="JU140" i="19" s="1"/>
  <c r="JU139" i="19"/>
  <c r="MG56" i="19"/>
  <c r="MG140" i="19" s="1"/>
  <c r="MG139" i="19"/>
  <c r="MD56" i="19"/>
  <c r="MD140" i="19" s="1"/>
  <c r="MD139" i="19"/>
  <c r="AN56" i="19"/>
  <c r="AN140" i="19" s="1"/>
  <c r="AN139" i="19"/>
  <c r="EB56" i="19"/>
  <c r="EB140" i="19" s="1"/>
  <c r="EB139" i="19"/>
  <c r="HP56" i="19"/>
  <c r="HP140" i="19" s="1"/>
  <c r="HP139" i="19"/>
  <c r="LN56" i="19"/>
  <c r="LN140" i="19" s="1"/>
  <c r="LN139" i="19"/>
  <c r="AB56" i="19"/>
  <c r="AB140" i="19" s="1"/>
  <c r="AB139" i="19"/>
  <c r="AC56" i="19"/>
  <c r="AC140" i="19" s="1"/>
  <c r="AC139" i="19"/>
  <c r="NH56" i="19"/>
  <c r="NH140" i="19" s="1"/>
  <c r="NH139" i="19"/>
  <c r="EP56" i="19"/>
  <c r="EP140" i="19" s="1"/>
  <c r="EP139" i="19"/>
  <c r="GG56" i="19"/>
  <c r="GG140" i="19" s="1"/>
  <c r="GG139" i="19"/>
  <c r="KE56" i="19"/>
  <c r="KE140" i="19" s="1"/>
  <c r="KE139" i="19"/>
  <c r="X56" i="19"/>
  <c r="X140" i="19" s="1"/>
  <c r="X139" i="19"/>
  <c r="DR56" i="19"/>
  <c r="DR140" i="19" s="1"/>
  <c r="DR139" i="19"/>
  <c r="DX56" i="19"/>
  <c r="DX140" i="19" s="1"/>
  <c r="DX139" i="19"/>
  <c r="IY56" i="19"/>
  <c r="IY140" i="19" s="1"/>
  <c r="IY139" i="19"/>
  <c r="BQ56" i="19"/>
  <c r="BQ140" i="19" s="1"/>
  <c r="BQ139" i="19"/>
  <c r="LL56" i="19"/>
  <c r="LL140" i="19" s="1"/>
  <c r="LL139" i="19"/>
  <c r="AA56" i="19"/>
  <c r="AA140" i="19" s="1"/>
  <c r="AA139" i="19"/>
  <c r="DF56" i="19"/>
  <c r="DF140" i="19" s="1"/>
  <c r="DF139" i="19"/>
  <c r="HG56" i="19"/>
  <c r="HG140" i="19" s="1"/>
  <c r="HG139" i="19"/>
  <c r="HQ56" i="19"/>
  <c r="HQ140" i="19" s="1"/>
  <c r="HQ139" i="19"/>
  <c r="H56" i="19"/>
  <c r="H140" i="19" s="1"/>
  <c r="H139" i="19"/>
  <c r="LV56" i="19"/>
  <c r="LV140" i="19" s="1"/>
  <c r="LV139" i="19"/>
  <c r="BF56" i="19"/>
  <c r="BF140" i="19" s="1"/>
  <c r="BF139" i="19"/>
  <c r="DG56" i="19"/>
  <c r="DG140" i="19" s="1"/>
  <c r="DG139" i="19"/>
  <c r="IN56" i="19"/>
  <c r="IN140" i="19" s="1"/>
  <c r="IN139" i="19"/>
  <c r="JX56" i="19"/>
  <c r="JX140" i="19" s="1"/>
  <c r="JX139" i="19"/>
  <c r="LH56" i="19"/>
  <c r="LH140" i="19" s="1"/>
  <c r="LH139" i="19"/>
  <c r="AM56" i="19"/>
  <c r="AM140" i="19" s="1"/>
  <c r="AM139" i="19"/>
  <c r="LD56" i="19"/>
  <c r="LD140" i="19" s="1"/>
  <c r="LD139" i="19"/>
  <c r="NA56" i="19"/>
  <c r="NA140" i="19" s="1"/>
  <c r="NA139" i="19"/>
  <c r="KA56" i="19"/>
  <c r="KA140" i="19" s="1"/>
  <c r="KA139" i="19"/>
  <c r="DW56" i="19"/>
  <c r="DW140" i="19" s="1"/>
  <c r="DW139" i="19"/>
  <c r="OH56" i="19"/>
  <c r="OH140" i="19" s="1"/>
  <c r="OH139" i="19"/>
  <c r="HS56" i="19"/>
  <c r="HS140" i="19" s="1"/>
  <c r="HS139" i="19"/>
  <c r="CD56" i="19"/>
  <c r="CD140" i="19" s="1"/>
  <c r="CD139" i="19"/>
  <c r="MJ56" i="19"/>
  <c r="MJ140" i="19" s="1"/>
  <c r="MJ139" i="19"/>
  <c r="FV56" i="19"/>
  <c r="FV140" i="19" s="1"/>
  <c r="FV139" i="19"/>
  <c r="AS56" i="19"/>
  <c r="AS140" i="19" s="1"/>
  <c r="AS139" i="19"/>
  <c r="IS56" i="19"/>
  <c r="IS140" i="19" s="1"/>
  <c r="IS139" i="19"/>
  <c r="JL56" i="19"/>
  <c r="JL140" i="19" s="1"/>
  <c r="JL139" i="19"/>
  <c r="OD56" i="19"/>
  <c r="OD140" i="19" s="1"/>
  <c r="OD139" i="19"/>
  <c r="CA56" i="19"/>
  <c r="CA140" i="19" s="1"/>
  <c r="CA139" i="19"/>
  <c r="DZ56" i="19"/>
  <c r="DZ140" i="19" s="1"/>
  <c r="DZ139" i="19"/>
  <c r="LO56" i="19"/>
  <c r="LO140" i="19" s="1"/>
  <c r="LO139" i="19"/>
  <c r="CO56" i="19"/>
  <c r="CO140" i="19" s="1"/>
  <c r="CO139" i="19"/>
  <c r="JY56" i="19"/>
  <c r="JY140" i="19" s="1"/>
  <c r="JY139" i="19"/>
  <c r="KR56" i="19"/>
  <c r="KR140" i="19" s="1"/>
  <c r="KR139" i="19"/>
  <c r="IU56" i="19"/>
  <c r="IU140" i="19" s="1"/>
  <c r="IU139" i="19"/>
  <c r="BS56" i="19"/>
  <c r="BS140" i="19" s="1"/>
  <c r="BS139" i="19"/>
  <c r="ID56" i="19"/>
  <c r="ID140" i="19" s="1"/>
  <c r="ID139" i="19"/>
  <c r="Z56" i="19"/>
  <c r="Z140" i="19" s="1"/>
  <c r="Z139" i="19"/>
  <c r="HW56" i="19"/>
  <c r="HW140" i="19" s="1"/>
  <c r="HW139" i="19"/>
  <c r="U56" i="19"/>
  <c r="U140" i="19" s="1"/>
  <c r="U139" i="19"/>
  <c r="IA56" i="19"/>
  <c r="IA140" i="19" s="1"/>
  <c r="IA139" i="19"/>
  <c r="ON56" i="19"/>
  <c r="ON140" i="19" s="1"/>
  <c r="ON139" i="19"/>
  <c r="HZ56" i="19"/>
  <c r="HZ140" i="19" s="1"/>
  <c r="HZ139" i="19"/>
  <c r="CI56" i="19"/>
  <c r="CI140" i="19" s="1"/>
  <c r="CI139" i="19"/>
  <c r="MF56" i="19"/>
  <c r="MF140" i="19" s="1"/>
  <c r="MF139" i="19"/>
  <c r="FR56" i="19"/>
  <c r="FR140" i="19" s="1"/>
  <c r="FR139" i="19"/>
  <c r="AP56" i="19"/>
  <c r="AP140" i="19" s="1"/>
  <c r="AP139" i="19"/>
  <c r="KI56" i="19"/>
  <c r="KI140" i="19" s="1"/>
  <c r="KI139" i="19"/>
  <c r="EC56" i="19"/>
  <c r="EC140" i="19" s="1"/>
  <c r="EC139" i="19"/>
  <c r="FI56" i="19"/>
  <c r="FI140" i="19" s="1"/>
  <c r="FI139" i="19"/>
  <c r="LU56" i="19"/>
  <c r="LU140" i="19" s="1"/>
  <c r="LU139" i="19"/>
  <c r="KB56" i="19"/>
  <c r="KB140" i="19" s="1"/>
  <c r="KB139" i="19"/>
  <c r="NC56" i="19"/>
  <c r="NC140" i="19" s="1"/>
  <c r="NC139" i="19"/>
  <c r="JV56" i="19"/>
  <c r="JV140" i="19" s="1"/>
  <c r="JV139" i="19"/>
  <c r="GN56" i="19"/>
  <c r="GN140" i="19" s="1"/>
  <c r="GN139" i="19"/>
  <c r="DS56" i="19"/>
  <c r="DS140" i="19" s="1"/>
  <c r="DS139" i="19"/>
  <c r="BG56" i="19"/>
  <c r="BG140" i="19" s="1"/>
  <c r="BG139" i="19"/>
  <c r="OB56" i="19"/>
  <c r="OB140" i="19" s="1"/>
  <c r="OB139" i="19"/>
  <c r="KU56" i="19"/>
  <c r="KU140" i="19" s="1"/>
  <c r="KU139" i="19"/>
  <c r="HN56" i="19"/>
  <c r="HN140" i="19" s="1"/>
  <c r="HN139" i="19"/>
  <c r="EL56" i="19"/>
  <c r="EL140" i="19" s="1"/>
  <c r="EL139" i="19"/>
  <c r="BZ56" i="19"/>
  <c r="BZ140" i="19" s="1"/>
  <c r="BZ139" i="19"/>
  <c r="N56" i="19"/>
  <c r="N140" i="19" s="1"/>
  <c r="N139" i="19"/>
  <c r="ME56" i="19"/>
  <c r="ME140" i="19" s="1"/>
  <c r="ME139" i="19"/>
  <c r="IX56" i="19"/>
  <c r="IX140" i="19" s="1"/>
  <c r="IX139" i="19"/>
  <c r="FP56" i="19"/>
  <c r="FP140" i="19" s="1"/>
  <c r="FP139" i="19"/>
  <c r="DA56" i="19"/>
  <c r="DA140" i="19" s="1"/>
  <c r="DA139" i="19"/>
  <c r="AO56" i="19"/>
  <c r="AO140" i="19" s="1"/>
  <c r="AO139" i="19"/>
  <c r="GK56" i="19"/>
  <c r="GK140" i="19" s="1"/>
  <c r="GK139" i="19"/>
  <c r="IW56" i="19"/>
  <c r="IW140" i="19" s="1"/>
  <c r="IW139" i="19"/>
  <c r="LI56" i="19"/>
  <c r="LI140" i="19" s="1"/>
  <c r="LI139" i="19"/>
  <c r="NU56" i="19"/>
  <c r="NU140" i="19" s="1"/>
  <c r="NU139" i="19"/>
  <c r="EF56" i="19"/>
  <c r="EF140" i="19" s="1"/>
  <c r="EF139" i="19"/>
  <c r="IQ56" i="19"/>
  <c r="IQ140" i="19" s="1"/>
  <c r="IQ139" i="19"/>
  <c r="MN56" i="19"/>
  <c r="MN140" i="19" s="1"/>
  <c r="MN139" i="19"/>
  <c r="AV56" i="19"/>
  <c r="AV140" i="19" s="1"/>
  <c r="AV139" i="19"/>
  <c r="DT56" i="19"/>
  <c r="DT140" i="19" s="1"/>
  <c r="DT139" i="19"/>
  <c r="KG56" i="19"/>
  <c r="KG140" i="19" s="1"/>
  <c r="KG139" i="19"/>
  <c r="MS56" i="19"/>
  <c r="MS140" i="19" s="1"/>
  <c r="MS139" i="19"/>
  <c r="JR56" i="19"/>
  <c r="JR140" i="19" s="1"/>
  <c r="JR139" i="19"/>
  <c r="OJ56" i="19"/>
  <c r="OJ140" i="19" s="1"/>
  <c r="OJ139" i="19"/>
  <c r="CF56" i="19"/>
  <c r="CF140" i="19" s="1"/>
  <c r="CF139" i="19"/>
  <c r="FD56" i="19"/>
  <c r="FD140" i="19" s="1"/>
  <c r="FD139" i="19"/>
  <c r="JB56" i="19"/>
  <c r="JB140" i="19" s="1"/>
  <c r="JB139" i="19"/>
  <c r="OI56" i="19"/>
  <c r="OI140" i="19" s="1"/>
  <c r="OI139" i="19"/>
  <c r="LB56" i="19"/>
  <c r="LB140" i="19" s="1"/>
  <c r="LB139" i="19"/>
  <c r="HT56" i="19"/>
  <c r="HT140" i="19" s="1"/>
  <c r="HT139" i="19"/>
  <c r="EQ56" i="19"/>
  <c r="EQ140" i="19" s="1"/>
  <c r="EQ139" i="19"/>
  <c r="CE56" i="19"/>
  <c r="CE140" i="19" s="1"/>
  <c r="CE139" i="19"/>
  <c r="S56" i="19"/>
  <c r="S140" i="19" s="1"/>
  <c r="S139" i="19"/>
  <c r="MA56" i="19"/>
  <c r="MA140" i="19" s="1"/>
  <c r="MA139" i="19"/>
  <c r="IT56" i="19"/>
  <c r="IT140" i="19" s="1"/>
  <c r="IT139" i="19"/>
  <c r="FL56" i="19"/>
  <c r="FL140" i="19" s="1"/>
  <c r="FL139" i="19"/>
  <c r="CX56" i="19"/>
  <c r="CX140" i="19" s="1"/>
  <c r="CX139" i="19"/>
  <c r="AL56" i="19"/>
  <c r="AL140" i="19" s="1"/>
  <c r="AL139" i="19"/>
  <c r="NK56" i="19"/>
  <c r="NK140" i="19" s="1"/>
  <c r="NK139" i="19"/>
  <c r="KD56" i="19"/>
  <c r="KD140" i="19" s="1"/>
  <c r="KD139" i="19"/>
  <c r="GV56" i="19"/>
  <c r="GV140" i="19" s="1"/>
  <c r="GV139" i="19"/>
  <c r="DY56" i="19"/>
  <c r="DY140" i="19" s="1"/>
  <c r="DY139" i="19"/>
  <c r="BM56" i="19"/>
  <c r="BM140" i="19" s="1"/>
  <c r="BM139" i="19"/>
  <c r="FM56" i="19"/>
  <c r="FM140" i="19" s="1"/>
  <c r="FM139" i="19"/>
  <c r="HY56" i="19"/>
  <c r="HY140" i="19" s="1"/>
  <c r="HY139" i="19"/>
  <c r="KK56" i="19"/>
  <c r="KK140" i="19" s="1"/>
  <c r="KK139" i="19"/>
  <c r="MW56" i="19"/>
  <c r="MW140" i="19" s="1"/>
  <c r="MW139" i="19"/>
  <c r="IV56" i="19"/>
  <c r="IV140" i="19" s="1"/>
  <c r="IV139" i="19"/>
  <c r="NO56" i="19"/>
  <c r="NO140" i="19" s="1"/>
  <c r="NO139" i="19"/>
  <c r="BP56" i="19"/>
  <c r="BP140" i="19" s="1"/>
  <c r="BP139" i="19"/>
  <c r="EN56" i="19"/>
  <c r="EN140" i="19" s="1"/>
  <c r="EN139" i="19"/>
  <c r="IF56" i="19"/>
  <c r="IF140" i="19" s="1"/>
  <c r="IF139" i="19"/>
  <c r="CT56" i="19"/>
  <c r="CT140" i="19" s="1"/>
  <c r="CT139" i="19"/>
  <c r="EX56" i="19"/>
  <c r="EX140" i="19" s="1"/>
  <c r="EX139" i="19"/>
  <c r="BK56" i="19"/>
  <c r="BK140" i="19" s="1"/>
  <c r="BK139" i="19"/>
  <c r="JC56" i="19"/>
  <c r="JC140" i="19" s="1"/>
  <c r="JC139" i="19"/>
  <c r="BL56" i="19"/>
  <c r="BL140" i="19" s="1"/>
  <c r="BL139" i="19"/>
  <c r="GQ56" i="19"/>
  <c r="GQ140" i="19" s="1"/>
  <c r="GQ139" i="19"/>
  <c r="FN56" i="19"/>
  <c r="FN140" i="19" s="1"/>
  <c r="FN139" i="19"/>
  <c r="DM56" i="19"/>
  <c r="DM140" i="19" s="1"/>
  <c r="DM139" i="19"/>
  <c r="EU56" i="19"/>
  <c r="EU140" i="19" s="1"/>
  <c r="EU139" i="19"/>
  <c r="NP56" i="19"/>
  <c r="NP140" i="19" s="1"/>
  <c r="NP139" i="19"/>
  <c r="CJ56" i="19"/>
  <c r="CJ140" i="19" s="1"/>
  <c r="CJ139" i="19"/>
  <c r="EY56" i="19"/>
  <c r="EY140" i="19" s="1"/>
  <c r="EY139" i="19"/>
  <c r="JD56" i="19"/>
  <c r="JD140" i="19" s="1"/>
  <c r="JD139" i="19"/>
  <c r="KN56" i="19"/>
  <c r="KN140" i="19" s="1"/>
  <c r="KN139" i="19"/>
  <c r="FE56" i="19"/>
  <c r="FE140" i="19" s="1"/>
  <c r="FE139" i="19"/>
  <c r="KM56" i="19"/>
  <c r="KM140" i="19" s="1"/>
  <c r="KM139" i="19"/>
  <c r="AH56" i="19"/>
  <c r="AH140" i="19" s="1"/>
  <c r="AH139" i="19"/>
  <c r="FY56" i="19"/>
  <c r="FY140" i="19" s="1"/>
  <c r="FY139" i="19"/>
  <c r="MM56" i="19"/>
  <c r="MM140" i="19" s="1"/>
  <c r="MM139" i="19"/>
  <c r="AU56" i="19"/>
  <c r="AU140" i="19" s="1"/>
  <c r="AU139" i="19"/>
  <c r="FG56" i="19"/>
  <c r="FG140" i="19" s="1"/>
  <c r="FG139" i="19"/>
  <c r="FA56" i="19"/>
  <c r="FA140" i="19" s="1"/>
  <c r="FA139" i="19"/>
  <c r="GU56" i="19"/>
  <c r="GU140" i="19" s="1"/>
  <c r="GU139" i="19"/>
  <c r="JT56" i="19"/>
  <c r="JT140" i="19" s="1"/>
  <c r="JT139" i="19"/>
  <c r="GF56" i="19"/>
  <c r="GF140" i="19" s="1"/>
  <c r="GF139" i="19"/>
  <c r="AZ56" i="19"/>
  <c r="AZ140" i="19" s="1"/>
  <c r="AZ139" i="19"/>
  <c r="IJ56" i="19"/>
  <c r="IJ140" i="19" s="1"/>
  <c r="IJ139" i="19"/>
  <c r="CQ56" i="19"/>
  <c r="CQ140" i="19" s="1"/>
  <c r="CQ139" i="19"/>
  <c r="MQ56" i="19"/>
  <c r="MQ140" i="19" s="1"/>
  <c r="MQ139" i="19"/>
  <c r="GB56" i="19"/>
  <c r="GB140" i="19" s="1"/>
  <c r="GB139" i="19"/>
  <c r="AX56" i="19"/>
  <c r="AX140" i="19" s="1"/>
  <c r="AX139" i="19"/>
  <c r="KT56" i="19"/>
  <c r="KT140" i="19" s="1"/>
  <c r="KT139" i="19"/>
  <c r="EK56" i="19"/>
  <c r="EK140" i="19" s="1"/>
  <c r="EK139" i="19"/>
  <c r="M56" i="19"/>
  <c r="M140" i="19" s="1"/>
  <c r="M139" i="19"/>
  <c r="LE56" i="19"/>
  <c r="LE140" i="19" s="1"/>
  <c r="LE139" i="19"/>
  <c r="NJ56" i="19"/>
  <c r="NJ140" i="19" s="1"/>
  <c r="NJ139" i="19"/>
  <c r="KV56" i="19"/>
  <c r="KV140" i="19" s="1"/>
  <c r="KV139" i="19"/>
  <c r="NL56" i="19"/>
  <c r="NL140" i="19" s="1"/>
  <c r="NL139" i="19"/>
  <c r="BN56" i="19"/>
  <c r="BN140" i="19" s="1"/>
  <c r="BN139" i="19"/>
  <c r="IH56" i="19"/>
  <c r="IH140" i="19" s="1"/>
  <c r="IH139" i="19"/>
  <c r="BI56" i="19"/>
  <c r="BI140" i="19" s="1"/>
  <c r="BI139" i="19"/>
  <c r="MK56" i="19"/>
  <c r="MK140" i="19" s="1"/>
  <c r="MK139" i="19"/>
  <c r="L56" i="19"/>
  <c r="L140" i="19" s="1"/>
  <c r="L139" i="19"/>
  <c r="HD56" i="19"/>
  <c r="HD140" i="19" s="1"/>
  <c r="HD139" i="19"/>
  <c r="G56" i="19"/>
  <c r="G140" i="19" s="1"/>
  <c r="G139" i="19"/>
  <c r="GM56" i="19"/>
  <c r="GM140" i="19" s="1"/>
  <c r="GM139" i="19"/>
  <c r="OL56" i="19"/>
  <c r="OL140" i="19" s="1"/>
  <c r="OL139" i="19"/>
  <c r="ES56" i="19"/>
  <c r="ES140" i="19" s="1"/>
  <c r="ES139" i="19"/>
  <c r="HE56" i="19"/>
  <c r="HE140" i="19" s="1"/>
  <c r="HE139" i="19"/>
  <c r="MT56" i="19"/>
  <c r="MT140" i="19" s="1"/>
  <c r="MT139" i="19"/>
  <c r="MX56" i="19"/>
  <c r="MX140" i="19" s="1"/>
  <c r="MX139" i="19"/>
  <c r="GI56" i="19"/>
  <c r="GI140" i="19" s="1"/>
  <c r="GI139" i="19"/>
  <c r="BC56" i="19"/>
  <c r="BC140" i="19" s="1"/>
  <c r="BC139" i="19"/>
  <c r="KP56" i="19"/>
  <c r="KP140" i="19" s="1"/>
  <c r="KP139" i="19"/>
  <c r="EH56" i="19"/>
  <c r="EH140" i="19" s="1"/>
  <c r="EH139" i="19"/>
  <c r="J56" i="19"/>
  <c r="J140" i="19" s="1"/>
  <c r="J139" i="19"/>
  <c r="IR56" i="19"/>
  <c r="IR140" i="19" s="1"/>
  <c r="IR139" i="19"/>
  <c r="CW56" i="19"/>
  <c r="CW140" i="19" s="1"/>
  <c r="CW139" i="19"/>
  <c r="GO56" i="19"/>
  <c r="GO140" i="19" s="1"/>
  <c r="GO139" i="19"/>
  <c r="OG56" i="19"/>
  <c r="OG140" i="19" s="1"/>
  <c r="OG139" i="19"/>
  <c r="NZ56" i="19"/>
  <c r="NZ140" i="19" s="1"/>
  <c r="NZ139" i="19"/>
  <c r="MH56" i="19"/>
  <c r="MH140" i="19" s="1"/>
  <c r="MH139" i="19"/>
  <c r="IZ56" i="19"/>
  <c r="IZ140" i="19" s="1"/>
  <c r="IZ139" i="19"/>
  <c r="FS56" i="19"/>
  <c r="FS140" i="19" s="1"/>
  <c r="FS139" i="19"/>
  <c r="DC56" i="19"/>
  <c r="DC140" i="19" s="1"/>
  <c r="DC139" i="19"/>
  <c r="AQ56" i="19"/>
  <c r="AQ140" i="19" s="1"/>
  <c r="AQ139" i="19"/>
  <c r="NG56" i="19"/>
  <c r="NG140" i="19" s="1"/>
  <c r="NG139" i="19"/>
  <c r="JZ56" i="19"/>
  <c r="JZ140" i="19" s="1"/>
  <c r="JZ139" i="19"/>
  <c r="GR56" i="19"/>
  <c r="GR140" i="19" s="1"/>
  <c r="GR139" i="19"/>
  <c r="DV56" i="19"/>
  <c r="DV140" i="19" s="1"/>
  <c r="DV139" i="19"/>
  <c r="BJ56" i="19"/>
  <c r="BJ140" i="19" s="1"/>
  <c r="BJ139" i="19"/>
  <c r="I56" i="19"/>
  <c r="I140" i="19" s="1"/>
  <c r="I139" i="19"/>
  <c r="LJ56" i="19"/>
  <c r="LJ140" i="19" s="1"/>
  <c r="LJ139" i="19"/>
  <c r="IB56" i="19"/>
  <c r="IB140" i="19" s="1"/>
  <c r="IB139" i="19"/>
  <c r="EW56" i="19"/>
  <c r="EW140" i="19" s="1"/>
  <c r="EW139" i="19"/>
  <c r="CK56" i="19"/>
  <c r="CK140" i="19" s="1"/>
  <c r="CK139" i="19"/>
  <c r="Y56" i="19"/>
  <c r="Y140" i="19" s="1"/>
  <c r="Y139" i="19"/>
  <c r="HA56" i="19"/>
  <c r="HA140" i="19" s="1"/>
  <c r="HA139" i="19"/>
  <c r="JM56" i="19"/>
  <c r="JM140" i="19" s="1"/>
  <c r="JM139" i="19"/>
  <c r="LY56" i="19"/>
  <c r="LY140" i="19" s="1"/>
  <c r="LY139" i="19"/>
  <c r="OK56" i="19"/>
  <c r="OK140" i="19" s="1"/>
  <c r="OK139" i="19"/>
  <c r="BT56" i="19"/>
  <c r="BT140" i="19" s="1"/>
  <c r="BT139" i="19"/>
  <c r="FJ56" i="19"/>
  <c r="FJ140" i="19" s="1"/>
  <c r="FJ139" i="19"/>
  <c r="JG56" i="19"/>
  <c r="JG140" i="19" s="1"/>
  <c r="JG139" i="19"/>
  <c r="ND56" i="19"/>
  <c r="ND140" i="19" s="1"/>
  <c r="ND139" i="19"/>
  <c r="BH56" i="19"/>
  <c r="BH140" i="19" s="1"/>
  <c r="BH139" i="19"/>
  <c r="KW56" i="19"/>
  <c r="KW140" i="19" s="1"/>
  <c r="KW139" i="19"/>
  <c r="NI56" i="19"/>
  <c r="NI140" i="19" s="1"/>
  <c r="NI139" i="19"/>
  <c r="GJ56" i="19"/>
  <c r="GJ140" i="19" s="1"/>
  <c r="GJ139" i="19"/>
  <c r="LC56" i="19"/>
  <c r="LC140" i="19" s="1"/>
  <c r="LC139" i="19"/>
  <c r="T56" i="19"/>
  <c r="T140" i="19" s="1"/>
  <c r="T139" i="19"/>
  <c r="CR56" i="19"/>
  <c r="CR140" i="19" s="1"/>
  <c r="CR139" i="19"/>
  <c r="FT56" i="19"/>
  <c r="FT140" i="19" s="1"/>
  <c r="FT139" i="19"/>
  <c r="NN56" i="19"/>
  <c r="NN140" i="19" s="1"/>
  <c r="NN139" i="19"/>
  <c r="KF56" i="19"/>
  <c r="KF140" i="19" s="1"/>
  <c r="KF139" i="19"/>
  <c r="GY56" i="19"/>
  <c r="GY140" i="19" s="1"/>
  <c r="GY139" i="19"/>
  <c r="EA56" i="19"/>
  <c r="EA140" i="19" s="1"/>
  <c r="EA139" i="19"/>
  <c r="BO56" i="19"/>
  <c r="BO140" i="19" s="1"/>
  <c r="BO139" i="19"/>
  <c r="OM56" i="19"/>
  <c r="OM140" i="19" s="1"/>
  <c r="OM139" i="19"/>
  <c r="LF56" i="19"/>
  <c r="LF140" i="19" s="1"/>
  <c r="LF139" i="19"/>
  <c r="HX56" i="19"/>
  <c r="HX140" i="19" s="1"/>
  <c r="HX139" i="19"/>
  <c r="ET56" i="19"/>
  <c r="ET140" i="19" s="1"/>
  <c r="ET139" i="19"/>
  <c r="CH56" i="19"/>
  <c r="CH140" i="19" s="1"/>
  <c r="CH139" i="19"/>
  <c r="V56" i="19"/>
  <c r="V140" i="19" s="1"/>
  <c r="V139" i="19"/>
  <c r="MP56" i="19"/>
  <c r="MP140" i="19" s="1"/>
  <c r="MP139" i="19"/>
  <c r="JH56" i="19"/>
  <c r="JH140" i="19" s="1"/>
  <c r="JH139" i="19"/>
  <c r="GA56" i="19"/>
  <c r="GA140" i="19" s="1"/>
  <c r="GA139" i="19"/>
  <c r="DI56" i="19"/>
  <c r="DI140" i="19" s="1"/>
  <c r="DI139" i="19"/>
  <c r="AW56" i="19"/>
  <c r="AW140" i="19" s="1"/>
  <c r="AW139" i="19"/>
  <c r="GC56" i="19"/>
  <c r="GC140" i="19" s="1"/>
  <c r="GC139" i="19"/>
  <c r="IO56" i="19"/>
  <c r="IO140" i="19" s="1"/>
  <c r="IO139" i="19"/>
  <c r="LA56" i="19"/>
  <c r="LA140" i="19" s="1"/>
  <c r="LA139" i="19"/>
  <c r="NM56" i="19"/>
  <c r="NM140" i="19" s="1"/>
  <c r="NM139" i="19"/>
  <c r="FO56" i="19"/>
  <c r="FO140" i="19" s="1"/>
  <c r="FO139" i="19"/>
  <c r="KH56" i="19"/>
  <c r="KH140" i="19" s="1"/>
  <c r="KH139" i="19"/>
  <c r="OE56" i="19"/>
  <c r="OE140" i="19" s="1"/>
  <c r="OE139" i="19"/>
  <c r="CB56" i="19"/>
  <c r="CB140" i="19" s="1"/>
  <c r="CB139" i="19"/>
  <c r="EZ56" i="19"/>
  <c r="EZ140" i="19" s="1"/>
  <c r="EZ139" i="19"/>
  <c r="FF157" i="19" l="1"/>
  <c r="FF203" i="19"/>
  <c r="F157" i="19"/>
  <c r="F203" i="19"/>
  <c r="J157" i="19"/>
  <c r="J203" i="19"/>
  <c r="G157" i="19"/>
  <c r="G203" i="19"/>
  <c r="AM157" i="19"/>
  <c r="AM203" i="19"/>
  <c r="BZ157" i="19"/>
  <c r="BZ203" i="19"/>
  <c r="EL157" i="19"/>
  <c r="EL203" i="19"/>
  <c r="P157" i="19"/>
  <c r="P203" i="19"/>
  <c r="AV157" i="19"/>
  <c r="AV203" i="19"/>
  <c r="CQ157" i="19"/>
  <c r="CQ203" i="19"/>
  <c r="FN157" i="19"/>
  <c r="FN203" i="19"/>
  <c r="U157" i="19"/>
  <c r="U203" i="19"/>
  <c r="BA157" i="19"/>
  <c r="BA203" i="19"/>
  <c r="DB157" i="19"/>
  <c r="DB203" i="19"/>
  <c r="GH157" i="19"/>
  <c r="GH203" i="19"/>
  <c r="CG157" i="19"/>
  <c r="CG203" i="19"/>
  <c r="DM157" i="19"/>
  <c r="DM203" i="19"/>
  <c r="ES157" i="19"/>
  <c r="ES203" i="19"/>
  <c r="FY157" i="19"/>
  <c r="FY203" i="19"/>
  <c r="HE157" i="19"/>
  <c r="HE203" i="19"/>
  <c r="IK157" i="19"/>
  <c r="IK203" i="19"/>
  <c r="JQ157" i="19"/>
  <c r="JQ203" i="19"/>
  <c r="KW157" i="19"/>
  <c r="KW203" i="19"/>
  <c r="MC157" i="19"/>
  <c r="MC203" i="19"/>
  <c r="NI157" i="19"/>
  <c r="NI203" i="19"/>
  <c r="HR157" i="19"/>
  <c r="HR203" i="19"/>
  <c r="IX157" i="19"/>
  <c r="IX203" i="19"/>
  <c r="KD157" i="19"/>
  <c r="KD203" i="19"/>
  <c r="LJ157" i="19"/>
  <c r="LJ203" i="19"/>
  <c r="MP157" i="19"/>
  <c r="MP203" i="19"/>
  <c r="NV157" i="19"/>
  <c r="NV203" i="19"/>
  <c r="FG157" i="19"/>
  <c r="FG203" i="19"/>
  <c r="GM157" i="19"/>
  <c r="GM203" i="19"/>
  <c r="HS157" i="19"/>
  <c r="HS203" i="19"/>
  <c r="IY157" i="19"/>
  <c r="IY203" i="19"/>
  <c r="KE157" i="19"/>
  <c r="KE203" i="19"/>
  <c r="LK157" i="19"/>
  <c r="LK203" i="19"/>
  <c r="MQ157" i="19"/>
  <c r="MQ203" i="19"/>
  <c r="NW157" i="19"/>
  <c r="NW203" i="19"/>
  <c r="CB157" i="19"/>
  <c r="CB203" i="19"/>
  <c r="DH157" i="19"/>
  <c r="DH203" i="19"/>
  <c r="EN157" i="19"/>
  <c r="EN203" i="19"/>
  <c r="FT157" i="19"/>
  <c r="FT203" i="19"/>
  <c r="GZ157" i="19"/>
  <c r="GZ203" i="19"/>
  <c r="IF157" i="19"/>
  <c r="IF203" i="19"/>
  <c r="JL157" i="19"/>
  <c r="JL203" i="19"/>
  <c r="KR157" i="19"/>
  <c r="KR203" i="19"/>
  <c r="LX157" i="19"/>
  <c r="LX203" i="19"/>
  <c r="ND157" i="19"/>
  <c r="ND203" i="19"/>
  <c r="OJ157" i="19"/>
  <c r="OJ203" i="19"/>
  <c r="R157" i="19"/>
  <c r="R203" i="19"/>
  <c r="V157" i="19"/>
  <c r="V203" i="19"/>
  <c r="Z157" i="19"/>
  <c r="Z203" i="19"/>
  <c r="K157" i="19"/>
  <c r="K203" i="19"/>
  <c r="AQ157" i="19"/>
  <c r="AQ203" i="19"/>
  <c r="CH157" i="19"/>
  <c r="CH203" i="19"/>
  <c r="ET157" i="19"/>
  <c r="ET203" i="19"/>
  <c r="T157" i="19"/>
  <c r="T203" i="19"/>
  <c r="AZ157" i="19"/>
  <c r="AZ203" i="19"/>
  <c r="CY157" i="19"/>
  <c r="CY203" i="19"/>
  <c r="GD157" i="19"/>
  <c r="GD203" i="19"/>
  <c r="Y157" i="19"/>
  <c r="Y203" i="19"/>
  <c r="BE157" i="19"/>
  <c r="BE203" i="19"/>
  <c r="DJ157" i="19"/>
  <c r="DJ203" i="19"/>
  <c r="GX157" i="19"/>
  <c r="GX203" i="19"/>
  <c r="CK157" i="19"/>
  <c r="CK203" i="19"/>
  <c r="DQ157" i="19"/>
  <c r="DQ203" i="19"/>
  <c r="EW157" i="19"/>
  <c r="EW203" i="19"/>
  <c r="GC157" i="19"/>
  <c r="GC203" i="19"/>
  <c r="HI157" i="19"/>
  <c r="HI203" i="19"/>
  <c r="IO157" i="19"/>
  <c r="IO203" i="19"/>
  <c r="JU157" i="19"/>
  <c r="JU203" i="19"/>
  <c r="LA157" i="19"/>
  <c r="LA203" i="19"/>
  <c r="MG157" i="19"/>
  <c r="MG203" i="19"/>
  <c r="NM157" i="19"/>
  <c r="NM203" i="19"/>
  <c r="HV157" i="19"/>
  <c r="HV203" i="19"/>
  <c r="JB157" i="19"/>
  <c r="JB203" i="19"/>
  <c r="KH157" i="19"/>
  <c r="KH203" i="19"/>
  <c r="LN157" i="19"/>
  <c r="LN203" i="19"/>
  <c r="MT157" i="19"/>
  <c r="MT203" i="19"/>
  <c r="NZ157" i="19"/>
  <c r="NZ203" i="19"/>
  <c r="FK157" i="19"/>
  <c r="FK203" i="19"/>
  <c r="GQ157" i="19"/>
  <c r="GQ203" i="19"/>
  <c r="HW157" i="19"/>
  <c r="HW203" i="19"/>
  <c r="JC157" i="19"/>
  <c r="JC203" i="19"/>
  <c r="KI157" i="19"/>
  <c r="KI203" i="19"/>
  <c r="LO157" i="19"/>
  <c r="LO203" i="19"/>
  <c r="MU157" i="19"/>
  <c r="MU203" i="19"/>
  <c r="OA157" i="19"/>
  <c r="OA203" i="19"/>
  <c r="CF157" i="19"/>
  <c r="CF203" i="19"/>
  <c r="DL157" i="19"/>
  <c r="DL203" i="19"/>
  <c r="ER157" i="19"/>
  <c r="ER203" i="19"/>
  <c r="FX157" i="19"/>
  <c r="FX203" i="19"/>
  <c r="HD157" i="19"/>
  <c r="HD203" i="19"/>
  <c r="IJ157" i="19"/>
  <c r="IJ203" i="19"/>
  <c r="JP157" i="19"/>
  <c r="JP203" i="19"/>
  <c r="KV157" i="19"/>
  <c r="KV203" i="19"/>
  <c r="MB157" i="19"/>
  <c r="MB203" i="19"/>
  <c r="NH157" i="19"/>
  <c r="NH203" i="19"/>
  <c r="ON157" i="19"/>
  <c r="ON203" i="19"/>
  <c r="BJ157" i="19"/>
  <c r="BJ203" i="19"/>
  <c r="AH157" i="19"/>
  <c r="AH203" i="19"/>
  <c r="AL157" i="19"/>
  <c r="AL203" i="19"/>
  <c r="AP157" i="19"/>
  <c r="AP203" i="19"/>
  <c r="O157" i="19"/>
  <c r="O203" i="19"/>
  <c r="AU157" i="19"/>
  <c r="AU203" i="19"/>
  <c r="CP157" i="19"/>
  <c r="CP203" i="19"/>
  <c r="FJ157" i="19"/>
  <c r="FJ203" i="19"/>
  <c r="X157" i="19"/>
  <c r="X203" i="19"/>
  <c r="BD157" i="19"/>
  <c r="BD203" i="19"/>
  <c r="DG157" i="19"/>
  <c r="DG203" i="19"/>
  <c r="GT157" i="19"/>
  <c r="GT203" i="19"/>
  <c r="AC157" i="19"/>
  <c r="AC203" i="19"/>
  <c r="BI157" i="19"/>
  <c r="BI203" i="19"/>
  <c r="DR157" i="19"/>
  <c r="DR203" i="19"/>
  <c r="HN157" i="19"/>
  <c r="HN203" i="19"/>
  <c r="CO157" i="19"/>
  <c r="CO203" i="19"/>
  <c r="DU157" i="19"/>
  <c r="DU203" i="19"/>
  <c r="FA157" i="19"/>
  <c r="FA203" i="19"/>
  <c r="GG157" i="19"/>
  <c r="GG203" i="19"/>
  <c r="HM157" i="19"/>
  <c r="HM203" i="19"/>
  <c r="IS157" i="19"/>
  <c r="IS203" i="19"/>
  <c r="JY157" i="19"/>
  <c r="JY203" i="19"/>
  <c r="LE157" i="19"/>
  <c r="LE203" i="19"/>
  <c r="MK157" i="19"/>
  <c r="MK203" i="19"/>
  <c r="NQ157" i="19"/>
  <c r="NQ203" i="19"/>
  <c r="HZ157" i="19"/>
  <c r="HZ203" i="19"/>
  <c r="JF157" i="19"/>
  <c r="JF203" i="19"/>
  <c r="KL157" i="19"/>
  <c r="KL203" i="19"/>
  <c r="LR157" i="19"/>
  <c r="LR203" i="19"/>
  <c r="MX157" i="19"/>
  <c r="MX203" i="19"/>
  <c r="OD157" i="19"/>
  <c r="OD203" i="19"/>
  <c r="FO157" i="19"/>
  <c r="FO203" i="19"/>
  <c r="GU157" i="19"/>
  <c r="GU203" i="19"/>
  <c r="IA157" i="19"/>
  <c r="IA203" i="19"/>
  <c r="JG157" i="19"/>
  <c r="JG203" i="19"/>
  <c r="KM157" i="19"/>
  <c r="KM203" i="19"/>
  <c r="LS157" i="19"/>
  <c r="LS203" i="19"/>
  <c r="MY157" i="19"/>
  <c r="MY203" i="19"/>
  <c r="OE157" i="19"/>
  <c r="OE203" i="19"/>
  <c r="CJ157" i="19"/>
  <c r="CJ203" i="19"/>
  <c r="DP157" i="19"/>
  <c r="DP203" i="19"/>
  <c r="EV157" i="19"/>
  <c r="EV203" i="19"/>
  <c r="GB157" i="19"/>
  <c r="GB203" i="19"/>
  <c r="HH157" i="19"/>
  <c r="HH203" i="19"/>
  <c r="IN157" i="19"/>
  <c r="IN203" i="19"/>
  <c r="JT157" i="19"/>
  <c r="JT203" i="19"/>
  <c r="KZ157" i="19"/>
  <c r="KZ203" i="19"/>
  <c r="MF157" i="19"/>
  <c r="MF203" i="19"/>
  <c r="NL157" i="19"/>
  <c r="NL203" i="19"/>
  <c r="N157" i="19"/>
  <c r="N203" i="19"/>
  <c r="AX157" i="19"/>
  <c r="AX203" i="19"/>
  <c r="BB157" i="19"/>
  <c r="BB203" i="19"/>
  <c r="BF157" i="19"/>
  <c r="BF203" i="19"/>
  <c r="S157" i="19"/>
  <c r="S203" i="19"/>
  <c r="AY157" i="19"/>
  <c r="AY203" i="19"/>
  <c r="CX157" i="19"/>
  <c r="CX203" i="19"/>
  <c r="FZ157" i="19"/>
  <c r="FZ203" i="19"/>
  <c r="AB157" i="19"/>
  <c r="AB203" i="19"/>
  <c r="BH157" i="19"/>
  <c r="BH203" i="19"/>
  <c r="DO157" i="19"/>
  <c r="DO203" i="19"/>
  <c r="HJ157" i="19"/>
  <c r="HJ203" i="19"/>
  <c r="AG157" i="19"/>
  <c r="AG203" i="19"/>
  <c r="BN157" i="19"/>
  <c r="BN203" i="19"/>
  <c r="DZ157" i="19"/>
  <c r="DZ203" i="19"/>
  <c r="BM157" i="19"/>
  <c r="BM203" i="19"/>
  <c r="CS157" i="19"/>
  <c r="CS203" i="19"/>
  <c r="DY157" i="19"/>
  <c r="DY203" i="19"/>
  <c r="FE157" i="19"/>
  <c r="FE203" i="19"/>
  <c r="GK157" i="19"/>
  <c r="GK203" i="19"/>
  <c r="HQ157" i="19"/>
  <c r="HQ203" i="19"/>
  <c r="IW157" i="19"/>
  <c r="IW203" i="19"/>
  <c r="KC157" i="19"/>
  <c r="KC203" i="19"/>
  <c r="LI157" i="19"/>
  <c r="LI203" i="19"/>
  <c r="MO157" i="19"/>
  <c r="MO203" i="19"/>
  <c r="NU157" i="19"/>
  <c r="NU203" i="19"/>
  <c r="ID157" i="19"/>
  <c r="ID203" i="19"/>
  <c r="JJ157" i="19"/>
  <c r="JJ203" i="19"/>
  <c r="KP157" i="19"/>
  <c r="KP203" i="19"/>
  <c r="LV157" i="19"/>
  <c r="LV203" i="19"/>
  <c r="NB157" i="19"/>
  <c r="NB203" i="19"/>
  <c r="OH157" i="19"/>
  <c r="OH203" i="19"/>
  <c r="FS157" i="19"/>
  <c r="FS203" i="19"/>
  <c r="GY157" i="19"/>
  <c r="GY203" i="19"/>
  <c r="IE157" i="19"/>
  <c r="IE203" i="19"/>
  <c r="JK157" i="19"/>
  <c r="JK203" i="19"/>
  <c r="KQ157" i="19"/>
  <c r="KQ203" i="19"/>
  <c r="LW157" i="19"/>
  <c r="LW203" i="19"/>
  <c r="NC157" i="19"/>
  <c r="NC203" i="19"/>
  <c r="OI157" i="19"/>
  <c r="OI203" i="19"/>
  <c r="CN157" i="19"/>
  <c r="CN203" i="19"/>
  <c r="DT157" i="19"/>
  <c r="DT203" i="19"/>
  <c r="EZ157" i="19"/>
  <c r="EZ203" i="19"/>
  <c r="GF157" i="19"/>
  <c r="GF203" i="19"/>
  <c r="HL157" i="19"/>
  <c r="HL203" i="19"/>
  <c r="IR157" i="19"/>
  <c r="IR203" i="19"/>
  <c r="JX157" i="19"/>
  <c r="JX203" i="19"/>
  <c r="LD157" i="19"/>
  <c r="LD203" i="19"/>
  <c r="MJ157" i="19"/>
  <c r="MJ203" i="19"/>
  <c r="NP157" i="19"/>
  <c r="NP203" i="19"/>
  <c r="CM157" i="19"/>
  <c r="CM203" i="19"/>
  <c r="BO157" i="19"/>
  <c r="BO203" i="19"/>
  <c r="BW157" i="19"/>
  <c r="BW203" i="19"/>
  <c r="CE157" i="19"/>
  <c r="CE203" i="19"/>
  <c r="W157" i="19"/>
  <c r="W203" i="19"/>
  <c r="BC157" i="19"/>
  <c r="BC203" i="19"/>
  <c r="DF157" i="19"/>
  <c r="DF203" i="19"/>
  <c r="GP157" i="19"/>
  <c r="GP203" i="19"/>
  <c r="AF157" i="19"/>
  <c r="AF203" i="19"/>
  <c r="BL157" i="19"/>
  <c r="BL203" i="19"/>
  <c r="DW157" i="19"/>
  <c r="DW203" i="19"/>
  <c r="AK157" i="19"/>
  <c r="AK203" i="19"/>
  <c r="BV157" i="19"/>
  <c r="BV203" i="19"/>
  <c r="EH157" i="19"/>
  <c r="EH203" i="19"/>
  <c r="BQ157" i="19"/>
  <c r="BQ203" i="19"/>
  <c r="CW157" i="19"/>
  <c r="CW203" i="19"/>
  <c r="EC157" i="19"/>
  <c r="EC203" i="19"/>
  <c r="FI157" i="19"/>
  <c r="FI203" i="19"/>
  <c r="GO157" i="19"/>
  <c r="GO203" i="19"/>
  <c r="HU157" i="19"/>
  <c r="HU203" i="19"/>
  <c r="JA157" i="19"/>
  <c r="JA203" i="19"/>
  <c r="KG157" i="19"/>
  <c r="KG203" i="19"/>
  <c r="LM157" i="19"/>
  <c r="LM203" i="19"/>
  <c r="MS157" i="19"/>
  <c r="MS203" i="19"/>
  <c r="NY157" i="19"/>
  <c r="NY203" i="19"/>
  <c r="IH157" i="19"/>
  <c r="IH203" i="19"/>
  <c r="JN157" i="19"/>
  <c r="JN203" i="19"/>
  <c r="KT157" i="19"/>
  <c r="KT203" i="19"/>
  <c r="LZ157" i="19"/>
  <c r="LZ203" i="19"/>
  <c r="NF157" i="19"/>
  <c r="NF203" i="19"/>
  <c r="OL157" i="19"/>
  <c r="OL203" i="19"/>
  <c r="FW157" i="19"/>
  <c r="FW203" i="19"/>
  <c r="HC157" i="19"/>
  <c r="HC203" i="19"/>
  <c r="II157" i="19"/>
  <c r="II203" i="19"/>
  <c r="JO157" i="19"/>
  <c r="JO203" i="19"/>
  <c r="KU157" i="19"/>
  <c r="KU203" i="19"/>
  <c r="MA157" i="19"/>
  <c r="MA203" i="19"/>
  <c r="NG157" i="19"/>
  <c r="NG203" i="19"/>
  <c r="OM157" i="19"/>
  <c r="OM203" i="19"/>
  <c r="CR157" i="19"/>
  <c r="CR203" i="19"/>
  <c r="DX157" i="19"/>
  <c r="DX203" i="19"/>
  <c r="FD157" i="19"/>
  <c r="FD203" i="19"/>
  <c r="GJ157" i="19"/>
  <c r="GJ203" i="19"/>
  <c r="HP157" i="19"/>
  <c r="HP203" i="19"/>
  <c r="IV157" i="19"/>
  <c r="IV203" i="19"/>
  <c r="KB157" i="19"/>
  <c r="KB203" i="19"/>
  <c r="LH157" i="19"/>
  <c r="LH203" i="19"/>
  <c r="MN157" i="19"/>
  <c r="MN203" i="19"/>
  <c r="NT157" i="19"/>
  <c r="NT203" i="19"/>
  <c r="AD157" i="19"/>
  <c r="AD203" i="19"/>
  <c r="CU157" i="19"/>
  <c r="CU203" i="19"/>
  <c r="DC157" i="19"/>
  <c r="DC203" i="19"/>
  <c r="DK157" i="19"/>
  <c r="DK203" i="19"/>
  <c r="AA157" i="19"/>
  <c r="AA203" i="19"/>
  <c r="BG157" i="19"/>
  <c r="BG203" i="19"/>
  <c r="DN157" i="19"/>
  <c r="DN203" i="19"/>
  <c r="HF157" i="19"/>
  <c r="HF203" i="19"/>
  <c r="AJ157" i="19"/>
  <c r="AJ203" i="19"/>
  <c r="BS157" i="19"/>
  <c r="BS203" i="19"/>
  <c r="EE157" i="19"/>
  <c r="EE203" i="19"/>
  <c r="I157" i="19"/>
  <c r="I203" i="19"/>
  <c r="AO157" i="19"/>
  <c r="AO203" i="19"/>
  <c r="CD157" i="19"/>
  <c r="CD203" i="19"/>
  <c r="EP157" i="19"/>
  <c r="EP203" i="19"/>
  <c r="BU157" i="19"/>
  <c r="BU203" i="19"/>
  <c r="DA157" i="19"/>
  <c r="DA203" i="19"/>
  <c r="EG157" i="19"/>
  <c r="EG203" i="19"/>
  <c r="FM157" i="19"/>
  <c r="FM203" i="19"/>
  <c r="GS157" i="19"/>
  <c r="GS203" i="19"/>
  <c r="HY157" i="19"/>
  <c r="HY203" i="19"/>
  <c r="JE157" i="19"/>
  <c r="JE203" i="19"/>
  <c r="KK157" i="19"/>
  <c r="KK203" i="19"/>
  <c r="LQ157" i="19"/>
  <c r="LQ203" i="19"/>
  <c r="MW157" i="19"/>
  <c r="MW203" i="19"/>
  <c r="OC157" i="19"/>
  <c r="OC203" i="19"/>
  <c r="IL157" i="19"/>
  <c r="IL203" i="19"/>
  <c r="JR157" i="19"/>
  <c r="JR203" i="19"/>
  <c r="KX157" i="19"/>
  <c r="KX203" i="19"/>
  <c r="MD157" i="19"/>
  <c r="MD203" i="19"/>
  <c r="NJ157" i="19"/>
  <c r="NJ203" i="19"/>
  <c r="EU157" i="19"/>
  <c r="EU203" i="19"/>
  <c r="GA157" i="19"/>
  <c r="GA203" i="19"/>
  <c r="HG157" i="19"/>
  <c r="HG203" i="19"/>
  <c r="IM157" i="19"/>
  <c r="IM203" i="19"/>
  <c r="JS157" i="19"/>
  <c r="JS203" i="19"/>
  <c r="KY157" i="19"/>
  <c r="KY203" i="19"/>
  <c r="ME157" i="19"/>
  <c r="ME203" i="19"/>
  <c r="NK157" i="19"/>
  <c r="NK203" i="19"/>
  <c r="BP157" i="19"/>
  <c r="BP203" i="19"/>
  <c r="CV157" i="19"/>
  <c r="CV203" i="19"/>
  <c r="EB157" i="19"/>
  <c r="EB203" i="19"/>
  <c r="FH157" i="19"/>
  <c r="FH203" i="19"/>
  <c r="GN157" i="19"/>
  <c r="GN203" i="19"/>
  <c r="HT157" i="19"/>
  <c r="HT203" i="19"/>
  <c r="IZ157" i="19"/>
  <c r="IZ203" i="19"/>
  <c r="KF157" i="19"/>
  <c r="KF203" i="19"/>
  <c r="LL157" i="19"/>
  <c r="LL203" i="19"/>
  <c r="MR157" i="19"/>
  <c r="MR203" i="19"/>
  <c r="NX157" i="19"/>
  <c r="NX203" i="19"/>
  <c r="DS157" i="19"/>
  <c r="DS203" i="19"/>
  <c r="EA157" i="19"/>
  <c r="EA203" i="19"/>
  <c r="EI157" i="19"/>
  <c r="EI203" i="19"/>
  <c r="EQ157" i="19"/>
  <c r="EQ203" i="19"/>
  <c r="AE157" i="19"/>
  <c r="AE203" i="19"/>
  <c r="BK157" i="19"/>
  <c r="I169" i="19" s="1"/>
  <c r="BK203" i="19"/>
  <c r="DV157" i="19"/>
  <c r="O169" i="19" s="1"/>
  <c r="DV203" i="19"/>
  <c r="AN157" i="19"/>
  <c r="AN203" i="19"/>
  <c r="CA157" i="19"/>
  <c r="CA203" i="19"/>
  <c r="EM157" i="19"/>
  <c r="EM203" i="19"/>
  <c r="M157" i="19"/>
  <c r="M203" i="19"/>
  <c r="AS157" i="19"/>
  <c r="AS203" i="19"/>
  <c r="CL157" i="19"/>
  <c r="L169" i="19" s="1"/>
  <c r="CL203" i="19"/>
  <c r="FB157" i="19"/>
  <c r="FB203" i="19"/>
  <c r="BY157" i="19"/>
  <c r="BY203" i="19"/>
  <c r="DE157" i="19"/>
  <c r="DE203" i="19"/>
  <c r="EK157" i="19"/>
  <c r="EK203" i="19"/>
  <c r="FQ157" i="19"/>
  <c r="S169" i="19" s="1"/>
  <c r="FQ203" i="19"/>
  <c r="GW157" i="19"/>
  <c r="GW203" i="19"/>
  <c r="IC157" i="19"/>
  <c r="IC203" i="19"/>
  <c r="JI157" i="19"/>
  <c r="JI203" i="19"/>
  <c r="KO157" i="19"/>
  <c r="KO203" i="19"/>
  <c r="LU157" i="19"/>
  <c r="LU203" i="19"/>
  <c r="NA157" i="19"/>
  <c r="NA203" i="19"/>
  <c r="OG157" i="19"/>
  <c r="OG203" i="19"/>
  <c r="IP157" i="19"/>
  <c r="Y169" i="19" s="1"/>
  <c r="IP203" i="19"/>
  <c r="JV157" i="19"/>
  <c r="JV203" i="19"/>
  <c r="LB157" i="19"/>
  <c r="LB203" i="19"/>
  <c r="MH157" i="19"/>
  <c r="MH203" i="19"/>
  <c r="NN157" i="19"/>
  <c r="NN203" i="19"/>
  <c r="EY157" i="19"/>
  <c r="EY203" i="19"/>
  <c r="GE157" i="19"/>
  <c r="T169" i="19" s="1"/>
  <c r="GE203" i="19"/>
  <c r="HK157" i="19"/>
  <c r="HK203" i="19"/>
  <c r="IQ157" i="19"/>
  <c r="IQ203" i="19"/>
  <c r="JW157" i="19"/>
  <c r="JW203" i="19"/>
  <c r="LC157" i="19"/>
  <c r="LC203" i="19"/>
  <c r="MI157" i="19"/>
  <c r="MI203" i="19"/>
  <c r="NO157" i="19"/>
  <c r="NO203" i="19"/>
  <c r="BT157" i="19"/>
  <c r="BT203" i="19"/>
  <c r="CZ157" i="19"/>
  <c r="CZ203" i="19"/>
  <c r="EF157" i="19"/>
  <c r="EF203" i="19"/>
  <c r="FL157" i="19"/>
  <c r="R169" i="19" s="1"/>
  <c r="FL203" i="19"/>
  <c r="GR157" i="19"/>
  <c r="GR203" i="19"/>
  <c r="HX157" i="19"/>
  <c r="HX203" i="19"/>
  <c r="JD157" i="19"/>
  <c r="Z169" i="19" s="1"/>
  <c r="JD203" i="19"/>
  <c r="KJ157" i="19"/>
  <c r="KJ203" i="19"/>
  <c r="LP157" i="19"/>
  <c r="LP203" i="19"/>
  <c r="MV157" i="19"/>
  <c r="AH169" i="19" s="1"/>
  <c r="MV203" i="19"/>
  <c r="OB157" i="19"/>
  <c r="OB203" i="19"/>
  <c r="AT157" i="19"/>
  <c r="AT203" i="19"/>
  <c r="FV157" i="19"/>
  <c r="FV203" i="19"/>
  <c r="GL157" i="19"/>
  <c r="GL203" i="19"/>
  <c r="HB157" i="19"/>
  <c r="HB203" i="19"/>
  <c r="AI157" i="19"/>
  <c r="AI203" i="19"/>
  <c r="BR157" i="19"/>
  <c r="J169" i="19" s="1"/>
  <c r="BR203" i="19"/>
  <c r="ED157" i="19"/>
  <c r="ED203" i="19"/>
  <c r="L157" i="19"/>
  <c r="L203" i="19"/>
  <c r="AR157" i="19"/>
  <c r="AR203" i="19"/>
  <c r="CI157" i="19"/>
  <c r="CI203" i="19"/>
  <c r="EX157" i="19"/>
  <c r="Q169" i="19" s="1"/>
  <c r="EX203" i="19"/>
  <c r="Q157" i="19"/>
  <c r="Q203" i="19"/>
  <c r="AW157" i="19"/>
  <c r="AW203" i="19"/>
  <c r="CT157" i="19"/>
  <c r="CT203" i="19"/>
  <c r="FR157" i="19"/>
  <c r="FR203" i="19"/>
  <c r="CC157" i="19"/>
  <c r="CC203" i="19"/>
  <c r="DI157" i="19"/>
  <c r="DI203" i="19"/>
  <c r="EO157" i="19"/>
  <c r="EO203" i="19"/>
  <c r="FU157" i="19"/>
  <c r="FU203" i="19"/>
  <c r="HA157" i="19"/>
  <c r="HA203" i="19"/>
  <c r="IG157" i="19"/>
  <c r="IG203" i="19"/>
  <c r="JM157" i="19"/>
  <c r="JM203" i="19"/>
  <c r="KS157" i="19"/>
  <c r="KS203" i="19"/>
  <c r="LY157" i="19"/>
  <c r="LY203" i="19"/>
  <c r="NE157" i="19"/>
  <c r="NE203" i="19"/>
  <c r="OK157" i="19"/>
  <c r="OK203" i="19"/>
  <c r="IT157" i="19"/>
  <c r="IT203" i="19"/>
  <c r="JZ157" i="19"/>
  <c r="AB169" i="19" s="1"/>
  <c r="JZ203" i="19"/>
  <c r="LF157" i="19"/>
  <c r="AE169" i="19" s="1"/>
  <c r="LF203" i="19"/>
  <c r="ML157" i="19"/>
  <c r="AG169" i="19" s="1"/>
  <c r="ML203" i="19"/>
  <c r="NR157" i="19"/>
  <c r="AJ169" i="19" s="1"/>
  <c r="NR203" i="19"/>
  <c r="FC157" i="19"/>
  <c r="FC203" i="19"/>
  <c r="GI157" i="19"/>
  <c r="GI203" i="19"/>
  <c r="HO157" i="19"/>
  <c r="W169" i="19" s="1"/>
  <c r="HO203" i="19"/>
  <c r="IU157" i="19"/>
  <c r="IU203" i="19"/>
  <c r="KA157" i="19"/>
  <c r="KA203" i="19"/>
  <c r="LG157" i="19"/>
  <c r="LG203" i="19"/>
  <c r="MM157" i="19"/>
  <c r="MM203" i="19"/>
  <c r="NS157" i="19"/>
  <c r="NS203" i="19"/>
  <c r="BX157" i="19"/>
  <c r="BX203" i="19"/>
  <c r="DD157" i="19"/>
  <c r="DD203" i="19"/>
  <c r="EJ157" i="19"/>
  <c r="EJ203" i="19"/>
  <c r="FP157" i="19"/>
  <c r="FP203" i="19"/>
  <c r="GV157" i="19"/>
  <c r="GV203" i="19"/>
  <c r="IB157" i="19"/>
  <c r="IB203" i="19"/>
  <c r="JH157" i="19"/>
  <c r="JH203" i="19"/>
  <c r="KN157" i="19"/>
  <c r="KN203" i="19"/>
  <c r="LT157" i="19"/>
  <c r="LT203" i="19"/>
  <c r="MZ157" i="19"/>
  <c r="MZ203" i="19"/>
  <c r="OF157" i="19"/>
  <c r="OF203" i="19"/>
  <c r="H203" i="19"/>
  <c r="AA169" i="19"/>
  <c r="AI169" i="19"/>
  <c r="K169" i="19"/>
  <c r="F169" i="19"/>
  <c r="N169" i="19"/>
  <c r="V169" i="19"/>
  <c r="AD169" i="19"/>
  <c r="G169" i="19"/>
  <c r="M169" i="19"/>
  <c r="U169" i="19"/>
  <c r="AC169" i="19"/>
  <c r="AK169" i="19"/>
  <c r="H169" i="19"/>
  <c r="P169" i="19"/>
  <c r="X169" i="19"/>
  <c r="AF169" i="19"/>
  <c r="A61" i="19"/>
  <c r="A57" i="19"/>
  <c r="E140" i="19"/>
  <c r="A56" i="19"/>
  <c r="BP62" i="19"/>
  <c r="L62" i="19"/>
  <c r="P62" i="19"/>
  <c r="T62" i="19"/>
  <c r="OJ62" i="19"/>
  <c r="NT62" i="19"/>
  <c r="ND62" i="19"/>
  <c r="MN62" i="19"/>
  <c r="LX62" i="19"/>
  <c r="LH62" i="19"/>
  <c r="KR62" i="19"/>
  <c r="KB62" i="19"/>
  <c r="JL62" i="19"/>
  <c r="IV62" i="19"/>
  <c r="OE62" i="19"/>
  <c r="NO62" i="19"/>
  <c r="MY62" i="19"/>
  <c r="MI62" i="19"/>
  <c r="LS62" i="19"/>
  <c r="LC62" i="19"/>
  <c r="KM62" i="19"/>
  <c r="JW62" i="19"/>
  <c r="JG62" i="19"/>
  <c r="IQ62" i="19"/>
  <c r="OD62" i="19"/>
  <c r="NN62" i="19"/>
  <c r="MX62" i="19"/>
  <c r="MH62" i="19"/>
  <c r="LR62" i="19"/>
  <c r="LB62" i="19"/>
  <c r="KL62" i="19"/>
  <c r="JV62" i="19"/>
  <c r="JF62" i="19"/>
  <c r="IP62" i="19"/>
  <c r="MW62" i="19"/>
  <c r="KK62" i="19"/>
  <c r="II62" i="19"/>
  <c r="HS62" i="19"/>
  <c r="HC62" i="19"/>
  <c r="GM62" i="19"/>
  <c r="FW62" i="19"/>
  <c r="FG62" i="19"/>
  <c r="EQ62" i="19"/>
  <c r="EA62" i="19"/>
  <c r="DK62" i="19"/>
  <c r="CU62" i="19"/>
  <c r="CE62" i="19"/>
  <c r="BO62" i="19"/>
  <c r="AY62" i="19"/>
  <c r="AI62" i="19"/>
  <c r="S62" i="19"/>
  <c r="NY62" i="19"/>
  <c r="LM62" i="19"/>
  <c r="JA62" i="19"/>
  <c r="HZ62" i="19"/>
  <c r="HJ62" i="19"/>
  <c r="GT62" i="19"/>
  <c r="GD62" i="19"/>
  <c r="FN62" i="19"/>
  <c r="EX62" i="19"/>
  <c r="EH62" i="19"/>
  <c r="DR62" i="19"/>
  <c r="DB62" i="19"/>
  <c r="CL62" i="19"/>
  <c r="BV62" i="19"/>
  <c r="BF62" i="19"/>
  <c r="AP62" i="19"/>
  <c r="Z62" i="19"/>
  <c r="J62" i="19"/>
  <c r="NE62" i="19"/>
  <c r="KS62" i="19"/>
  <c r="IK62" i="19"/>
  <c r="HU62" i="19"/>
  <c r="HE62" i="19"/>
  <c r="GO62" i="19"/>
  <c r="FY62" i="19"/>
  <c r="FI62" i="19"/>
  <c r="ES62" i="19"/>
  <c r="EC62" i="19"/>
  <c r="DM62" i="19"/>
  <c r="CW62" i="19"/>
  <c r="CG62" i="19"/>
  <c r="BQ62" i="19"/>
  <c r="BA62" i="19"/>
  <c r="AK62" i="19"/>
  <c r="U62" i="19"/>
  <c r="E62" i="19"/>
  <c r="MK62" i="19"/>
  <c r="JY62" i="19"/>
  <c r="IF62" i="19"/>
  <c r="HP62" i="19"/>
  <c r="GZ62" i="19"/>
  <c r="GJ62" i="19"/>
  <c r="FT62" i="19"/>
  <c r="FD62" i="19"/>
  <c r="EN62" i="19"/>
  <c r="DX62" i="19"/>
  <c r="DH62" i="19"/>
  <c r="CR62" i="19"/>
  <c r="CB62" i="19"/>
  <c r="AN62" i="19"/>
  <c r="AB62" i="19"/>
  <c r="AF62" i="19"/>
  <c r="AJ62" i="19"/>
  <c r="OF62" i="19"/>
  <c r="NP62" i="19"/>
  <c r="MZ62" i="19"/>
  <c r="MJ62" i="19"/>
  <c r="LT62" i="19"/>
  <c r="LD62" i="19"/>
  <c r="KN62" i="19"/>
  <c r="JX62" i="19"/>
  <c r="JH62" i="19"/>
  <c r="IR62" i="19"/>
  <c r="OA62" i="19"/>
  <c r="NK62" i="19"/>
  <c r="MU62" i="19"/>
  <c r="ME62" i="19"/>
  <c r="LO62" i="19"/>
  <c r="KY62" i="19"/>
  <c r="KI62" i="19"/>
  <c r="JS62" i="19"/>
  <c r="JC62" i="19"/>
  <c r="IM62" i="19"/>
  <c r="NZ62" i="19"/>
  <c r="NJ62" i="19"/>
  <c r="MT62" i="19"/>
  <c r="MD62" i="19"/>
  <c r="LN62" i="19"/>
  <c r="KX62" i="19"/>
  <c r="KH62" i="19"/>
  <c r="JR62" i="19"/>
  <c r="JB62" i="19"/>
  <c r="IL62" i="19"/>
  <c r="MG62" i="19"/>
  <c r="JU62" i="19"/>
  <c r="IE62" i="19"/>
  <c r="HO62" i="19"/>
  <c r="GY62" i="19"/>
  <c r="GI62" i="19"/>
  <c r="FS62" i="19"/>
  <c r="FC62" i="19"/>
  <c r="EM62" i="19"/>
  <c r="DW62" i="19"/>
  <c r="DG62" i="19"/>
  <c r="CQ62" i="19"/>
  <c r="CA62" i="19"/>
  <c r="BK62" i="19"/>
  <c r="AU62" i="19"/>
  <c r="AE62" i="19"/>
  <c r="O62" i="19"/>
  <c r="NI62" i="19"/>
  <c r="KW62" i="19"/>
  <c r="IN62" i="19"/>
  <c r="HV62" i="19"/>
  <c r="HF62" i="19"/>
  <c r="GP62" i="19"/>
  <c r="FZ62" i="19"/>
  <c r="FJ62" i="19"/>
  <c r="ET62" i="19"/>
  <c r="ED62" i="19"/>
  <c r="DN62" i="19"/>
  <c r="CX62" i="19"/>
  <c r="CH62" i="19"/>
  <c r="BR62" i="19"/>
  <c r="BB62" i="19"/>
  <c r="AL62" i="19"/>
  <c r="V62" i="19"/>
  <c r="F62" i="19"/>
  <c r="MO62" i="19"/>
  <c r="KC62" i="19"/>
  <c r="IG62" i="19"/>
  <c r="HQ62" i="19"/>
  <c r="HA62" i="19"/>
  <c r="GK62" i="19"/>
  <c r="FU62" i="19"/>
  <c r="FE62" i="19"/>
  <c r="EO62" i="19"/>
  <c r="DY62" i="19"/>
  <c r="DI62" i="19"/>
  <c r="CS62" i="19"/>
  <c r="CC62" i="19"/>
  <c r="BM62" i="19"/>
  <c r="AW62" i="19"/>
  <c r="AG62" i="19"/>
  <c r="Q62" i="19"/>
  <c r="OG62" i="19"/>
  <c r="LU62" i="19"/>
  <c r="JI62" i="19"/>
  <c r="IB62" i="19"/>
  <c r="HL62" i="19"/>
  <c r="GV62" i="19"/>
  <c r="GF62" i="19"/>
  <c r="FP62" i="19"/>
  <c r="EZ62" i="19"/>
  <c r="EJ62" i="19"/>
  <c r="DT62" i="19"/>
  <c r="DD62" i="19"/>
  <c r="CN62" i="19"/>
  <c r="BX62" i="19"/>
  <c r="BD62" i="19"/>
  <c r="AR62" i="19"/>
  <c r="AV62" i="19"/>
  <c r="AZ62" i="19"/>
  <c r="OB62" i="19"/>
  <c r="NL62" i="19"/>
  <c r="MV62" i="19"/>
  <c r="MF62" i="19"/>
  <c r="LP62" i="19"/>
  <c r="KZ62" i="19"/>
  <c r="KJ62" i="19"/>
  <c r="JT62" i="19"/>
  <c r="JD62" i="19"/>
  <c r="OM62" i="19"/>
  <c r="NW62" i="19"/>
  <c r="NG62" i="19"/>
  <c r="MQ62" i="19"/>
  <c r="MA62" i="19"/>
  <c r="LK62" i="19"/>
  <c r="KU62" i="19"/>
  <c r="KE62" i="19"/>
  <c r="JO62" i="19"/>
  <c r="IY62" i="19"/>
  <c r="OL62" i="19"/>
  <c r="NV62" i="19"/>
  <c r="NF62" i="19"/>
  <c r="MP62" i="19"/>
  <c r="LZ62" i="19"/>
  <c r="LJ62" i="19"/>
  <c r="KT62" i="19"/>
  <c r="KD62" i="19"/>
  <c r="JN62" i="19"/>
  <c r="IX62" i="19"/>
  <c r="OC62" i="19"/>
  <c r="LQ62" i="19"/>
  <c r="JE62" i="19"/>
  <c r="IA62" i="19"/>
  <c r="HK62" i="19"/>
  <c r="GU62" i="19"/>
  <c r="GE62" i="19"/>
  <c r="FO62" i="19"/>
  <c r="EY62" i="19"/>
  <c r="EI62" i="19"/>
  <c r="DS62" i="19"/>
  <c r="DC62" i="19"/>
  <c r="CM62" i="19"/>
  <c r="BW62" i="19"/>
  <c r="BG62" i="19"/>
  <c r="AQ62" i="19"/>
  <c r="AA62" i="19"/>
  <c r="K62" i="19"/>
  <c r="MS62" i="19"/>
  <c r="KG62" i="19"/>
  <c r="IH62" i="19"/>
  <c r="HR62" i="19"/>
  <c r="HB62" i="19"/>
  <c r="GL62" i="19"/>
  <c r="FV62" i="19"/>
  <c r="FF62" i="19"/>
  <c r="EP62" i="19"/>
  <c r="DZ62" i="19"/>
  <c r="DJ62" i="19"/>
  <c r="CT62" i="19"/>
  <c r="CD62" i="19"/>
  <c r="BN62" i="19"/>
  <c r="AX62" i="19"/>
  <c r="AH62" i="19"/>
  <c r="R62" i="19"/>
  <c r="OK62" i="19"/>
  <c r="LY62" i="19"/>
  <c r="JM62" i="19"/>
  <c r="IC62" i="19"/>
  <c r="HM62" i="19"/>
  <c r="GW62" i="19"/>
  <c r="GG62" i="19"/>
  <c r="FQ62" i="19"/>
  <c r="FA62" i="19"/>
  <c r="EK62" i="19"/>
  <c r="DU62" i="19"/>
  <c r="DE62" i="19"/>
  <c r="CO62" i="19"/>
  <c r="BY62" i="19"/>
  <c r="BI62" i="19"/>
  <c r="AS62" i="19"/>
  <c r="AC62" i="19"/>
  <c r="M62" i="19"/>
  <c r="NQ62" i="19"/>
  <c r="LE62" i="19"/>
  <c r="IS62" i="19"/>
  <c r="HX62" i="19"/>
  <c r="HH62" i="19"/>
  <c r="GR62" i="19"/>
  <c r="GB62" i="19"/>
  <c r="FL62" i="19"/>
  <c r="EV62" i="19"/>
  <c r="EF62" i="19"/>
  <c r="DP62" i="19"/>
  <c r="CZ62" i="19"/>
  <c r="CJ62" i="19"/>
  <c r="H62" i="19"/>
  <c r="BT62" i="19"/>
  <c r="BH62" i="19"/>
  <c r="NH62" i="19"/>
  <c r="KV62" i="19"/>
  <c r="OI62" i="19"/>
  <c r="LW62" i="19"/>
  <c r="JK62" i="19"/>
  <c r="NB62" i="19"/>
  <c r="KP62" i="19"/>
  <c r="NM62" i="19"/>
  <c r="HG62" i="19"/>
  <c r="EU62" i="19"/>
  <c r="CI62" i="19"/>
  <c r="W62" i="19"/>
  <c r="ID62" i="19"/>
  <c r="FR62" i="19"/>
  <c r="DF62" i="19"/>
  <c r="AT62" i="19"/>
  <c r="LI62" i="19"/>
  <c r="GS62" i="19"/>
  <c r="EG62" i="19"/>
  <c r="BU62" i="19"/>
  <c r="I62" i="19"/>
  <c r="HT62" i="19"/>
  <c r="FH62" i="19"/>
  <c r="CV62" i="19"/>
  <c r="MB62" i="19"/>
  <c r="DO62" i="19"/>
  <c r="BC62" i="19"/>
  <c r="GX62" i="19"/>
  <c r="EL62" i="19"/>
  <c r="N62" i="19"/>
  <c r="HY62" i="19"/>
  <c r="DA62" i="19"/>
  <c r="AO62" i="19"/>
  <c r="GN62" i="19"/>
  <c r="EB62" i="19"/>
  <c r="NX62" i="19"/>
  <c r="IZ62" i="19"/>
  <c r="MM62" i="19"/>
  <c r="KA62" i="19"/>
  <c r="NR62" i="19"/>
  <c r="LF62" i="19"/>
  <c r="IT62" i="19"/>
  <c r="HW62" i="19"/>
  <c r="FK62" i="19"/>
  <c r="CY62" i="19"/>
  <c r="JQ62" i="19"/>
  <c r="DV62" i="19"/>
  <c r="HI62" i="19"/>
  <c r="CK62" i="19"/>
  <c r="FX62" i="19"/>
  <c r="BL62" i="19"/>
  <c r="MR62" i="19"/>
  <c r="KF62" i="19"/>
  <c r="NS62" i="19"/>
  <c r="LG62" i="19"/>
  <c r="IU62" i="19"/>
  <c r="ML62" i="19"/>
  <c r="JZ62" i="19"/>
  <c r="LA62" i="19"/>
  <c r="GQ62" i="19"/>
  <c r="EE62" i="19"/>
  <c r="BS62" i="19"/>
  <c r="G62" i="19"/>
  <c r="HN62" i="19"/>
  <c r="FB62" i="19"/>
  <c r="CP62" i="19"/>
  <c r="AD62" i="19"/>
  <c r="IW62" i="19"/>
  <c r="GC62" i="19"/>
  <c r="DQ62" i="19"/>
  <c r="BE62" i="19"/>
  <c r="NA62" i="19"/>
  <c r="HD62" i="19"/>
  <c r="ER62" i="19"/>
  <c r="CF62" i="19"/>
  <c r="ON62" i="19"/>
  <c r="JP62" i="19"/>
  <c r="NC62" i="19"/>
  <c r="KQ62" i="19"/>
  <c r="OH62" i="19"/>
  <c r="LV62" i="19"/>
  <c r="JJ62" i="19"/>
  <c r="IO62" i="19"/>
  <c r="GA62" i="19"/>
  <c r="MC62" i="19"/>
  <c r="BZ62" i="19"/>
  <c r="FM62" i="19"/>
  <c r="KO62" i="19"/>
  <c r="X62" i="19"/>
  <c r="LL62" i="19"/>
  <c r="AM62" i="19"/>
  <c r="GH62" i="19"/>
  <c r="BJ62" i="19"/>
  <c r="NU62" i="19"/>
  <c r="EW62" i="19"/>
  <c r="Y62" i="19"/>
  <c r="IJ62" i="19"/>
  <c r="DL62" i="19"/>
  <c r="E148" i="19"/>
  <c r="E203" i="19" s="1"/>
  <c r="ON58" i="19"/>
  <c r="ON144" i="19" s="1"/>
  <c r="NX58" i="19"/>
  <c r="NX144" i="19" s="1"/>
  <c r="NH58" i="19"/>
  <c r="NH144" i="19" s="1"/>
  <c r="MR58" i="19"/>
  <c r="MR144" i="19" s="1"/>
  <c r="MB58" i="19"/>
  <c r="MB144" i="19" s="1"/>
  <c r="LL58" i="19"/>
  <c r="LL144" i="19" s="1"/>
  <c r="KV58" i="19"/>
  <c r="KV144" i="19" s="1"/>
  <c r="KF58" i="19"/>
  <c r="KF144" i="19" s="1"/>
  <c r="JP58" i="19"/>
  <c r="JP144" i="19" s="1"/>
  <c r="IZ58" i="19"/>
  <c r="IZ144" i="19" s="1"/>
  <c r="IJ58" i="19"/>
  <c r="IJ144" i="19" s="1"/>
  <c r="HT58" i="19"/>
  <c r="HT144" i="19" s="1"/>
  <c r="HD58" i="19"/>
  <c r="HD144" i="19" s="1"/>
  <c r="GN58" i="19"/>
  <c r="GN144" i="19" s="1"/>
  <c r="FX58" i="19"/>
  <c r="FX144" i="19" s="1"/>
  <c r="FH58" i="19"/>
  <c r="FH144" i="19" s="1"/>
  <c r="ER58" i="19"/>
  <c r="ER144" i="19" s="1"/>
  <c r="EB58" i="19"/>
  <c r="EB144" i="19" s="1"/>
  <c r="OE58" i="19"/>
  <c r="OE144" i="19" s="1"/>
  <c r="NO58" i="19"/>
  <c r="NO144" i="19" s="1"/>
  <c r="MY58" i="19"/>
  <c r="MY144" i="19" s="1"/>
  <c r="MI58" i="19"/>
  <c r="MI144" i="19" s="1"/>
  <c r="LS58" i="19"/>
  <c r="LS144" i="19" s="1"/>
  <c r="LC58" i="19"/>
  <c r="LC144" i="19" s="1"/>
  <c r="KM58" i="19"/>
  <c r="KM144" i="19" s="1"/>
  <c r="JW58" i="19"/>
  <c r="JW144" i="19" s="1"/>
  <c r="JG58" i="19"/>
  <c r="JG144" i="19" s="1"/>
  <c r="IQ58" i="19"/>
  <c r="IQ144" i="19" s="1"/>
  <c r="IA58" i="19"/>
  <c r="IA144" i="19" s="1"/>
  <c r="HK58" i="19"/>
  <c r="HK144" i="19" s="1"/>
  <c r="GU58" i="19"/>
  <c r="GU144" i="19" s="1"/>
  <c r="GE58" i="19"/>
  <c r="GE144" i="19" s="1"/>
  <c r="FO58" i="19"/>
  <c r="FO144" i="19" s="1"/>
  <c r="EY58" i="19"/>
  <c r="EY144" i="19" s="1"/>
  <c r="EI58" i="19"/>
  <c r="EI144" i="19" s="1"/>
  <c r="DS58" i="19"/>
  <c r="DS144" i="19" s="1"/>
  <c r="DC58" i="19"/>
  <c r="DC144" i="19" s="1"/>
  <c r="CM58" i="19"/>
  <c r="CM144" i="19" s="1"/>
  <c r="BW58" i="19"/>
  <c r="BW144" i="19" s="1"/>
  <c r="OH58" i="19"/>
  <c r="OH144" i="19" s="1"/>
  <c r="NR58" i="19"/>
  <c r="NR144" i="19" s="1"/>
  <c r="NB58" i="19"/>
  <c r="NB144" i="19" s="1"/>
  <c r="ML58" i="19"/>
  <c r="ML144" i="19" s="1"/>
  <c r="LV58" i="19"/>
  <c r="LV144" i="19" s="1"/>
  <c r="LF58" i="19"/>
  <c r="LF144" i="19" s="1"/>
  <c r="KP58" i="19"/>
  <c r="KP144" i="19" s="1"/>
  <c r="JZ58" i="19"/>
  <c r="JZ144" i="19" s="1"/>
  <c r="JJ58" i="19"/>
  <c r="JJ144" i="19" s="1"/>
  <c r="IT58" i="19"/>
  <c r="IT144" i="19" s="1"/>
  <c r="ID58" i="19"/>
  <c r="ID144" i="19" s="1"/>
  <c r="MO58" i="19"/>
  <c r="MO144" i="19" s="1"/>
  <c r="KC58" i="19"/>
  <c r="KC144" i="19" s="1"/>
  <c r="HV58" i="19"/>
  <c r="HV144" i="19" s="1"/>
  <c r="GP58" i="19"/>
  <c r="GP144" i="19" s="1"/>
  <c r="FJ58" i="19"/>
  <c r="FJ144" i="19" s="1"/>
  <c r="ED58" i="19"/>
  <c r="ED144" i="19" s="1"/>
  <c r="DF58" i="19"/>
  <c r="DF144" i="19" s="1"/>
  <c r="CK58" i="19"/>
  <c r="CK144" i="19" s="1"/>
  <c r="BP58" i="19"/>
  <c r="BP144" i="19" s="1"/>
  <c r="AY58" i="19"/>
  <c r="AY144" i="19" s="1"/>
  <c r="AI58" i="19"/>
  <c r="AI144" i="19" s="1"/>
  <c r="S58" i="19"/>
  <c r="S144" i="19" s="1"/>
  <c r="OG58" i="19"/>
  <c r="OG144" i="19" s="1"/>
  <c r="LU58" i="19"/>
  <c r="LU144" i="19" s="1"/>
  <c r="JI58" i="19"/>
  <c r="JI144" i="19" s="1"/>
  <c r="HM58" i="19"/>
  <c r="HM144" i="19" s="1"/>
  <c r="GG58" i="19"/>
  <c r="GG144" i="19" s="1"/>
  <c r="FA58" i="19"/>
  <c r="FA144" i="19" s="1"/>
  <c r="DU58" i="19"/>
  <c r="DU144" i="19" s="1"/>
  <c r="CZ58" i="19"/>
  <c r="CZ144" i="19" s="1"/>
  <c r="CD58" i="19"/>
  <c r="CD144" i="19" s="1"/>
  <c r="BJ58" i="19"/>
  <c r="BJ144" i="19" s="1"/>
  <c r="AT58" i="19"/>
  <c r="AT144" i="19" s="1"/>
  <c r="AD58" i="19"/>
  <c r="AD144" i="19" s="1"/>
  <c r="N58" i="19"/>
  <c r="N144" i="19" s="1"/>
  <c r="NM58" i="19"/>
  <c r="NM144" i="19" s="1"/>
  <c r="LA58" i="19"/>
  <c r="LA144" i="19" s="1"/>
  <c r="IO58" i="19"/>
  <c r="IO144" i="19" s="1"/>
  <c r="HB58" i="19"/>
  <c r="HB144" i="19" s="1"/>
  <c r="FV58" i="19"/>
  <c r="FV144" i="19" s="1"/>
  <c r="EP58" i="19"/>
  <c r="EP144" i="19" s="1"/>
  <c r="DN58" i="19"/>
  <c r="DN144" i="19" s="1"/>
  <c r="CS58" i="19"/>
  <c r="CS144" i="19" s="1"/>
  <c r="BX58" i="19"/>
  <c r="BX144" i="19" s="1"/>
  <c r="BE58" i="19"/>
  <c r="BE144" i="19" s="1"/>
  <c r="AO58" i="19"/>
  <c r="AO144" i="19" s="1"/>
  <c r="Y58" i="19"/>
  <c r="Y144" i="19" s="1"/>
  <c r="I58" i="19"/>
  <c r="I144" i="19" s="1"/>
  <c r="JA58" i="19"/>
  <c r="JA144" i="19" s="1"/>
  <c r="DR58" i="19"/>
  <c r="DR144" i="19" s="1"/>
  <c r="AR58" i="19"/>
  <c r="AR144" i="19" s="1"/>
  <c r="KW58" i="19"/>
  <c r="KW144" i="19" s="1"/>
  <c r="EO58" i="19"/>
  <c r="EO144" i="19" s="1"/>
  <c r="BD58" i="19"/>
  <c r="BD144" i="19" s="1"/>
  <c r="MS58" i="19"/>
  <c r="MS144" i="19" s="1"/>
  <c r="BQ58" i="19"/>
  <c r="BQ144" i="19" s="1"/>
  <c r="DY58" i="19"/>
  <c r="DY144" i="19" s="1"/>
  <c r="FE58" i="19"/>
  <c r="FE144" i="19" s="1"/>
  <c r="EG58" i="19"/>
  <c r="EG144" i="19" s="1"/>
  <c r="HQ58" i="19"/>
  <c r="HQ144" i="19" s="1"/>
  <c r="OB58" i="19"/>
  <c r="OB144" i="19" s="1"/>
  <c r="KJ58" i="19"/>
  <c r="KJ144" i="19" s="1"/>
  <c r="GB58" i="19"/>
  <c r="GB144" i="19" s="1"/>
  <c r="MM58" i="19"/>
  <c r="MM144" i="19" s="1"/>
  <c r="JK58" i="19"/>
  <c r="JK144" i="19" s="1"/>
  <c r="FS58" i="19"/>
  <c r="FS144" i="19" s="1"/>
  <c r="DW58" i="19"/>
  <c r="DW144" i="19" s="1"/>
  <c r="CA58" i="19"/>
  <c r="CA144" i="19" s="1"/>
  <c r="NF58" i="19"/>
  <c r="NF144" i="19" s="1"/>
  <c r="KD58" i="19"/>
  <c r="KD144" i="19" s="1"/>
  <c r="GX58" i="19"/>
  <c r="GX144" i="19" s="1"/>
  <c r="BC58" i="19"/>
  <c r="BC144" i="19" s="1"/>
  <c r="GO58" i="19"/>
  <c r="GO144" i="19" s="1"/>
  <c r="AX58" i="19"/>
  <c r="AX144" i="19" s="1"/>
  <c r="JE58" i="19"/>
  <c r="JE144" i="19" s="1"/>
  <c r="CC58" i="19"/>
  <c r="CC144" i="19" s="1"/>
  <c r="LM58" i="19"/>
  <c r="LM144" i="19" s="1"/>
  <c r="DH58" i="19"/>
  <c r="DH144" i="19" s="1"/>
  <c r="OJ58" i="19"/>
  <c r="OJ144" i="19" s="1"/>
  <c r="NT58" i="19"/>
  <c r="NT144" i="19" s="1"/>
  <c r="ND58" i="19"/>
  <c r="ND144" i="19" s="1"/>
  <c r="MN58" i="19"/>
  <c r="MN144" i="19" s="1"/>
  <c r="LX58" i="19"/>
  <c r="LX144" i="19" s="1"/>
  <c r="LH58" i="19"/>
  <c r="LH144" i="19" s="1"/>
  <c r="KR58" i="19"/>
  <c r="KR144" i="19" s="1"/>
  <c r="KB58" i="19"/>
  <c r="KB144" i="19" s="1"/>
  <c r="JL58" i="19"/>
  <c r="JL144" i="19" s="1"/>
  <c r="IV58" i="19"/>
  <c r="IV144" i="19" s="1"/>
  <c r="IF58" i="19"/>
  <c r="IF144" i="19" s="1"/>
  <c r="HP58" i="19"/>
  <c r="HP144" i="19" s="1"/>
  <c r="GZ58" i="19"/>
  <c r="GZ144" i="19" s="1"/>
  <c r="GJ58" i="19"/>
  <c r="GJ144" i="19" s="1"/>
  <c r="FT58" i="19"/>
  <c r="FT144" i="19" s="1"/>
  <c r="FD58" i="19"/>
  <c r="FD144" i="19" s="1"/>
  <c r="EN58" i="19"/>
  <c r="EN144" i="19" s="1"/>
  <c r="DX58" i="19"/>
  <c r="DX144" i="19" s="1"/>
  <c r="OA58" i="19"/>
  <c r="OA144" i="19" s="1"/>
  <c r="NK58" i="19"/>
  <c r="NK144" i="19" s="1"/>
  <c r="MU58" i="19"/>
  <c r="MU144" i="19" s="1"/>
  <c r="ME58" i="19"/>
  <c r="ME144" i="19" s="1"/>
  <c r="LO58" i="19"/>
  <c r="LO144" i="19" s="1"/>
  <c r="KY58" i="19"/>
  <c r="KY144" i="19" s="1"/>
  <c r="KI58" i="19"/>
  <c r="KI144" i="19" s="1"/>
  <c r="JS58" i="19"/>
  <c r="JS144" i="19" s="1"/>
  <c r="JC58" i="19"/>
  <c r="JC144" i="19" s="1"/>
  <c r="IM58" i="19"/>
  <c r="IM144" i="19" s="1"/>
  <c r="HW58" i="19"/>
  <c r="HW144" i="19" s="1"/>
  <c r="HG58" i="19"/>
  <c r="HG144" i="19" s="1"/>
  <c r="GQ58" i="19"/>
  <c r="GQ144" i="19" s="1"/>
  <c r="GA58" i="19"/>
  <c r="GA144" i="19" s="1"/>
  <c r="FK58" i="19"/>
  <c r="FK144" i="19" s="1"/>
  <c r="EU58" i="19"/>
  <c r="EU144" i="19" s="1"/>
  <c r="EE58" i="19"/>
  <c r="EE144" i="19" s="1"/>
  <c r="DO58" i="19"/>
  <c r="DO144" i="19" s="1"/>
  <c r="CY58" i="19"/>
  <c r="CY144" i="19" s="1"/>
  <c r="CI58" i="19"/>
  <c r="CI144" i="19" s="1"/>
  <c r="BS58" i="19"/>
  <c r="BS144" i="19" s="1"/>
  <c r="OD58" i="19"/>
  <c r="OD144" i="19" s="1"/>
  <c r="NN58" i="19"/>
  <c r="NN144" i="19" s="1"/>
  <c r="MX58" i="19"/>
  <c r="MX144" i="19" s="1"/>
  <c r="MH58" i="19"/>
  <c r="MH144" i="19" s="1"/>
  <c r="LR58" i="19"/>
  <c r="LR144" i="19" s="1"/>
  <c r="LB58" i="19"/>
  <c r="LB144" i="19" s="1"/>
  <c r="KL58" i="19"/>
  <c r="KL144" i="19" s="1"/>
  <c r="JV58" i="19"/>
  <c r="JV144" i="19" s="1"/>
  <c r="JF58" i="19"/>
  <c r="JF144" i="19" s="1"/>
  <c r="IP58" i="19"/>
  <c r="IP144" i="19" s="1"/>
  <c r="OK58" i="19"/>
  <c r="OK144" i="19" s="1"/>
  <c r="LY58" i="19"/>
  <c r="LY144" i="19" s="1"/>
  <c r="JM58" i="19"/>
  <c r="JM144" i="19" s="1"/>
  <c r="HN58" i="19"/>
  <c r="HN144" i="19" s="1"/>
  <c r="GH58" i="19"/>
  <c r="GH144" i="19" s="1"/>
  <c r="FB58" i="19"/>
  <c r="FB144" i="19" s="1"/>
  <c r="DV58" i="19"/>
  <c r="DV144" i="19" s="1"/>
  <c r="DA58" i="19"/>
  <c r="DA144" i="19" s="1"/>
  <c r="CF58" i="19"/>
  <c r="CF144" i="19" s="1"/>
  <c r="BK58" i="19"/>
  <c r="BK144" i="19" s="1"/>
  <c r="AU58" i="19"/>
  <c r="AU144" i="19" s="1"/>
  <c r="AE58" i="19"/>
  <c r="AE144" i="19" s="1"/>
  <c r="O58" i="19"/>
  <c r="O144" i="19" s="1"/>
  <c r="NQ58" i="19"/>
  <c r="NQ144" i="19" s="1"/>
  <c r="LE58" i="19"/>
  <c r="LE144" i="19" s="1"/>
  <c r="IS58" i="19"/>
  <c r="IS144" i="19" s="1"/>
  <c r="HE58" i="19"/>
  <c r="HE144" i="19" s="1"/>
  <c r="FY58" i="19"/>
  <c r="FY144" i="19" s="1"/>
  <c r="ES58" i="19"/>
  <c r="ES144" i="19" s="1"/>
  <c r="DP58" i="19"/>
  <c r="DP144" i="19" s="1"/>
  <c r="CT58" i="19"/>
  <c r="CT144" i="19" s="1"/>
  <c r="BY58" i="19"/>
  <c r="BY144" i="19" s="1"/>
  <c r="BF58" i="19"/>
  <c r="BF144" i="19" s="1"/>
  <c r="AP58" i="19"/>
  <c r="AP144" i="19" s="1"/>
  <c r="Z58" i="19"/>
  <c r="Z144" i="19" s="1"/>
  <c r="J58" i="19"/>
  <c r="J144" i="19" s="1"/>
  <c r="MW58" i="19"/>
  <c r="MW144" i="19" s="1"/>
  <c r="KK58" i="19"/>
  <c r="KK144" i="19" s="1"/>
  <c r="HZ58" i="19"/>
  <c r="HZ144" i="19" s="1"/>
  <c r="GT58" i="19"/>
  <c r="GT144" i="19" s="1"/>
  <c r="FN58" i="19"/>
  <c r="FN144" i="19" s="1"/>
  <c r="EH58" i="19"/>
  <c r="EH144" i="19" s="1"/>
  <c r="DI58" i="19"/>
  <c r="DI144" i="19" s="1"/>
  <c r="CN58" i="19"/>
  <c r="CN144" i="19" s="1"/>
  <c r="BR58" i="19"/>
  <c r="BR144" i="19" s="1"/>
  <c r="BA58" i="19"/>
  <c r="BA144" i="19" s="1"/>
  <c r="AK58" i="19"/>
  <c r="AK144" i="19" s="1"/>
  <c r="U58" i="19"/>
  <c r="U144" i="19" s="1"/>
  <c r="E58" i="19"/>
  <c r="E144" i="19" s="1"/>
  <c r="HI58" i="19"/>
  <c r="HI144" i="19" s="1"/>
  <c r="CW58" i="19"/>
  <c r="CW144" i="19" s="1"/>
  <c r="AB58" i="19"/>
  <c r="AB144" i="19" s="1"/>
  <c r="IK58" i="19"/>
  <c r="IK144" i="19" s="1"/>
  <c r="DM58" i="19"/>
  <c r="DM144" i="19" s="1"/>
  <c r="AN58" i="19"/>
  <c r="AN144" i="19" s="1"/>
  <c r="HY58" i="19"/>
  <c r="HY144" i="19" s="1"/>
  <c r="AJ58" i="19"/>
  <c r="AJ144" i="19" s="1"/>
  <c r="BL58" i="19"/>
  <c r="BL144" i="19" s="1"/>
  <c r="CG58" i="19"/>
  <c r="CG144" i="19" s="1"/>
  <c r="AZ58" i="19"/>
  <c r="AZ144" i="19" s="1"/>
  <c r="DB58" i="19"/>
  <c r="DB144" i="19" s="1"/>
  <c r="NL58" i="19"/>
  <c r="NL144" i="19" s="1"/>
  <c r="MF58" i="19"/>
  <c r="MF144" i="19" s="1"/>
  <c r="KZ58" i="19"/>
  <c r="KZ144" i="19" s="1"/>
  <c r="JD58" i="19"/>
  <c r="JD144" i="19" s="1"/>
  <c r="HX58" i="19"/>
  <c r="HX144" i="19" s="1"/>
  <c r="GR58" i="19"/>
  <c r="GR144" i="19" s="1"/>
  <c r="EV58" i="19"/>
  <c r="EV144" i="19" s="1"/>
  <c r="OI58" i="19"/>
  <c r="OI144" i="19" s="1"/>
  <c r="NC58" i="19"/>
  <c r="NC144" i="19" s="1"/>
  <c r="LG58" i="19"/>
  <c r="LG144" i="19" s="1"/>
  <c r="KA58" i="19"/>
  <c r="KA144" i="19" s="1"/>
  <c r="IE58" i="19"/>
  <c r="IE144" i="19" s="1"/>
  <c r="GY58" i="19"/>
  <c r="GY144" i="19" s="1"/>
  <c r="FC58" i="19"/>
  <c r="FC144" i="19" s="1"/>
  <c r="CQ58" i="19"/>
  <c r="CQ144" i="19" s="1"/>
  <c r="NV58" i="19"/>
  <c r="NV144" i="19" s="1"/>
  <c r="LZ58" i="19"/>
  <c r="LZ144" i="19" s="1"/>
  <c r="KT58" i="19"/>
  <c r="KT144" i="19" s="1"/>
  <c r="IX58" i="19"/>
  <c r="IX144" i="19" s="1"/>
  <c r="NE58" i="19"/>
  <c r="NE144" i="19" s="1"/>
  <c r="IG58" i="19"/>
  <c r="IG144" i="19" s="1"/>
  <c r="EL58" i="19"/>
  <c r="EL144" i="19" s="1"/>
  <c r="CP58" i="19"/>
  <c r="CP144" i="19" s="1"/>
  <c r="AM58" i="19"/>
  <c r="AM144" i="19" s="1"/>
  <c r="G58" i="19"/>
  <c r="G144" i="19" s="1"/>
  <c r="JY58" i="19"/>
  <c r="JY144" i="19" s="1"/>
  <c r="FI58" i="19"/>
  <c r="FI144" i="19" s="1"/>
  <c r="DE58" i="19"/>
  <c r="DE144" i="19" s="1"/>
  <c r="BN58" i="19"/>
  <c r="BN144" i="19" s="1"/>
  <c r="R58" i="19"/>
  <c r="R144" i="19" s="1"/>
  <c r="LQ58" i="19"/>
  <c r="LQ144" i="19" s="1"/>
  <c r="GD58" i="19"/>
  <c r="GD144" i="19" s="1"/>
  <c r="DT58" i="19"/>
  <c r="DT144" i="19" s="1"/>
  <c r="BI58" i="19"/>
  <c r="BI144" i="19" s="1"/>
  <c r="AC58" i="19"/>
  <c r="AC144" i="19" s="1"/>
  <c r="EW58" i="19"/>
  <c r="EW144" i="19" s="1"/>
  <c r="NI58" i="19"/>
  <c r="NI144" i="19" s="1"/>
  <c r="BV58" i="19"/>
  <c r="BV144" i="19" s="1"/>
  <c r="GS58" i="19"/>
  <c r="GS144" i="19" s="1"/>
  <c r="JQ58" i="19"/>
  <c r="JQ144" i="19" s="1"/>
  <c r="AF58" i="19"/>
  <c r="AF144" i="19" s="1"/>
  <c r="OF58" i="19"/>
  <c r="OF144" i="19" s="1"/>
  <c r="NP58" i="19"/>
  <c r="NP144" i="19" s="1"/>
  <c r="MZ58" i="19"/>
  <c r="MZ144" i="19" s="1"/>
  <c r="MJ58" i="19"/>
  <c r="MJ144" i="19" s="1"/>
  <c r="LT58" i="19"/>
  <c r="LT144" i="19" s="1"/>
  <c r="LD58" i="19"/>
  <c r="LD144" i="19" s="1"/>
  <c r="KN58" i="19"/>
  <c r="KN144" i="19" s="1"/>
  <c r="JX58" i="19"/>
  <c r="JX144" i="19" s="1"/>
  <c r="JH58" i="19"/>
  <c r="JH144" i="19" s="1"/>
  <c r="IR58" i="19"/>
  <c r="IR144" i="19" s="1"/>
  <c r="IB58" i="19"/>
  <c r="IB144" i="19" s="1"/>
  <c r="HL58" i="19"/>
  <c r="HL144" i="19" s="1"/>
  <c r="GV58" i="19"/>
  <c r="GV144" i="19" s="1"/>
  <c r="GF58" i="19"/>
  <c r="GF144" i="19" s="1"/>
  <c r="FP58" i="19"/>
  <c r="FP144" i="19" s="1"/>
  <c r="EZ58" i="19"/>
  <c r="EZ144" i="19" s="1"/>
  <c r="EJ58" i="19"/>
  <c r="EJ144" i="19" s="1"/>
  <c r="OM58" i="19"/>
  <c r="OM144" i="19" s="1"/>
  <c r="NW58" i="19"/>
  <c r="NW144" i="19" s="1"/>
  <c r="NG58" i="19"/>
  <c r="NG144" i="19" s="1"/>
  <c r="MQ58" i="19"/>
  <c r="MQ144" i="19" s="1"/>
  <c r="MA58" i="19"/>
  <c r="MA144" i="19" s="1"/>
  <c r="LK58" i="19"/>
  <c r="LK144" i="19" s="1"/>
  <c r="KU58" i="19"/>
  <c r="KU144" i="19" s="1"/>
  <c r="KE58" i="19"/>
  <c r="KE144" i="19" s="1"/>
  <c r="JO58" i="19"/>
  <c r="JO144" i="19" s="1"/>
  <c r="IY58" i="19"/>
  <c r="IY144" i="19" s="1"/>
  <c r="II58" i="19"/>
  <c r="II144" i="19" s="1"/>
  <c r="HS58" i="19"/>
  <c r="HS144" i="19" s="1"/>
  <c r="HC58" i="19"/>
  <c r="HC144" i="19" s="1"/>
  <c r="GM58" i="19"/>
  <c r="GM144" i="19" s="1"/>
  <c r="FW58" i="19"/>
  <c r="FW144" i="19" s="1"/>
  <c r="FG58" i="19"/>
  <c r="FG144" i="19" s="1"/>
  <c r="EQ58" i="19"/>
  <c r="EQ144" i="19" s="1"/>
  <c r="EA58" i="19"/>
  <c r="EA144" i="19" s="1"/>
  <c r="DK58" i="19"/>
  <c r="DK144" i="19" s="1"/>
  <c r="CU58" i="19"/>
  <c r="CU144" i="19" s="1"/>
  <c r="CE58" i="19"/>
  <c r="CE144" i="19" s="1"/>
  <c r="BO58" i="19"/>
  <c r="BO144" i="19" s="1"/>
  <c r="NZ58" i="19"/>
  <c r="NZ144" i="19" s="1"/>
  <c r="NJ58" i="19"/>
  <c r="NJ144" i="19" s="1"/>
  <c r="MT58" i="19"/>
  <c r="MT144" i="19" s="1"/>
  <c r="MD58" i="19"/>
  <c r="MD144" i="19" s="1"/>
  <c r="LN58" i="19"/>
  <c r="LN144" i="19" s="1"/>
  <c r="KX58" i="19"/>
  <c r="KX144" i="19" s="1"/>
  <c r="KH58" i="19"/>
  <c r="KH144" i="19" s="1"/>
  <c r="JR58" i="19"/>
  <c r="JR144" i="19" s="1"/>
  <c r="JB58" i="19"/>
  <c r="JB144" i="19" s="1"/>
  <c r="IL58" i="19"/>
  <c r="IL144" i="19" s="1"/>
  <c r="NU58" i="19"/>
  <c r="NU144" i="19" s="1"/>
  <c r="LI58" i="19"/>
  <c r="LI144" i="19" s="1"/>
  <c r="IW58" i="19"/>
  <c r="IW144" i="19" s="1"/>
  <c r="HF58" i="19"/>
  <c r="HF144" i="19" s="1"/>
  <c r="FZ58" i="19"/>
  <c r="FZ144" i="19" s="1"/>
  <c r="ET58" i="19"/>
  <c r="ET144" i="19" s="1"/>
  <c r="DQ58" i="19"/>
  <c r="DQ144" i="19" s="1"/>
  <c r="CV58" i="19"/>
  <c r="CV144" i="19" s="1"/>
  <c r="BZ58" i="19"/>
  <c r="BZ144" i="19" s="1"/>
  <c r="BG58" i="19"/>
  <c r="BG144" i="19" s="1"/>
  <c r="AQ58" i="19"/>
  <c r="AQ144" i="19" s="1"/>
  <c r="AA58" i="19"/>
  <c r="AA144" i="19" s="1"/>
  <c r="K58" i="19"/>
  <c r="K144" i="19" s="1"/>
  <c r="NA58" i="19"/>
  <c r="NA144" i="19" s="1"/>
  <c r="KO58" i="19"/>
  <c r="KO144" i="19" s="1"/>
  <c r="IC58" i="19"/>
  <c r="IC144" i="19" s="1"/>
  <c r="GW58" i="19"/>
  <c r="GW144" i="19" s="1"/>
  <c r="FQ58" i="19"/>
  <c r="FQ144" i="19" s="1"/>
  <c r="EK58" i="19"/>
  <c r="EK144" i="19" s="1"/>
  <c r="DJ58" i="19"/>
  <c r="DJ144" i="19" s="1"/>
  <c r="CO58" i="19"/>
  <c r="CO144" i="19" s="1"/>
  <c r="BT58" i="19"/>
  <c r="BT144" i="19" s="1"/>
  <c r="BB58" i="19"/>
  <c r="BB144" i="19" s="1"/>
  <c r="AL58" i="19"/>
  <c r="AL144" i="19" s="1"/>
  <c r="V58" i="19"/>
  <c r="V144" i="19" s="1"/>
  <c r="F58" i="19"/>
  <c r="F144" i="19" s="1"/>
  <c r="MG58" i="19"/>
  <c r="MG144" i="19" s="1"/>
  <c r="JU58" i="19"/>
  <c r="JU144" i="19" s="1"/>
  <c r="HR58" i="19"/>
  <c r="HR144" i="19" s="1"/>
  <c r="GL58" i="19"/>
  <c r="GL144" i="19" s="1"/>
  <c r="FF58" i="19"/>
  <c r="FF144" i="19" s="1"/>
  <c r="DZ58" i="19"/>
  <c r="DZ144" i="19" s="1"/>
  <c r="DD58" i="19"/>
  <c r="DD144" i="19" s="1"/>
  <c r="CH58" i="19"/>
  <c r="CH144" i="19" s="1"/>
  <c r="BM58" i="19"/>
  <c r="BM144" i="19" s="1"/>
  <c r="AW58" i="19"/>
  <c r="AW144" i="19" s="1"/>
  <c r="AG58" i="19"/>
  <c r="AG144" i="19" s="1"/>
  <c r="Q58" i="19"/>
  <c r="Q144" i="19" s="1"/>
  <c r="NY58" i="19"/>
  <c r="NY144" i="19" s="1"/>
  <c r="GC58" i="19"/>
  <c r="GC144" i="19" s="1"/>
  <c r="CB58" i="19"/>
  <c r="CB144" i="19" s="1"/>
  <c r="L58" i="19"/>
  <c r="L144" i="19" s="1"/>
  <c r="HA58" i="19"/>
  <c r="HA144" i="19" s="1"/>
  <c r="CR58" i="19"/>
  <c r="CR144" i="19" s="1"/>
  <c r="X58" i="19"/>
  <c r="X144" i="19" s="1"/>
  <c r="FM58" i="19"/>
  <c r="FM144" i="19" s="1"/>
  <c r="MC58" i="19"/>
  <c r="MC144" i="19" s="1"/>
  <c r="T58" i="19"/>
  <c r="T144" i="19" s="1"/>
  <c r="P58" i="19"/>
  <c r="P144" i="19" s="1"/>
  <c r="GK58" i="19"/>
  <c r="GK144" i="19" s="1"/>
  <c r="AV58" i="19"/>
  <c r="AV144" i="19" s="1"/>
  <c r="MV58" i="19"/>
  <c r="MV144" i="19" s="1"/>
  <c r="LP58" i="19"/>
  <c r="LP144" i="19" s="1"/>
  <c r="JT58" i="19"/>
  <c r="JT144" i="19" s="1"/>
  <c r="IN58" i="19"/>
  <c r="IN144" i="19" s="1"/>
  <c r="HH58" i="19"/>
  <c r="HH144" i="19" s="1"/>
  <c r="FL58" i="19"/>
  <c r="FL144" i="19" s="1"/>
  <c r="EF58" i="19"/>
  <c r="EF144" i="19" s="1"/>
  <c r="NS58" i="19"/>
  <c r="NS144" i="19" s="1"/>
  <c r="LW58" i="19"/>
  <c r="LW144" i="19" s="1"/>
  <c r="KQ58" i="19"/>
  <c r="KQ144" i="19" s="1"/>
  <c r="IU58" i="19"/>
  <c r="IU144" i="19" s="1"/>
  <c r="HO58" i="19"/>
  <c r="HO144" i="19" s="1"/>
  <c r="GI58" i="19"/>
  <c r="GI144" i="19" s="1"/>
  <c r="EM58" i="19"/>
  <c r="EM144" i="19" s="1"/>
  <c r="DG58" i="19"/>
  <c r="DG144" i="19" s="1"/>
  <c r="OL58" i="19"/>
  <c r="OL144" i="19" s="1"/>
  <c r="MP58" i="19"/>
  <c r="MP144" i="19" s="1"/>
  <c r="LJ58" i="19"/>
  <c r="LJ144" i="19" s="1"/>
  <c r="JN58" i="19"/>
  <c r="JN144" i="19" s="1"/>
  <c r="IH58" i="19"/>
  <c r="IH144" i="19" s="1"/>
  <c r="KS58" i="19"/>
  <c r="KS144" i="19" s="1"/>
  <c r="FR58" i="19"/>
  <c r="FR144" i="19" s="1"/>
  <c r="DL58" i="19"/>
  <c r="DL144" i="19" s="1"/>
  <c r="BU58" i="19"/>
  <c r="BU144" i="19" s="1"/>
  <c r="W58" i="19"/>
  <c r="W144" i="19" s="1"/>
  <c r="MK58" i="19"/>
  <c r="MK144" i="19" s="1"/>
  <c r="HU58" i="19"/>
  <c r="HU144" i="19" s="1"/>
  <c r="EC58" i="19"/>
  <c r="EC144" i="19" s="1"/>
  <c r="CJ58" i="19"/>
  <c r="CJ144" i="19" s="1"/>
  <c r="AH58" i="19"/>
  <c r="AH144" i="19" s="1"/>
  <c r="OC58" i="19"/>
  <c r="OC144" i="19" s="1"/>
  <c r="HJ58" i="19"/>
  <c r="HJ144" i="19" s="1"/>
  <c r="EX58" i="19"/>
  <c r="EX144" i="19" s="1"/>
  <c r="CX58" i="19"/>
  <c r="CX144" i="19" s="1"/>
  <c r="AS58" i="19"/>
  <c r="AS144" i="19" s="1"/>
  <c r="M58" i="19"/>
  <c r="M144" i="19" s="1"/>
  <c r="BH58" i="19"/>
  <c r="BH144" i="19" s="1"/>
  <c r="FU58" i="19"/>
  <c r="FU144" i="19" s="1"/>
  <c r="H58" i="19"/>
  <c r="H144" i="19" s="1"/>
  <c r="KG58" i="19"/>
  <c r="KG144" i="19" s="1"/>
  <c r="CL58" i="19"/>
  <c r="CL144" i="19" s="1"/>
  <c r="E141" i="19"/>
  <c r="CL143" i="19" l="1"/>
  <c r="CL142" i="19"/>
  <c r="W142" i="19"/>
  <c r="W143" i="19"/>
  <c r="GI142" i="19"/>
  <c r="GI143" i="19"/>
  <c r="MV143" i="19"/>
  <c r="MV142" i="19"/>
  <c r="AW143" i="19"/>
  <c r="AW142" i="19"/>
  <c r="JU143" i="19"/>
  <c r="JU142" i="19"/>
  <c r="AA143" i="19"/>
  <c r="AA142" i="19"/>
  <c r="IL143" i="19"/>
  <c r="IL142" i="19"/>
  <c r="NJ142" i="19"/>
  <c r="NJ143" i="19"/>
  <c r="HS143" i="19"/>
  <c r="HS142" i="19"/>
  <c r="EJ143" i="19"/>
  <c r="EJ142" i="19"/>
  <c r="LT143" i="19"/>
  <c r="LT142" i="19"/>
  <c r="R143" i="19"/>
  <c r="R142" i="19"/>
  <c r="KT143" i="19"/>
  <c r="KT142" i="19"/>
  <c r="GR142" i="19"/>
  <c r="GR143" i="19"/>
  <c r="CW143" i="19"/>
  <c r="CW142" i="19"/>
  <c r="DI143" i="19"/>
  <c r="DI142" i="19"/>
  <c r="CT143" i="19"/>
  <c r="CT142" i="19"/>
  <c r="GH143" i="19"/>
  <c r="GH142" i="19"/>
  <c r="MX142" i="19"/>
  <c r="MX143" i="19"/>
  <c r="JS142" i="19"/>
  <c r="JS143" i="19"/>
  <c r="DX143" i="19"/>
  <c r="DX142" i="19"/>
  <c r="NT143" i="19"/>
  <c r="NT142" i="19"/>
  <c r="MM142" i="19"/>
  <c r="MM143" i="19"/>
  <c r="BQ143" i="19"/>
  <c r="BQ142" i="19"/>
  <c r="FV143" i="19"/>
  <c r="FV142" i="19"/>
  <c r="FA143" i="19"/>
  <c r="FA142" i="19"/>
  <c r="KC142" i="19"/>
  <c r="KC143" i="19"/>
  <c r="BH143" i="19"/>
  <c r="BH142" i="19"/>
  <c r="EX143" i="19"/>
  <c r="EX142" i="19"/>
  <c r="CJ142" i="19"/>
  <c r="CJ143" i="19"/>
  <c r="KS143" i="19"/>
  <c r="KS142" i="19"/>
  <c r="MP143" i="19"/>
  <c r="MP142" i="19"/>
  <c r="LW143" i="19"/>
  <c r="LW142" i="19"/>
  <c r="HH142" i="19"/>
  <c r="HH143" i="19"/>
  <c r="T143" i="19"/>
  <c r="T142" i="19"/>
  <c r="CR143" i="19"/>
  <c r="CR142" i="19"/>
  <c r="GC143" i="19"/>
  <c r="GC142" i="19"/>
  <c r="DZ143" i="19"/>
  <c r="DZ142" i="19"/>
  <c r="AL143" i="19"/>
  <c r="AL142" i="19"/>
  <c r="DJ143" i="19"/>
  <c r="DJ142" i="19"/>
  <c r="IC143" i="19"/>
  <c r="IC142" i="19"/>
  <c r="CV143" i="19"/>
  <c r="CV142" i="19"/>
  <c r="HF143" i="19"/>
  <c r="HF142" i="19"/>
  <c r="KX142" i="19"/>
  <c r="KX143" i="19"/>
  <c r="CU143" i="19"/>
  <c r="CU142" i="19"/>
  <c r="FG143" i="19"/>
  <c r="FG142" i="19"/>
  <c r="KE143" i="19"/>
  <c r="KE142" i="19"/>
  <c r="MQ143" i="19"/>
  <c r="MQ142" i="19"/>
  <c r="GV142" i="19"/>
  <c r="GV143" i="19"/>
  <c r="JH142" i="19"/>
  <c r="JH143" i="19"/>
  <c r="OF143" i="19"/>
  <c r="OF142" i="19"/>
  <c r="BV143" i="19"/>
  <c r="BV142" i="19"/>
  <c r="BI143" i="19"/>
  <c r="BI142" i="19"/>
  <c r="JY143" i="19"/>
  <c r="JY142" i="19"/>
  <c r="EL143" i="19"/>
  <c r="EL142" i="19"/>
  <c r="FC143" i="19"/>
  <c r="FC142" i="19"/>
  <c r="LG142" i="19"/>
  <c r="LG143" i="19"/>
  <c r="MF143" i="19"/>
  <c r="MF142" i="19"/>
  <c r="CG143" i="19"/>
  <c r="CG142" i="19"/>
  <c r="AN142" i="19"/>
  <c r="AN143" i="19"/>
  <c r="AK143" i="19"/>
  <c r="AK142" i="19"/>
  <c r="HZ143" i="19"/>
  <c r="HZ142" i="19"/>
  <c r="Z143" i="19"/>
  <c r="Z142" i="19"/>
  <c r="HE143" i="19"/>
  <c r="HE142" i="19"/>
  <c r="O143" i="19"/>
  <c r="O142" i="19"/>
  <c r="CF143" i="19"/>
  <c r="CF142" i="19"/>
  <c r="OK142" i="19"/>
  <c r="OK143" i="19"/>
  <c r="KL142" i="19"/>
  <c r="KL143" i="19"/>
  <c r="CI142" i="19"/>
  <c r="CI143" i="19"/>
  <c r="EU142" i="19"/>
  <c r="EU143" i="19"/>
  <c r="HG142" i="19"/>
  <c r="HG143" i="19"/>
  <c r="ME143" i="19"/>
  <c r="ME142" i="19"/>
  <c r="GJ142" i="19"/>
  <c r="GJ143" i="19"/>
  <c r="IV142" i="19"/>
  <c r="IV143" i="19"/>
  <c r="LH143" i="19"/>
  <c r="LH142" i="19"/>
  <c r="CC143" i="19"/>
  <c r="CC142" i="19"/>
  <c r="BC142" i="19"/>
  <c r="BC143" i="19"/>
  <c r="CA143" i="19"/>
  <c r="CA142" i="19"/>
  <c r="HQ143" i="19"/>
  <c r="HQ142" i="19"/>
  <c r="KW142" i="19"/>
  <c r="KW143" i="19"/>
  <c r="I143" i="19"/>
  <c r="I142" i="19"/>
  <c r="BX143" i="19"/>
  <c r="BX142" i="19"/>
  <c r="NM143" i="19"/>
  <c r="NM142" i="19"/>
  <c r="BJ143" i="19"/>
  <c r="BJ142" i="19"/>
  <c r="LU143" i="19"/>
  <c r="LU142" i="19"/>
  <c r="AY143" i="19"/>
  <c r="AY142" i="19"/>
  <c r="ED143" i="19"/>
  <c r="ED142" i="19"/>
  <c r="JJ143" i="19"/>
  <c r="JJ142" i="19"/>
  <c r="LV143" i="19"/>
  <c r="LV142" i="19"/>
  <c r="OH143" i="19"/>
  <c r="OH142" i="19"/>
  <c r="DS143" i="19"/>
  <c r="DS142" i="19"/>
  <c r="GE143" i="19"/>
  <c r="GE142" i="19"/>
  <c r="IQ143" i="19"/>
  <c r="IQ142" i="19"/>
  <c r="LC143" i="19"/>
  <c r="LC142" i="19"/>
  <c r="NO143" i="19"/>
  <c r="NO142" i="19"/>
  <c r="FH142" i="19"/>
  <c r="FH143" i="19"/>
  <c r="HT142" i="19"/>
  <c r="HT143" i="19"/>
  <c r="KF143" i="19"/>
  <c r="KF142" i="19"/>
  <c r="MR143" i="19"/>
  <c r="MR142" i="19"/>
  <c r="KG143" i="19"/>
  <c r="KG142" i="19"/>
  <c r="M143" i="19"/>
  <c r="M142" i="19"/>
  <c r="HJ143" i="19"/>
  <c r="HJ142" i="19"/>
  <c r="EC143" i="19"/>
  <c r="EC142" i="19"/>
  <c r="BU143" i="19"/>
  <c r="BU142" i="19"/>
  <c r="IH143" i="19"/>
  <c r="IH142" i="19"/>
  <c r="OL143" i="19"/>
  <c r="OL142" i="19"/>
  <c r="HO142" i="19"/>
  <c r="HO143" i="19"/>
  <c r="NS142" i="19"/>
  <c r="NS143" i="19"/>
  <c r="IN142" i="19"/>
  <c r="IN143" i="19"/>
  <c r="AV143" i="19"/>
  <c r="AV142" i="19"/>
  <c r="MC142" i="19"/>
  <c r="MC143" i="19"/>
  <c r="HA143" i="19"/>
  <c r="HA142" i="19"/>
  <c r="NY142" i="19"/>
  <c r="NY143" i="19"/>
  <c r="BM143" i="19"/>
  <c r="BM142" i="19"/>
  <c r="FF143" i="19"/>
  <c r="FF142" i="19"/>
  <c r="MG143" i="19"/>
  <c r="MG142" i="19"/>
  <c r="BB143" i="19"/>
  <c r="BB142" i="19"/>
  <c r="EK143" i="19"/>
  <c r="EK142" i="19"/>
  <c r="KO143" i="19"/>
  <c r="KO142" i="19"/>
  <c r="AQ143" i="19"/>
  <c r="AQ142" i="19"/>
  <c r="DQ143" i="19"/>
  <c r="DQ142" i="19"/>
  <c r="IW143" i="19"/>
  <c r="IW142" i="19"/>
  <c r="JB143" i="19"/>
  <c r="JB142" i="19"/>
  <c r="LN143" i="19"/>
  <c r="LN142" i="19"/>
  <c r="NZ143" i="19"/>
  <c r="NZ142" i="19"/>
  <c r="DK143" i="19"/>
  <c r="DK142" i="19"/>
  <c r="FW143" i="19"/>
  <c r="FW142" i="19"/>
  <c r="II143" i="19"/>
  <c r="II142" i="19"/>
  <c r="KU143" i="19"/>
  <c r="KU142" i="19"/>
  <c r="NG143" i="19"/>
  <c r="NG142" i="19"/>
  <c r="EZ143" i="19"/>
  <c r="EZ142" i="19"/>
  <c r="HL142" i="19"/>
  <c r="HL143" i="19"/>
  <c r="JX142" i="19"/>
  <c r="JX143" i="19"/>
  <c r="MJ143" i="19"/>
  <c r="MJ142" i="19"/>
  <c r="AF143" i="19"/>
  <c r="AF142" i="19"/>
  <c r="NI142" i="19"/>
  <c r="NI143" i="19"/>
  <c r="DT143" i="19"/>
  <c r="DT142" i="19"/>
  <c r="BN143" i="19"/>
  <c r="BN142" i="19"/>
  <c r="G142" i="19"/>
  <c r="G143" i="19"/>
  <c r="IG143" i="19"/>
  <c r="IG142" i="19"/>
  <c r="LZ143" i="19"/>
  <c r="LZ142" i="19"/>
  <c r="GY143" i="19"/>
  <c r="GY142" i="19"/>
  <c r="NC143" i="19"/>
  <c r="NC142" i="19"/>
  <c r="HX142" i="19"/>
  <c r="HX143" i="19"/>
  <c r="NL143" i="19"/>
  <c r="NL142" i="19"/>
  <c r="BL143" i="19"/>
  <c r="BL142" i="19"/>
  <c r="DM143" i="19"/>
  <c r="DM142" i="19"/>
  <c r="HI143" i="19"/>
  <c r="HI142" i="19"/>
  <c r="BA143" i="19"/>
  <c r="BA142" i="19"/>
  <c r="EH143" i="19"/>
  <c r="EH142" i="19"/>
  <c r="KK143" i="19"/>
  <c r="KK142" i="19"/>
  <c r="AP143" i="19"/>
  <c r="AP142" i="19"/>
  <c r="DP142" i="19"/>
  <c r="DP143" i="19"/>
  <c r="IS143" i="19"/>
  <c r="IS142" i="19"/>
  <c r="AE143" i="19"/>
  <c r="AE142" i="19"/>
  <c r="DA143" i="19"/>
  <c r="DA142" i="19"/>
  <c r="HN143" i="19"/>
  <c r="HN142" i="19"/>
  <c r="IP143" i="19"/>
  <c r="IP142" i="19"/>
  <c r="LB143" i="19"/>
  <c r="LB142" i="19"/>
  <c r="NN143" i="19"/>
  <c r="NN142" i="19"/>
  <c r="CY142" i="19"/>
  <c r="CY143" i="19"/>
  <c r="FK142" i="19"/>
  <c r="FK143" i="19"/>
  <c r="HW142" i="19"/>
  <c r="HW143" i="19"/>
  <c r="KI143" i="19"/>
  <c r="KI142" i="19"/>
  <c r="MU143" i="19"/>
  <c r="MU142" i="19"/>
  <c r="EN143" i="19"/>
  <c r="EN142" i="19"/>
  <c r="GZ142" i="19"/>
  <c r="GZ143" i="19"/>
  <c r="JL142" i="19"/>
  <c r="JL143" i="19"/>
  <c r="LX143" i="19"/>
  <c r="LX142" i="19"/>
  <c r="OJ143" i="19"/>
  <c r="OJ142" i="19"/>
  <c r="JE143" i="19"/>
  <c r="JE142" i="19"/>
  <c r="GX143" i="19"/>
  <c r="GX142" i="19"/>
  <c r="DW143" i="19"/>
  <c r="DW142" i="19"/>
  <c r="GB142" i="19"/>
  <c r="GB143" i="19"/>
  <c r="EG143" i="19"/>
  <c r="EG142" i="19"/>
  <c r="MS143" i="19"/>
  <c r="MS142" i="19"/>
  <c r="AR143" i="19"/>
  <c r="AR142" i="19"/>
  <c r="Y143" i="19"/>
  <c r="Y142" i="19"/>
  <c r="CS143" i="19"/>
  <c r="CS142" i="19"/>
  <c r="HB143" i="19"/>
  <c r="HB142" i="19"/>
  <c r="N143" i="19"/>
  <c r="N142" i="19"/>
  <c r="CD143" i="19"/>
  <c r="CD142" i="19"/>
  <c r="GG143" i="19"/>
  <c r="GG142" i="19"/>
  <c r="OG142" i="19"/>
  <c r="OG143" i="19"/>
  <c r="BP143" i="19"/>
  <c r="BP142" i="19"/>
  <c r="FJ143" i="19"/>
  <c r="FJ142" i="19"/>
  <c r="MO142" i="19"/>
  <c r="MO143" i="19"/>
  <c r="JZ143" i="19"/>
  <c r="JZ142" i="19"/>
  <c r="ML143" i="19"/>
  <c r="ML142" i="19"/>
  <c r="BW143" i="19"/>
  <c r="BW142" i="19"/>
  <c r="EI143" i="19"/>
  <c r="EI142" i="19"/>
  <c r="GU143" i="19"/>
  <c r="GU142" i="19"/>
  <c r="JG143" i="19"/>
  <c r="JG142" i="19"/>
  <c r="LS142" i="19"/>
  <c r="LS143" i="19"/>
  <c r="OE142" i="19"/>
  <c r="OE143" i="19"/>
  <c r="FX142" i="19"/>
  <c r="FX143" i="19"/>
  <c r="IJ142" i="19"/>
  <c r="IJ143" i="19"/>
  <c r="KV143" i="19"/>
  <c r="KV142" i="19"/>
  <c r="NH143" i="19"/>
  <c r="NH142" i="19"/>
  <c r="H142" i="19"/>
  <c r="H143" i="19"/>
  <c r="AS143" i="19"/>
  <c r="AS142" i="19"/>
  <c r="OC143" i="19"/>
  <c r="OC142" i="19"/>
  <c r="HU143" i="19"/>
  <c r="HU142" i="19"/>
  <c r="DL143" i="19"/>
  <c r="DL142" i="19"/>
  <c r="JN143" i="19"/>
  <c r="JN142" i="19"/>
  <c r="DG143" i="19"/>
  <c r="DG142" i="19"/>
  <c r="IU142" i="19"/>
  <c r="IU143" i="19"/>
  <c r="EF142" i="19"/>
  <c r="EF143" i="19"/>
  <c r="JT142" i="19"/>
  <c r="JT143" i="19"/>
  <c r="GK143" i="19"/>
  <c r="GK142" i="19"/>
  <c r="FM143" i="19"/>
  <c r="FM142" i="19"/>
  <c r="L143" i="19"/>
  <c r="L142" i="19"/>
  <c r="Q143" i="19"/>
  <c r="Q142" i="19"/>
  <c r="CH143" i="19"/>
  <c r="CH142" i="19"/>
  <c r="GL143" i="19"/>
  <c r="GL142" i="19"/>
  <c r="F143" i="19"/>
  <c r="F142" i="19"/>
  <c r="BT142" i="19"/>
  <c r="BT143" i="19"/>
  <c r="FQ143" i="19"/>
  <c r="FQ142" i="19"/>
  <c r="NA143" i="19"/>
  <c r="NA142" i="19"/>
  <c r="BG143" i="19"/>
  <c r="BG142" i="19"/>
  <c r="ET143" i="19"/>
  <c r="ET142" i="19"/>
  <c r="LI142" i="19"/>
  <c r="LI143" i="19"/>
  <c r="JR143" i="19"/>
  <c r="JR142" i="19"/>
  <c r="MD142" i="19"/>
  <c r="MD143" i="19"/>
  <c r="BO143" i="19"/>
  <c r="BO142" i="19"/>
  <c r="EA143" i="19"/>
  <c r="EA142" i="19"/>
  <c r="GM143" i="19"/>
  <c r="GM142" i="19"/>
  <c r="IY143" i="19"/>
  <c r="IY142" i="19"/>
  <c r="LK143" i="19"/>
  <c r="LK142" i="19"/>
  <c r="NW143" i="19"/>
  <c r="NW142" i="19"/>
  <c r="FP142" i="19"/>
  <c r="FP143" i="19"/>
  <c r="IB142" i="19"/>
  <c r="IB143" i="19"/>
  <c r="KN143" i="19"/>
  <c r="KN142" i="19"/>
  <c r="MZ143" i="19"/>
  <c r="MZ142" i="19"/>
  <c r="JQ143" i="19"/>
  <c r="JQ142" i="19"/>
  <c r="EW143" i="19"/>
  <c r="EW142" i="19"/>
  <c r="GD143" i="19"/>
  <c r="GD142" i="19"/>
  <c r="DE143" i="19"/>
  <c r="DE142" i="19"/>
  <c r="AM142" i="19"/>
  <c r="AM143" i="19"/>
  <c r="NE143" i="19"/>
  <c r="NE142" i="19"/>
  <c r="NV143" i="19"/>
  <c r="NV142" i="19"/>
  <c r="IE143" i="19"/>
  <c r="IE142" i="19"/>
  <c r="OI143" i="19"/>
  <c r="OI142" i="19"/>
  <c r="JD142" i="19"/>
  <c r="JD143" i="19"/>
  <c r="DB143" i="19"/>
  <c r="DB142" i="19"/>
  <c r="AJ143" i="19"/>
  <c r="AJ142" i="19"/>
  <c r="IK143" i="19"/>
  <c r="IK142" i="19"/>
  <c r="E143" i="19"/>
  <c r="E142" i="19"/>
  <c r="BR143" i="19"/>
  <c r="BR142" i="19"/>
  <c r="FN143" i="19"/>
  <c r="FN142" i="19"/>
  <c r="MW143" i="19"/>
  <c r="MW142" i="19"/>
  <c r="BF143" i="19"/>
  <c r="BF142" i="19"/>
  <c r="ES143" i="19"/>
  <c r="ES142" i="19"/>
  <c r="LE143" i="19"/>
  <c r="LE142" i="19"/>
  <c r="AU143" i="19"/>
  <c r="AU142" i="19"/>
  <c r="DV143" i="19"/>
  <c r="DV142" i="19"/>
  <c r="JM143" i="19"/>
  <c r="JM142" i="19"/>
  <c r="JF143" i="19"/>
  <c r="JF142" i="19"/>
  <c r="LR142" i="19"/>
  <c r="LR143" i="19"/>
  <c r="OD142" i="19"/>
  <c r="OD143" i="19"/>
  <c r="DO142" i="19"/>
  <c r="DO143" i="19"/>
  <c r="GA142" i="19"/>
  <c r="GA143" i="19"/>
  <c r="IM142" i="19"/>
  <c r="IM143" i="19"/>
  <c r="KY143" i="19"/>
  <c r="KY142" i="19"/>
  <c r="NK143" i="19"/>
  <c r="NK142" i="19"/>
  <c r="FD143" i="19"/>
  <c r="FD142" i="19"/>
  <c r="HP142" i="19"/>
  <c r="HP143" i="19"/>
  <c r="KB143" i="19"/>
  <c r="KB142" i="19"/>
  <c r="MN143" i="19"/>
  <c r="MN142" i="19"/>
  <c r="DH143" i="19"/>
  <c r="DH142" i="19"/>
  <c r="AX143" i="19"/>
  <c r="AX142" i="19"/>
  <c r="KD143" i="19"/>
  <c r="KD142" i="19"/>
  <c r="FS143" i="19"/>
  <c r="FS142" i="19"/>
  <c r="KJ143" i="19"/>
  <c r="KJ142" i="19"/>
  <c r="FE143" i="19"/>
  <c r="FE142" i="19"/>
  <c r="BD142" i="19"/>
  <c r="BD143" i="19"/>
  <c r="DR143" i="19"/>
  <c r="DR142" i="19"/>
  <c r="AO143" i="19"/>
  <c r="AO142" i="19"/>
  <c r="DN143" i="19"/>
  <c r="DN142" i="19"/>
  <c r="IO143" i="19"/>
  <c r="IO142" i="19"/>
  <c r="AD143" i="19"/>
  <c r="AD142" i="19"/>
  <c r="CZ142" i="19"/>
  <c r="CZ143" i="19"/>
  <c r="HM143" i="19"/>
  <c r="HM142" i="19"/>
  <c r="S143" i="19"/>
  <c r="S142" i="19"/>
  <c r="CK143" i="19"/>
  <c r="CK142" i="19"/>
  <c r="GP143" i="19"/>
  <c r="GP142" i="19"/>
  <c r="ID143" i="19"/>
  <c r="ID142" i="19"/>
  <c r="KP143" i="19"/>
  <c r="KP142" i="19"/>
  <c r="NB143" i="19"/>
  <c r="NB142" i="19"/>
  <c r="CM143" i="19"/>
  <c r="CM142" i="19"/>
  <c r="EY143" i="19"/>
  <c r="EY142" i="19"/>
  <c r="HK143" i="19"/>
  <c r="HK142" i="19"/>
  <c r="JW143" i="19"/>
  <c r="JW142" i="19"/>
  <c r="MI143" i="19"/>
  <c r="MI142" i="19"/>
  <c r="EB143" i="19"/>
  <c r="EB142" i="19"/>
  <c r="GN142" i="19"/>
  <c r="GN143" i="19"/>
  <c r="IZ142" i="19"/>
  <c r="IZ143" i="19"/>
  <c r="LL143" i="19"/>
  <c r="LL142" i="19"/>
  <c r="NX143" i="19"/>
  <c r="NX142" i="19"/>
  <c r="FU143" i="19"/>
  <c r="FU142" i="19"/>
  <c r="CX143" i="19"/>
  <c r="CX142" i="19"/>
  <c r="AH143" i="19"/>
  <c r="AH142" i="19"/>
  <c r="MK143" i="19"/>
  <c r="MK142" i="19"/>
  <c r="FR143" i="19"/>
  <c r="FR142" i="19"/>
  <c r="LJ143" i="19"/>
  <c r="LJ142" i="19"/>
  <c r="EM143" i="19"/>
  <c r="EM142" i="19"/>
  <c r="KQ143" i="19"/>
  <c r="KQ142" i="19"/>
  <c r="FL142" i="19"/>
  <c r="FL143" i="19"/>
  <c r="LP143" i="19"/>
  <c r="LP142" i="19"/>
  <c r="P143" i="19"/>
  <c r="P142" i="19"/>
  <c r="X142" i="19"/>
  <c r="X143" i="19"/>
  <c r="CB143" i="19"/>
  <c r="CB142" i="19"/>
  <c r="AG143" i="19"/>
  <c r="AG142" i="19"/>
  <c r="DD143" i="19"/>
  <c r="DD142" i="19"/>
  <c r="HR143" i="19"/>
  <c r="HR142" i="19"/>
  <c r="V143" i="19"/>
  <c r="V142" i="19"/>
  <c r="CO143" i="19"/>
  <c r="CO142" i="19"/>
  <c r="GW143" i="19"/>
  <c r="GW142" i="19"/>
  <c r="K143" i="19"/>
  <c r="K142" i="19"/>
  <c r="BZ143" i="19"/>
  <c r="BZ142" i="19"/>
  <c r="FZ143" i="19"/>
  <c r="FZ142" i="19"/>
  <c r="NU142" i="19"/>
  <c r="NU143" i="19"/>
  <c r="KH143" i="19"/>
  <c r="KH142" i="19"/>
  <c r="MT143" i="19"/>
  <c r="MT142" i="19"/>
  <c r="CE143" i="19"/>
  <c r="CE142" i="19"/>
  <c r="EQ143" i="19"/>
  <c r="EQ142" i="19"/>
  <c r="HC143" i="19"/>
  <c r="HC142" i="19"/>
  <c r="JO143" i="19"/>
  <c r="JO142" i="19"/>
  <c r="MA143" i="19"/>
  <c r="MA142" i="19"/>
  <c r="OM143" i="19"/>
  <c r="OM142" i="19"/>
  <c r="GF142" i="19"/>
  <c r="GF143" i="19"/>
  <c r="IR142" i="19"/>
  <c r="IR143" i="19"/>
  <c r="LD143" i="19"/>
  <c r="LD142" i="19"/>
  <c r="NP143" i="19"/>
  <c r="NP142" i="19"/>
  <c r="GS143" i="19"/>
  <c r="GS142" i="19"/>
  <c r="AC143" i="19"/>
  <c r="AC142" i="19"/>
  <c r="LQ143" i="19"/>
  <c r="LQ142" i="19"/>
  <c r="FI143" i="19"/>
  <c r="FI142" i="19"/>
  <c r="CP143" i="19"/>
  <c r="CP142" i="19"/>
  <c r="IX143" i="19"/>
  <c r="IX142" i="19"/>
  <c r="CQ143" i="19"/>
  <c r="CQ142" i="19"/>
  <c r="KA142" i="19"/>
  <c r="KA143" i="19"/>
  <c r="EV142" i="19"/>
  <c r="EV143" i="19"/>
  <c r="KZ143" i="19"/>
  <c r="KZ142" i="19"/>
  <c r="AZ143" i="19"/>
  <c r="AZ142" i="19"/>
  <c r="HY143" i="19"/>
  <c r="HY142" i="19"/>
  <c r="AB143" i="19"/>
  <c r="AB142" i="19"/>
  <c r="U143" i="19"/>
  <c r="U142" i="19"/>
  <c r="CN143" i="19"/>
  <c r="CN142" i="19"/>
  <c r="GT143" i="19"/>
  <c r="GT142" i="19"/>
  <c r="J143" i="19"/>
  <c r="J142" i="19"/>
  <c r="BY143" i="19"/>
  <c r="BY142" i="19"/>
  <c r="FY143" i="19"/>
  <c r="FY142" i="19"/>
  <c r="NQ143" i="19"/>
  <c r="NQ142" i="19"/>
  <c r="BK143" i="19"/>
  <c r="BK142" i="19"/>
  <c r="FB143" i="19"/>
  <c r="FB142" i="19"/>
  <c r="LY143" i="19"/>
  <c r="LY142" i="19"/>
  <c r="JV143" i="19"/>
  <c r="JV142" i="19"/>
  <c r="MH143" i="19"/>
  <c r="MH142" i="19"/>
  <c r="BS142" i="19"/>
  <c r="BS143" i="19"/>
  <c r="EE142" i="19"/>
  <c r="EE143" i="19"/>
  <c r="GQ142" i="19"/>
  <c r="GQ143" i="19"/>
  <c r="JC142" i="19"/>
  <c r="JC143" i="19"/>
  <c r="LO143" i="19"/>
  <c r="LO142" i="19"/>
  <c r="OA143" i="19"/>
  <c r="OA142" i="19"/>
  <c r="FT142" i="19"/>
  <c r="FT143" i="19"/>
  <c r="IF142" i="19"/>
  <c r="IF143" i="19"/>
  <c r="KR143" i="19"/>
  <c r="KR142" i="19"/>
  <c r="ND143" i="19"/>
  <c r="ND142" i="19"/>
  <c r="LM143" i="19"/>
  <c r="LM142" i="19"/>
  <c r="GO143" i="19"/>
  <c r="GO142" i="19"/>
  <c r="NF143" i="19"/>
  <c r="NF142" i="19"/>
  <c r="JK143" i="19"/>
  <c r="JK142" i="19"/>
  <c r="OB143" i="19"/>
  <c r="OB142" i="19"/>
  <c r="DY143" i="19"/>
  <c r="DY142" i="19"/>
  <c r="EO143" i="19"/>
  <c r="EO142" i="19"/>
  <c r="JA143" i="19"/>
  <c r="JA142" i="19"/>
  <c r="BE143" i="19"/>
  <c r="BE142" i="19"/>
  <c r="EP143" i="19"/>
  <c r="EP142" i="19"/>
  <c r="LA143" i="19"/>
  <c r="LA142" i="19"/>
  <c r="AT143" i="19"/>
  <c r="AT142" i="19"/>
  <c r="DU143" i="19"/>
  <c r="DU142" i="19"/>
  <c r="JI143" i="19"/>
  <c r="JI142" i="19"/>
  <c r="AI143" i="19"/>
  <c r="AI142" i="19"/>
  <c r="DF143" i="19"/>
  <c r="DF142" i="19"/>
  <c r="HV143" i="19"/>
  <c r="HV142" i="19"/>
  <c r="IT143" i="19"/>
  <c r="IT142" i="19"/>
  <c r="LF143" i="19"/>
  <c r="LF142" i="19"/>
  <c r="NR143" i="19"/>
  <c r="NR142" i="19"/>
  <c r="DC143" i="19"/>
  <c r="DC142" i="19"/>
  <c r="FO143" i="19"/>
  <c r="FO142" i="19"/>
  <c r="IA143" i="19"/>
  <c r="IA142" i="19"/>
  <c r="KM142" i="19"/>
  <c r="KM143" i="19"/>
  <c r="MY142" i="19"/>
  <c r="MY143" i="19"/>
  <c r="ER143" i="19"/>
  <c r="ER142" i="19"/>
  <c r="HD142" i="19"/>
  <c r="HD143" i="19"/>
  <c r="JP142" i="19"/>
  <c r="JP143" i="19"/>
  <c r="MB143" i="19"/>
  <c r="MB142" i="19"/>
  <c r="ON143" i="19"/>
  <c r="ON142" i="19"/>
  <c r="A62" i="19"/>
  <c r="A58" i="19"/>
  <c r="E157" i="19"/>
  <c r="DL63" i="19"/>
  <c r="DL150" i="19" s="1"/>
  <c r="DL149" i="19"/>
  <c r="NU63" i="19"/>
  <c r="NU150" i="19" s="1"/>
  <c r="NU149" i="19"/>
  <c r="LL63" i="19"/>
  <c r="LL150" i="19" s="1"/>
  <c r="LL149" i="19"/>
  <c r="BZ63" i="19"/>
  <c r="BZ150" i="19" s="1"/>
  <c r="BZ149" i="19"/>
  <c r="JJ63" i="19"/>
  <c r="JJ150" i="19" s="1"/>
  <c r="JJ149" i="19"/>
  <c r="NC63" i="19"/>
  <c r="NC150" i="19" s="1"/>
  <c r="NC149" i="19"/>
  <c r="ER63" i="19"/>
  <c r="ER150" i="19" s="1"/>
  <c r="ER149" i="19"/>
  <c r="DQ63" i="19"/>
  <c r="DQ150" i="19" s="1"/>
  <c r="DQ149" i="19"/>
  <c r="CP63" i="19"/>
  <c r="CP150" i="19" s="1"/>
  <c r="CP149" i="19"/>
  <c r="BS63" i="19"/>
  <c r="BS150" i="19" s="1"/>
  <c r="BS149" i="19"/>
  <c r="JZ63" i="19"/>
  <c r="JZ150" i="19" s="1"/>
  <c r="JZ149" i="19"/>
  <c r="NS63" i="19"/>
  <c r="NS150" i="19" s="1"/>
  <c r="NS149" i="19"/>
  <c r="FX63" i="19"/>
  <c r="FX150" i="19" s="1"/>
  <c r="FX149" i="19"/>
  <c r="JQ63" i="19"/>
  <c r="JQ150" i="19" s="1"/>
  <c r="JQ149" i="19"/>
  <c r="IT63" i="19"/>
  <c r="IT150" i="19" s="1"/>
  <c r="IT149" i="19"/>
  <c r="MM63" i="19"/>
  <c r="MM150" i="19" s="1"/>
  <c r="MM149" i="19"/>
  <c r="GN63" i="19"/>
  <c r="GN150" i="19" s="1"/>
  <c r="GN149" i="19"/>
  <c r="N63" i="19"/>
  <c r="N150" i="19" s="1"/>
  <c r="N149" i="19"/>
  <c r="DO63" i="19"/>
  <c r="DO150" i="19" s="1"/>
  <c r="DO149" i="19"/>
  <c r="HT63" i="19"/>
  <c r="HT150" i="19" s="1"/>
  <c r="HT149" i="19"/>
  <c r="GS63" i="19"/>
  <c r="GS150" i="19" s="1"/>
  <c r="GS149" i="19"/>
  <c r="FR63" i="19"/>
  <c r="FR150" i="19" s="1"/>
  <c r="FR149" i="19"/>
  <c r="EU63" i="19"/>
  <c r="EU150" i="19" s="1"/>
  <c r="EU149" i="19"/>
  <c r="NB63" i="19"/>
  <c r="NB150" i="19" s="1"/>
  <c r="NB149" i="19"/>
  <c r="KV63" i="19"/>
  <c r="KV150" i="19" s="1"/>
  <c r="KV149" i="19"/>
  <c r="H63" i="19"/>
  <c r="H150" i="19" s="1"/>
  <c r="H149" i="19"/>
  <c r="EF63" i="19"/>
  <c r="EF150" i="19" s="1"/>
  <c r="EF149" i="19"/>
  <c r="GR63" i="19"/>
  <c r="GR150" i="19" s="1"/>
  <c r="GR149" i="19"/>
  <c r="LE63" i="19"/>
  <c r="LE150" i="19" s="1"/>
  <c r="LE149" i="19"/>
  <c r="AS63" i="19"/>
  <c r="AS150" i="19" s="1"/>
  <c r="AS149" i="19"/>
  <c r="DE63" i="19"/>
  <c r="DE150" i="19" s="1"/>
  <c r="DE149" i="19"/>
  <c r="FQ63" i="19"/>
  <c r="FQ150" i="19" s="1"/>
  <c r="FQ149" i="19"/>
  <c r="IC63" i="19"/>
  <c r="IC150" i="19" s="1"/>
  <c r="IC149" i="19"/>
  <c r="R63" i="19"/>
  <c r="R150" i="19" s="1"/>
  <c r="R149" i="19"/>
  <c r="CD63" i="19"/>
  <c r="CD150" i="19" s="1"/>
  <c r="CD149" i="19"/>
  <c r="EP63" i="19"/>
  <c r="EP150" i="19" s="1"/>
  <c r="EP149" i="19"/>
  <c r="HB63" i="19"/>
  <c r="HB150" i="19" s="1"/>
  <c r="HB149" i="19"/>
  <c r="MS63" i="19"/>
  <c r="MS150" i="19" s="1"/>
  <c r="MS149" i="19"/>
  <c r="BG63" i="19"/>
  <c r="BG150" i="19" s="1"/>
  <c r="BG149" i="19"/>
  <c r="DS63" i="19"/>
  <c r="DS150" i="19" s="1"/>
  <c r="DS149" i="19"/>
  <c r="GE63" i="19"/>
  <c r="GE150" i="19" s="1"/>
  <c r="GE149" i="19"/>
  <c r="JE63" i="19"/>
  <c r="JE150" i="19" s="1"/>
  <c r="JE149" i="19"/>
  <c r="JN63" i="19"/>
  <c r="JN150" i="19" s="1"/>
  <c r="JN149" i="19"/>
  <c r="LZ63" i="19"/>
  <c r="LZ150" i="19" s="1"/>
  <c r="LZ149" i="19"/>
  <c r="OL63" i="19"/>
  <c r="OL150" i="19" s="1"/>
  <c r="OL149" i="19"/>
  <c r="KU63" i="19"/>
  <c r="KU150" i="19" s="1"/>
  <c r="KU149" i="19"/>
  <c r="NG63" i="19"/>
  <c r="NG150" i="19" s="1"/>
  <c r="NG149" i="19"/>
  <c r="JT63" i="19"/>
  <c r="JT150" i="19" s="1"/>
  <c r="JT149" i="19"/>
  <c r="MF63" i="19"/>
  <c r="MF150" i="19" s="1"/>
  <c r="MF149" i="19"/>
  <c r="AZ63" i="19"/>
  <c r="AZ150" i="19" s="1"/>
  <c r="AZ149" i="19"/>
  <c r="BX63" i="19"/>
  <c r="BX150" i="19" s="1"/>
  <c r="BX149" i="19"/>
  <c r="EJ63" i="19"/>
  <c r="EJ150" i="19" s="1"/>
  <c r="EJ149" i="19"/>
  <c r="GV63" i="19"/>
  <c r="GV150" i="19" s="1"/>
  <c r="GV149" i="19"/>
  <c r="LU63" i="19"/>
  <c r="LU150" i="19" s="1"/>
  <c r="LU149" i="19"/>
  <c r="AW63" i="19"/>
  <c r="AW150" i="19" s="1"/>
  <c r="AW149" i="19"/>
  <c r="DI63" i="19"/>
  <c r="DI150" i="19" s="1"/>
  <c r="DI149" i="19"/>
  <c r="FU63" i="19"/>
  <c r="FU150" i="19" s="1"/>
  <c r="FU149" i="19"/>
  <c r="IG63" i="19"/>
  <c r="IG150" i="19" s="1"/>
  <c r="IG149" i="19"/>
  <c r="V63" i="19"/>
  <c r="V150" i="19" s="1"/>
  <c r="V149" i="19"/>
  <c r="CH63" i="19"/>
  <c r="CH150" i="19" s="1"/>
  <c r="CH149" i="19"/>
  <c r="ET63" i="19"/>
  <c r="ET150" i="19" s="1"/>
  <c r="ET149" i="19"/>
  <c r="HF63" i="19"/>
  <c r="HF150" i="19" s="1"/>
  <c r="HF149" i="19"/>
  <c r="NI63" i="19"/>
  <c r="NI150" i="19" s="1"/>
  <c r="NI149" i="19"/>
  <c r="BK63" i="19"/>
  <c r="BK150" i="19" s="1"/>
  <c r="BK149" i="19"/>
  <c r="DW63" i="19"/>
  <c r="DW150" i="19" s="1"/>
  <c r="DW149" i="19"/>
  <c r="GI63" i="19"/>
  <c r="GI150" i="19" s="1"/>
  <c r="GI149" i="19"/>
  <c r="JU63" i="19"/>
  <c r="JU150" i="19" s="1"/>
  <c r="JU149" i="19"/>
  <c r="JR63" i="19"/>
  <c r="JR150" i="19" s="1"/>
  <c r="JR149" i="19"/>
  <c r="MD63" i="19"/>
  <c r="MD150" i="19" s="1"/>
  <c r="MD149" i="19"/>
  <c r="IM63" i="19"/>
  <c r="IM150" i="19" s="1"/>
  <c r="IM149" i="19"/>
  <c r="KY63" i="19"/>
  <c r="KY150" i="19" s="1"/>
  <c r="KY149" i="19"/>
  <c r="NK63" i="19"/>
  <c r="NK150" i="19" s="1"/>
  <c r="NK149" i="19"/>
  <c r="JX63" i="19"/>
  <c r="JX150" i="19" s="1"/>
  <c r="JX149" i="19"/>
  <c r="MJ63" i="19"/>
  <c r="MJ150" i="19" s="1"/>
  <c r="MJ149" i="19"/>
  <c r="AJ63" i="19"/>
  <c r="AJ150" i="19" s="1"/>
  <c r="AJ149" i="19"/>
  <c r="CB63" i="19"/>
  <c r="CB150" i="19" s="1"/>
  <c r="CB149" i="19"/>
  <c r="EN63" i="19"/>
  <c r="EN150" i="19" s="1"/>
  <c r="EN149" i="19"/>
  <c r="GZ63" i="19"/>
  <c r="GZ150" i="19" s="1"/>
  <c r="GZ149" i="19"/>
  <c r="MK63" i="19"/>
  <c r="MK150" i="19" s="1"/>
  <c r="MK149" i="19"/>
  <c r="BA63" i="19"/>
  <c r="BA150" i="19" s="1"/>
  <c r="BA149" i="19"/>
  <c r="DM63" i="19"/>
  <c r="DM150" i="19" s="1"/>
  <c r="DM149" i="19"/>
  <c r="FY63" i="19"/>
  <c r="FY150" i="19" s="1"/>
  <c r="FY149" i="19"/>
  <c r="IK63" i="19"/>
  <c r="IK150" i="19" s="1"/>
  <c r="IK149" i="19"/>
  <c r="Z63" i="19"/>
  <c r="Z150" i="19" s="1"/>
  <c r="Z149" i="19"/>
  <c r="CL63" i="19"/>
  <c r="CL150" i="19" s="1"/>
  <c r="CL149" i="19"/>
  <c r="EX63" i="19"/>
  <c r="EX150" i="19" s="1"/>
  <c r="EX149" i="19"/>
  <c r="HJ63" i="19"/>
  <c r="HJ150" i="19" s="1"/>
  <c r="HJ149" i="19"/>
  <c r="NY63" i="19"/>
  <c r="NY150" i="19" s="1"/>
  <c r="NY149" i="19"/>
  <c r="BO63" i="19"/>
  <c r="BO150" i="19" s="1"/>
  <c r="BO149" i="19"/>
  <c r="EA63" i="19"/>
  <c r="EA150" i="19" s="1"/>
  <c r="EA149" i="19"/>
  <c r="GM63" i="19"/>
  <c r="GM150" i="19" s="1"/>
  <c r="GM149" i="19"/>
  <c r="KK63" i="19"/>
  <c r="KK150" i="19" s="1"/>
  <c r="KK149" i="19"/>
  <c r="JV63" i="19"/>
  <c r="JV150" i="19" s="1"/>
  <c r="JV149" i="19"/>
  <c r="MH63" i="19"/>
  <c r="MH150" i="19" s="1"/>
  <c r="MH149" i="19"/>
  <c r="IQ63" i="19"/>
  <c r="IQ150" i="19" s="1"/>
  <c r="IQ149" i="19"/>
  <c r="LC63" i="19"/>
  <c r="LC150" i="19" s="1"/>
  <c r="LC149" i="19"/>
  <c r="NO63" i="19"/>
  <c r="NO150" i="19" s="1"/>
  <c r="NO149" i="19"/>
  <c r="KB63" i="19"/>
  <c r="KB150" i="19" s="1"/>
  <c r="KB149" i="19"/>
  <c r="MN63" i="19"/>
  <c r="MN150" i="19" s="1"/>
  <c r="MN149" i="19"/>
  <c r="T63" i="19"/>
  <c r="T150" i="19" s="1"/>
  <c r="T149" i="19"/>
  <c r="IJ63" i="19"/>
  <c r="IJ150" i="19" s="1"/>
  <c r="IJ149" i="19"/>
  <c r="BJ63" i="19"/>
  <c r="BJ150" i="19" s="1"/>
  <c r="BJ149" i="19"/>
  <c r="X63" i="19"/>
  <c r="X150" i="19" s="1"/>
  <c r="X149" i="19"/>
  <c r="MC63" i="19"/>
  <c r="MC150" i="19" s="1"/>
  <c r="MC149" i="19"/>
  <c r="LV63" i="19"/>
  <c r="LV150" i="19" s="1"/>
  <c r="LV149" i="19"/>
  <c r="JP63" i="19"/>
  <c r="JP150" i="19" s="1"/>
  <c r="JP149" i="19"/>
  <c r="HD63" i="19"/>
  <c r="HD150" i="19" s="1"/>
  <c r="HD149" i="19"/>
  <c r="GC63" i="19"/>
  <c r="GC150" i="19" s="1"/>
  <c r="GC149" i="19"/>
  <c r="FB63" i="19"/>
  <c r="FB150" i="19" s="1"/>
  <c r="FB149" i="19"/>
  <c r="EE63" i="19"/>
  <c r="EE150" i="19" s="1"/>
  <c r="EE149" i="19"/>
  <c r="ML63" i="19"/>
  <c r="ML150" i="19" s="1"/>
  <c r="ML149" i="19"/>
  <c r="KF63" i="19"/>
  <c r="KF150" i="19" s="1"/>
  <c r="KF149" i="19"/>
  <c r="CK63" i="19"/>
  <c r="CK150" i="19" s="1"/>
  <c r="CK149" i="19"/>
  <c r="CY63" i="19"/>
  <c r="CY150" i="19" s="1"/>
  <c r="CY149" i="19"/>
  <c r="LF63" i="19"/>
  <c r="LF150" i="19" s="1"/>
  <c r="LF149" i="19"/>
  <c r="IZ63" i="19"/>
  <c r="IZ150" i="19" s="1"/>
  <c r="IZ149" i="19"/>
  <c r="AO63" i="19"/>
  <c r="AO150" i="19" s="1"/>
  <c r="AO149" i="19"/>
  <c r="EL63" i="19"/>
  <c r="EL150" i="19" s="1"/>
  <c r="EL149" i="19"/>
  <c r="MB63" i="19"/>
  <c r="MB150" i="19" s="1"/>
  <c r="MB149" i="19"/>
  <c r="I63" i="19"/>
  <c r="I150" i="19" s="1"/>
  <c r="I149" i="19"/>
  <c r="LI63" i="19"/>
  <c r="LI150" i="19" s="1"/>
  <c r="LI149" i="19"/>
  <c r="ID63" i="19"/>
  <c r="ID150" i="19" s="1"/>
  <c r="ID149" i="19"/>
  <c r="HG63" i="19"/>
  <c r="HG150" i="19" s="1"/>
  <c r="HG149" i="19"/>
  <c r="JK63" i="19"/>
  <c r="JK150" i="19" s="1"/>
  <c r="JK149" i="19"/>
  <c r="NH63" i="19"/>
  <c r="NH150" i="19" s="1"/>
  <c r="NH149" i="19"/>
  <c r="CJ63" i="19"/>
  <c r="CJ150" i="19" s="1"/>
  <c r="CJ149" i="19"/>
  <c r="EV63" i="19"/>
  <c r="EV150" i="19" s="1"/>
  <c r="EV149" i="19"/>
  <c r="HH63" i="19"/>
  <c r="HH150" i="19" s="1"/>
  <c r="HH149" i="19"/>
  <c r="NQ63" i="19"/>
  <c r="NQ150" i="19" s="1"/>
  <c r="NQ149" i="19"/>
  <c r="BI63" i="19"/>
  <c r="BI150" i="19" s="1"/>
  <c r="BI149" i="19"/>
  <c r="DU63" i="19"/>
  <c r="DU150" i="19" s="1"/>
  <c r="DU149" i="19"/>
  <c r="GG63" i="19"/>
  <c r="GG150" i="19" s="1"/>
  <c r="GG149" i="19"/>
  <c r="JM63" i="19"/>
  <c r="JM150" i="19" s="1"/>
  <c r="JM149" i="19"/>
  <c r="AH63" i="19"/>
  <c r="AH150" i="19" s="1"/>
  <c r="AH149" i="19"/>
  <c r="CT63" i="19"/>
  <c r="CT150" i="19" s="1"/>
  <c r="CT149" i="19"/>
  <c r="FF63" i="19"/>
  <c r="FF150" i="19" s="1"/>
  <c r="FF149" i="19"/>
  <c r="HR63" i="19"/>
  <c r="HR150" i="19" s="1"/>
  <c r="HR149" i="19"/>
  <c r="K63" i="19"/>
  <c r="K150" i="19" s="1"/>
  <c r="K149" i="19"/>
  <c r="BW63" i="19"/>
  <c r="BW150" i="19" s="1"/>
  <c r="BW149" i="19"/>
  <c r="EI63" i="19"/>
  <c r="EI150" i="19" s="1"/>
  <c r="EI149" i="19"/>
  <c r="GU63" i="19"/>
  <c r="GU150" i="19" s="1"/>
  <c r="GU149" i="19"/>
  <c r="LQ63" i="19"/>
  <c r="LQ150" i="19" s="1"/>
  <c r="LQ149" i="19"/>
  <c r="KD63" i="19"/>
  <c r="KD150" i="19" s="1"/>
  <c r="KD149" i="19"/>
  <c r="MP63" i="19"/>
  <c r="MP150" i="19" s="1"/>
  <c r="MP149" i="19"/>
  <c r="IY63" i="19"/>
  <c r="IY150" i="19" s="1"/>
  <c r="IY149" i="19"/>
  <c r="LK63" i="19"/>
  <c r="LK150" i="19" s="1"/>
  <c r="LK149" i="19"/>
  <c r="NW63" i="19"/>
  <c r="NW150" i="19" s="1"/>
  <c r="NW149" i="19"/>
  <c r="KJ63" i="19"/>
  <c r="KJ150" i="19" s="1"/>
  <c r="KJ149" i="19"/>
  <c r="MV63" i="19"/>
  <c r="MV150" i="19" s="1"/>
  <c r="MV149" i="19"/>
  <c r="AV63" i="19"/>
  <c r="AV150" i="19" s="1"/>
  <c r="AV149" i="19"/>
  <c r="CN63" i="19"/>
  <c r="CN150" i="19" s="1"/>
  <c r="CN149" i="19"/>
  <c r="EZ63" i="19"/>
  <c r="EZ150" i="19" s="1"/>
  <c r="EZ149" i="19"/>
  <c r="HL63" i="19"/>
  <c r="HL150" i="19" s="1"/>
  <c r="HL149" i="19"/>
  <c r="OG63" i="19"/>
  <c r="OG150" i="19" s="1"/>
  <c r="OG149" i="19"/>
  <c r="BM63" i="19"/>
  <c r="BM150" i="19" s="1"/>
  <c r="BM149" i="19"/>
  <c r="DY63" i="19"/>
  <c r="DY150" i="19" s="1"/>
  <c r="DY149" i="19"/>
  <c r="GK63" i="19"/>
  <c r="GK150" i="19" s="1"/>
  <c r="GK149" i="19"/>
  <c r="KC63" i="19"/>
  <c r="KC150" i="19" s="1"/>
  <c r="KC149" i="19"/>
  <c r="AL63" i="19"/>
  <c r="AL150" i="19" s="1"/>
  <c r="AL149" i="19"/>
  <c r="CX63" i="19"/>
  <c r="CX150" i="19" s="1"/>
  <c r="CX149" i="19"/>
  <c r="FJ63" i="19"/>
  <c r="FJ150" i="19" s="1"/>
  <c r="FJ149" i="19"/>
  <c r="HV63" i="19"/>
  <c r="HV150" i="19" s="1"/>
  <c r="HV149" i="19"/>
  <c r="O63" i="19"/>
  <c r="O150" i="19" s="1"/>
  <c r="O149" i="19"/>
  <c r="CA63" i="19"/>
  <c r="CA150" i="19" s="1"/>
  <c r="CA149" i="19"/>
  <c r="EM63" i="19"/>
  <c r="EM150" i="19" s="1"/>
  <c r="EM149" i="19"/>
  <c r="GY63" i="19"/>
  <c r="GY150" i="19" s="1"/>
  <c r="GY149" i="19"/>
  <c r="MG63" i="19"/>
  <c r="MG150" i="19" s="1"/>
  <c r="MG149" i="19"/>
  <c r="KH63" i="19"/>
  <c r="KH150" i="19" s="1"/>
  <c r="KH149" i="19"/>
  <c r="MT63" i="19"/>
  <c r="MT150" i="19" s="1"/>
  <c r="MT149" i="19"/>
  <c r="JC63" i="19"/>
  <c r="JC150" i="19" s="1"/>
  <c r="JC149" i="19"/>
  <c r="LO63" i="19"/>
  <c r="LO150" i="19" s="1"/>
  <c r="LO149" i="19"/>
  <c r="OA63" i="19"/>
  <c r="OA150" i="19" s="1"/>
  <c r="OA149" i="19"/>
  <c r="KN63" i="19"/>
  <c r="KN150" i="19" s="1"/>
  <c r="KN149" i="19"/>
  <c r="MZ63" i="19"/>
  <c r="MZ150" i="19" s="1"/>
  <c r="MZ149" i="19"/>
  <c r="AF63" i="19"/>
  <c r="AF150" i="19" s="1"/>
  <c r="AF149" i="19"/>
  <c r="CR63" i="19"/>
  <c r="CR150" i="19" s="1"/>
  <c r="CR149" i="19"/>
  <c r="FD63" i="19"/>
  <c r="FD150" i="19" s="1"/>
  <c r="FD149" i="19"/>
  <c r="HP63" i="19"/>
  <c r="HP150" i="19" s="1"/>
  <c r="HP149" i="19"/>
  <c r="OL64" i="19"/>
  <c r="OL151" i="19" s="1"/>
  <c r="NV64" i="19"/>
  <c r="NV151" i="19" s="1"/>
  <c r="NF64" i="19"/>
  <c r="NF151" i="19" s="1"/>
  <c r="MP64" i="19"/>
  <c r="MP151" i="19" s="1"/>
  <c r="LZ64" i="19"/>
  <c r="LZ151" i="19" s="1"/>
  <c r="LJ64" i="19"/>
  <c r="LJ151" i="19" s="1"/>
  <c r="OK64" i="19"/>
  <c r="OK151" i="19" s="1"/>
  <c r="NU64" i="19"/>
  <c r="NU151" i="19" s="1"/>
  <c r="NE64" i="19"/>
  <c r="NE151" i="19" s="1"/>
  <c r="MO64" i="19"/>
  <c r="MO151" i="19" s="1"/>
  <c r="LY64" i="19"/>
  <c r="LY151" i="19" s="1"/>
  <c r="LI64" i="19"/>
  <c r="LI151" i="19" s="1"/>
  <c r="ON64" i="19"/>
  <c r="ON151" i="19" s="1"/>
  <c r="NX64" i="19"/>
  <c r="NX151" i="19" s="1"/>
  <c r="NH64" i="19"/>
  <c r="NH151" i="19" s="1"/>
  <c r="MR64" i="19"/>
  <c r="MR151" i="19" s="1"/>
  <c r="MB64" i="19"/>
  <c r="MB151" i="19" s="1"/>
  <c r="LL64" i="19"/>
  <c r="LL151" i="19" s="1"/>
  <c r="KV64" i="19"/>
  <c r="KV151" i="19" s="1"/>
  <c r="MQ64" i="19"/>
  <c r="MQ151" i="19" s="1"/>
  <c r="KQ64" i="19"/>
  <c r="KQ151" i="19" s="1"/>
  <c r="KA64" i="19"/>
  <c r="KA151" i="19" s="1"/>
  <c r="JK64" i="19"/>
  <c r="JK151" i="19" s="1"/>
  <c r="IU64" i="19"/>
  <c r="IU151" i="19" s="1"/>
  <c r="IE64" i="19"/>
  <c r="IE151" i="19" s="1"/>
  <c r="HO64" i="19"/>
  <c r="HO151" i="19" s="1"/>
  <c r="GY64" i="19"/>
  <c r="GY151" i="19" s="1"/>
  <c r="GI64" i="19"/>
  <c r="GI151" i="19" s="1"/>
  <c r="FS64" i="19"/>
  <c r="FS151" i="19" s="1"/>
  <c r="FC64" i="19"/>
  <c r="FC151" i="19" s="1"/>
  <c r="EM64" i="19"/>
  <c r="EM151" i="19" s="1"/>
  <c r="DW64" i="19"/>
  <c r="DW151" i="19" s="1"/>
  <c r="DG64" i="19"/>
  <c r="DG151" i="19" s="1"/>
  <c r="CQ64" i="19"/>
  <c r="CQ151" i="19" s="1"/>
  <c r="CA64" i="19"/>
  <c r="CA151" i="19" s="1"/>
  <c r="BK64" i="19"/>
  <c r="BK151" i="19" s="1"/>
  <c r="NS64" i="19"/>
  <c r="NS151" i="19" s="1"/>
  <c r="LG64" i="19"/>
  <c r="LG151" i="19" s="1"/>
  <c r="OH64" i="19"/>
  <c r="OH151" i="19" s="1"/>
  <c r="NR64" i="19"/>
  <c r="NR151" i="19" s="1"/>
  <c r="NB64" i="19"/>
  <c r="NB151" i="19" s="1"/>
  <c r="NB160" i="19" s="1"/>
  <c r="ML64" i="19"/>
  <c r="ML151" i="19" s="1"/>
  <c r="LV64" i="19"/>
  <c r="LV151" i="19" s="1"/>
  <c r="LF64" i="19"/>
  <c r="LF151" i="19" s="1"/>
  <c r="OG64" i="19"/>
  <c r="OG151" i="19" s="1"/>
  <c r="NQ64" i="19"/>
  <c r="NQ151" i="19" s="1"/>
  <c r="NA64" i="19"/>
  <c r="NA151" i="19" s="1"/>
  <c r="MK64" i="19"/>
  <c r="MK151" i="19" s="1"/>
  <c r="LU64" i="19"/>
  <c r="LU151" i="19" s="1"/>
  <c r="LE64" i="19"/>
  <c r="LE151" i="19" s="1"/>
  <c r="OJ64" i="19"/>
  <c r="OJ151" i="19" s="1"/>
  <c r="NT64" i="19"/>
  <c r="NT151" i="19" s="1"/>
  <c r="ND64" i="19"/>
  <c r="ND151" i="19" s="1"/>
  <c r="MN64" i="19"/>
  <c r="MN151" i="19" s="1"/>
  <c r="LX64" i="19"/>
  <c r="LX151" i="19" s="1"/>
  <c r="LH64" i="19"/>
  <c r="LH151" i="19" s="1"/>
  <c r="OM64" i="19"/>
  <c r="OM151" i="19" s="1"/>
  <c r="MA64" i="19"/>
  <c r="MA151" i="19" s="1"/>
  <c r="KM64" i="19"/>
  <c r="KM151" i="19" s="1"/>
  <c r="JW64" i="19"/>
  <c r="JW151" i="19" s="1"/>
  <c r="JG64" i="19"/>
  <c r="JG151" i="19" s="1"/>
  <c r="IQ64" i="19"/>
  <c r="IQ151" i="19" s="1"/>
  <c r="IA64" i="19"/>
  <c r="IA151" i="19" s="1"/>
  <c r="HK64" i="19"/>
  <c r="HK151" i="19" s="1"/>
  <c r="GU64" i="19"/>
  <c r="GU151" i="19" s="1"/>
  <c r="GE64" i="19"/>
  <c r="GE151" i="19" s="1"/>
  <c r="FO64" i="19"/>
  <c r="FO151" i="19" s="1"/>
  <c r="EY64" i="19"/>
  <c r="EY151" i="19" s="1"/>
  <c r="EI64" i="19"/>
  <c r="EI151" i="19" s="1"/>
  <c r="DS64" i="19"/>
  <c r="DS151" i="19" s="1"/>
  <c r="DC64" i="19"/>
  <c r="DC151" i="19" s="1"/>
  <c r="CM64" i="19"/>
  <c r="CM151" i="19" s="1"/>
  <c r="BW64" i="19"/>
  <c r="BW151" i="19" s="1"/>
  <c r="BG64" i="19"/>
  <c r="BG151" i="19" s="1"/>
  <c r="NC64" i="19"/>
  <c r="NC151" i="19" s="1"/>
  <c r="KT64" i="19"/>
  <c r="KT151" i="19" s="1"/>
  <c r="KD64" i="19"/>
  <c r="KD151" i="19" s="1"/>
  <c r="JN64" i="19"/>
  <c r="JN151" i="19" s="1"/>
  <c r="IX64" i="19"/>
  <c r="IX151" i="19" s="1"/>
  <c r="IH64" i="19"/>
  <c r="IH151" i="19" s="1"/>
  <c r="HR64" i="19"/>
  <c r="HR151" i="19" s="1"/>
  <c r="HB64" i="19"/>
  <c r="HB151" i="19" s="1"/>
  <c r="GL64" i="19"/>
  <c r="GL151" i="19" s="1"/>
  <c r="FV64" i="19"/>
  <c r="FV151" i="19" s="1"/>
  <c r="FF64" i="19"/>
  <c r="FF151" i="19" s="1"/>
  <c r="EP64" i="19"/>
  <c r="EP151" i="19" s="1"/>
  <c r="DZ64" i="19"/>
  <c r="DZ151" i="19" s="1"/>
  <c r="DJ64" i="19"/>
  <c r="DJ151" i="19" s="1"/>
  <c r="CT64" i="19"/>
  <c r="CT151" i="19" s="1"/>
  <c r="CD64" i="19"/>
  <c r="CD151" i="19" s="1"/>
  <c r="BN64" i="19"/>
  <c r="BN151" i="19" s="1"/>
  <c r="AX64" i="19"/>
  <c r="AX151" i="19" s="1"/>
  <c r="AH64" i="19"/>
  <c r="AH151" i="19" s="1"/>
  <c r="MY64" i="19"/>
  <c r="MY151" i="19" s="1"/>
  <c r="KS64" i="19"/>
  <c r="KS151" i="19" s="1"/>
  <c r="KC64" i="19"/>
  <c r="KC151" i="19" s="1"/>
  <c r="JM64" i="19"/>
  <c r="JM151" i="19" s="1"/>
  <c r="IW64" i="19"/>
  <c r="IW151" i="19" s="1"/>
  <c r="IG64" i="19"/>
  <c r="IG151" i="19" s="1"/>
  <c r="HQ64" i="19"/>
  <c r="HQ151" i="19" s="1"/>
  <c r="HA64" i="19"/>
  <c r="HA151" i="19" s="1"/>
  <c r="GK64" i="19"/>
  <c r="GK151" i="19" s="1"/>
  <c r="FU64" i="19"/>
  <c r="FU151" i="19" s="1"/>
  <c r="FE64" i="19"/>
  <c r="FE151" i="19" s="1"/>
  <c r="EO64" i="19"/>
  <c r="EO151" i="19" s="1"/>
  <c r="DY64" i="19"/>
  <c r="DY151" i="19" s="1"/>
  <c r="DI64" i="19"/>
  <c r="DI151" i="19" s="1"/>
  <c r="CS64" i="19"/>
  <c r="CS151" i="19" s="1"/>
  <c r="CC64" i="19"/>
  <c r="CC151" i="19" s="1"/>
  <c r="BM64" i="19"/>
  <c r="BM151" i="19" s="1"/>
  <c r="AW64" i="19"/>
  <c r="AW151" i="19" s="1"/>
  <c r="AG64" i="19"/>
  <c r="AG151" i="19" s="1"/>
  <c r="KF64" i="19"/>
  <c r="KF151" i="19" s="1"/>
  <c r="HT64" i="19"/>
  <c r="HT151" i="19" s="1"/>
  <c r="FH64" i="19"/>
  <c r="FH151" i="19" s="1"/>
  <c r="CV64" i="19"/>
  <c r="CV151" i="19" s="1"/>
  <c r="AR64" i="19"/>
  <c r="AR151" i="19" s="1"/>
  <c r="T64" i="19"/>
  <c r="T151" i="19" s="1"/>
  <c r="MU64" i="19"/>
  <c r="MU151" i="19" s="1"/>
  <c r="IV64" i="19"/>
  <c r="IV151" i="19" s="1"/>
  <c r="GJ64" i="19"/>
  <c r="GJ151" i="19" s="1"/>
  <c r="DX64" i="19"/>
  <c r="DX151" i="19" s="1"/>
  <c r="BL64" i="19"/>
  <c r="BL151" i="19" s="1"/>
  <c r="AA64" i="19"/>
  <c r="AA151" i="19" s="1"/>
  <c r="K64" i="19"/>
  <c r="K151" i="19" s="1"/>
  <c r="JX64" i="19"/>
  <c r="JX151" i="19" s="1"/>
  <c r="HL64" i="19"/>
  <c r="HL151" i="19" s="1"/>
  <c r="EZ64" i="19"/>
  <c r="EZ151" i="19" s="1"/>
  <c r="CN64" i="19"/>
  <c r="CN151" i="19" s="1"/>
  <c r="AN64" i="19"/>
  <c r="AN151" i="19" s="1"/>
  <c r="R64" i="19"/>
  <c r="R151" i="19" s="1"/>
  <c r="LO64" i="19"/>
  <c r="LO151" i="19" s="1"/>
  <c r="BD64" i="19"/>
  <c r="BD151" i="19" s="1"/>
  <c r="HX64" i="19"/>
  <c r="HX151" i="19" s="1"/>
  <c r="U64" i="19"/>
  <c r="U151" i="19" s="1"/>
  <c r="HH64" i="19"/>
  <c r="HH151" i="19" s="1"/>
  <c r="Q64" i="19"/>
  <c r="Q151" i="19" s="1"/>
  <c r="EF64" i="19"/>
  <c r="EF151" i="19" s="1"/>
  <c r="OD64" i="19"/>
  <c r="OD151" i="19" s="1"/>
  <c r="NN64" i="19"/>
  <c r="NN151" i="19" s="1"/>
  <c r="MX64" i="19"/>
  <c r="MX151" i="19" s="1"/>
  <c r="MH64" i="19"/>
  <c r="MH151" i="19" s="1"/>
  <c r="LR64" i="19"/>
  <c r="LR151" i="19" s="1"/>
  <c r="LB64" i="19"/>
  <c r="LB151" i="19" s="1"/>
  <c r="OC64" i="19"/>
  <c r="OC151" i="19" s="1"/>
  <c r="NM64" i="19"/>
  <c r="NM151" i="19" s="1"/>
  <c r="MW64" i="19"/>
  <c r="MW151" i="19" s="1"/>
  <c r="MG64" i="19"/>
  <c r="MG151" i="19" s="1"/>
  <c r="LQ64" i="19"/>
  <c r="LQ151" i="19" s="1"/>
  <c r="LA64" i="19"/>
  <c r="LA151" i="19" s="1"/>
  <c r="OF64" i="19"/>
  <c r="OF151" i="19" s="1"/>
  <c r="NP64" i="19"/>
  <c r="NP151" i="19" s="1"/>
  <c r="MZ64" i="19"/>
  <c r="MZ151" i="19" s="1"/>
  <c r="MJ64" i="19"/>
  <c r="MJ151" i="19" s="1"/>
  <c r="LT64" i="19"/>
  <c r="LT151" i="19" s="1"/>
  <c r="LD64" i="19"/>
  <c r="LD151" i="19" s="1"/>
  <c r="NW64" i="19"/>
  <c r="NW151" i="19" s="1"/>
  <c r="LK64" i="19"/>
  <c r="LK151" i="19" s="1"/>
  <c r="KI64" i="19"/>
  <c r="KI151" i="19" s="1"/>
  <c r="JS64" i="19"/>
  <c r="JS151" i="19" s="1"/>
  <c r="JC64" i="19"/>
  <c r="JC151" i="19" s="1"/>
  <c r="IM64" i="19"/>
  <c r="IM151" i="19" s="1"/>
  <c r="HW64" i="19"/>
  <c r="HW151" i="19" s="1"/>
  <c r="HG64" i="19"/>
  <c r="HG151" i="19" s="1"/>
  <c r="GQ64" i="19"/>
  <c r="GQ151" i="19" s="1"/>
  <c r="GA64" i="19"/>
  <c r="GA151" i="19" s="1"/>
  <c r="FK64" i="19"/>
  <c r="FK151" i="19" s="1"/>
  <c r="EU64" i="19"/>
  <c r="EU151" i="19" s="1"/>
  <c r="EE64" i="19"/>
  <c r="EE151" i="19" s="1"/>
  <c r="DO64" i="19"/>
  <c r="DO151" i="19" s="1"/>
  <c r="CY64" i="19"/>
  <c r="CY151" i="19" s="1"/>
  <c r="CI64" i="19"/>
  <c r="CI151" i="19" s="1"/>
  <c r="BS64" i="19"/>
  <c r="BS151" i="19" s="1"/>
  <c r="BC64" i="19"/>
  <c r="BC151" i="19" s="1"/>
  <c r="MM64" i="19"/>
  <c r="MM151" i="19" s="1"/>
  <c r="KP64" i="19"/>
  <c r="KP151" i="19" s="1"/>
  <c r="JZ64" i="19"/>
  <c r="JZ151" i="19" s="1"/>
  <c r="JJ64" i="19"/>
  <c r="JJ151" i="19" s="1"/>
  <c r="IT64" i="19"/>
  <c r="IT151" i="19" s="1"/>
  <c r="ID64" i="19"/>
  <c r="ID151" i="19" s="1"/>
  <c r="HN64" i="19"/>
  <c r="HN151" i="19" s="1"/>
  <c r="GX64" i="19"/>
  <c r="GX151" i="19" s="1"/>
  <c r="GH64" i="19"/>
  <c r="GH151" i="19" s="1"/>
  <c r="FR64" i="19"/>
  <c r="FR151" i="19" s="1"/>
  <c r="FB64" i="19"/>
  <c r="FB151" i="19" s="1"/>
  <c r="EL64" i="19"/>
  <c r="EL151" i="19" s="1"/>
  <c r="DV64" i="19"/>
  <c r="DV151" i="19" s="1"/>
  <c r="DF64" i="19"/>
  <c r="DF151" i="19" s="1"/>
  <c r="CP64" i="19"/>
  <c r="CP151" i="19" s="1"/>
  <c r="BZ64" i="19"/>
  <c r="BZ151" i="19" s="1"/>
  <c r="BJ64" i="19"/>
  <c r="BJ151" i="19" s="1"/>
  <c r="AT64" i="19"/>
  <c r="AT151" i="19" s="1"/>
  <c r="AD64" i="19"/>
  <c r="AD151" i="19" s="1"/>
  <c r="MI64" i="19"/>
  <c r="MI151" i="19" s="1"/>
  <c r="KO64" i="19"/>
  <c r="KO151" i="19" s="1"/>
  <c r="JY64" i="19"/>
  <c r="JY151" i="19" s="1"/>
  <c r="JI64" i="19"/>
  <c r="JI151" i="19" s="1"/>
  <c r="IS64" i="19"/>
  <c r="IS151" i="19" s="1"/>
  <c r="IC64" i="19"/>
  <c r="IC151" i="19" s="1"/>
  <c r="HM64" i="19"/>
  <c r="HM151" i="19" s="1"/>
  <c r="GW64" i="19"/>
  <c r="GW151" i="19" s="1"/>
  <c r="GG64" i="19"/>
  <c r="GG151" i="19" s="1"/>
  <c r="FQ64" i="19"/>
  <c r="FQ151" i="19" s="1"/>
  <c r="FA64" i="19"/>
  <c r="FA151" i="19" s="1"/>
  <c r="EK64" i="19"/>
  <c r="EK151" i="19" s="1"/>
  <c r="DU64" i="19"/>
  <c r="DU151" i="19" s="1"/>
  <c r="DE64" i="19"/>
  <c r="DE151" i="19" s="1"/>
  <c r="CO64" i="19"/>
  <c r="CO151" i="19" s="1"/>
  <c r="BY64" i="19"/>
  <c r="BY151" i="19" s="1"/>
  <c r="BI64" i="19"/>
  <c r="BI151" i="19" s="1"/>
  <c r="AS64" i="19"/>
  <c r="AS151" i="19" s="1"/>
  <c r="AC64" i="19"/>
  <c r="AC151" i="19" s="1"/>
  <c r="JP64" i="19"/>
  <c r="JP151" i="19" s="1"/>
  <c r="HD64" i="19"/>
  <c r="HD151" i="19" s="1"/>
  <c r="ER64" i="19"/>
  <c r="ER151" i="19" s="1"/>
  <c r="CF64" i="19"/>
  <c r="CF151" i="19" s="1"/>
  <c r="AJ64" i="19"/>
  <c r="AJ151" i="19" s="1"/>
  <c r="P64" i="19"/>
  <c r="P151" i="19" s="1"/>
  <c r="KR64" i="19"/>
  <c r="KR151" i="19" s="1"/>
  <c r="IF64" i="19"/>
  <c r="IF151" i="19" s="1"/>
  <c r="FT64" i="19"/>
  <c r="FT151" i="19" s="1"/>
  <c r="DH64" i="19"/>
  <c r="DH151" i="19" s="1"/>
  <c r="AY64" i="19"/>
  <c r="AY151" i="19" s="1"/>
  <c r="W64" i="19"/>
  <c r="W151" i="19" s="1"/>
  <c r="G64" i="19"/>
  <c r="G151" i="19" s="1"/>
  <c r="JH64" i="19"/>
  <c r="JH151" i="19" s="1"/>
  <c r="GV64" i="19"/>
  <c r="GV151" i="19" s="1"/>
  <c r="EJ64" i="19"/>
  <c r="EJ151" i="19" s="1"/>
  <c r="BX64" i="19"/>
  <c r="BX151" i="19" s="1"/>
  <c r="AF64" i="19"/>
  <c r="AF151" i="19" s="1"/>
  <c r="N64" i="19"/>
  <c r="N151" i="19" s="1"/>
  <c r="IN64" i="19"/>
  <c r="IN151" i="19" s="1"/>
  <c r="Y64" i="19"/>
  <c r="Y151" i="19" s="1"/>
  <c r="FL64" i="19"/>
  <c r="FL151" i="19" s="1"/>
  <c r="E64" i="19"/>
  <c r="EV64" i="19"/>
  <c r="EV151" i="19" s="1"/>
  <c r="OA64" i="19"/>
  <c r="OA151" i="19" s="1"/>
  <c r="BT64" i="19"/>
  <c r="BT151" i="19" s="1"/>
  <c r="NZ64" i="19"/>
  <c r="NZ151" i="19" s="1"/>
  <c r="LN64" i="19"/>
  <c r="LN151" i="19" s="1"/>
  <c r="MS64" i="19"/>
  <c r="MS151" i="19" s="1"/>
  <c r="OB64" i="19"/>
  <c r="OB151" i="19" s="1"/>
  <c r="LP64" i="19"/>
  <c r="LP151" i="19" s="1"/>
  <c r="KE64" i="19"/>
  <c r="KE151" i="19" s="1"/>
  <c r="HS64" i="19"/>
  <c r="HS151" i="19" s="1"/>
  <c r="FG64" i="19"/>
  <c r="FG151" i="19" s="1"/>
  <c r="CU64" i="19"/>
  <c r="CU151" i="19" s="1"/>
  <c r="LW64" i="19"/>
  <c r="LW151" i="19" s="1"/>
  <c r="JR64" i="19"/>
  <c r="JR151" i="19" s="1"/>
  <c r="IL64" i="19"/>
  <c r="IL151" i="19" s="1"/>
  <c r="HF64" i="19"/>
  <c r="HF151" i="19" s="1"/>
  <c r="FZ64" i="19"/>
  <c r="FZ151" i="19" s="1"/>
  <c r="ET64" i="19"/>
  <c r="ET151" i="19" s="1"/>
  <c r="DN64" i="19"/>
  <c r="DN151" i="19" s="1"/>
  <c r="CH64" i="19"/>
  <c r="CH151" i="19" s="1"/>
  <c r="BB64" i="19"/>
  <c r="BB151" i="19" s="1"/>
  <c r="NO64" i="19"/>
  <c r="NO151" i="19" s="1"/>
  <c r="KG64" i="19"/>
  <c r="KG151" i="19" s="1"/>
  <c r="JA64" i="19"/>
  <c r="JA151" i="19" s="1"/>
  <c r="HU64" i="19"/>
  <c r="HU151" i="19" s="1"/>
  <c r="GO64" i="19"/>
  <c r="GO151" i="19" s="1"/>
  <c r="FI64" i="19"/>
  <c r="FI151" i="19" s="1"/>
  <c r="EC64" i="19"/>
  <c r="EC151" i="19" s="1"/>
  <c r="CW64" i="19"/>
  <c r="CW151" i="19" s="1"/>
  <c r="BQ64" i="19"/>
  <c r="BQ151" i="19" s="1"/>
  <c r="AK64" i="19"/>
  <c r="AK151" i="19" s="1"/>
  <c r="IJ64" i="19"/>
  <c r="IJ151" i="19" s="1"/>
  <c r="DL64" i="19"/>
  <c r="DL151" i="19" s="1"/>
  <c r="X64" i="19"/>
  <c r="X151" i="19" s="1"/>
  <c r="JL64" i="19"/>
  <c r="JL151" i="19" s="1"/>
  <c r="EN64" i="19"/>
  <c r="EN151" i="19" s="1"/>
  <c r="AI64" i="19"/>
  <c r="AI151" i="19" s="1"/>
  <c r="KN64" i="19"/>
  <c r="KN151" i="19" s="1"/>
  <c r="FP64" i="19"/>
  <c r="FP151" i="19" s="1"/>
  <c r="AV64" i="19"/>
  <c r="AV151" i="19" s="1"/>
  <c r="F64" i="19"/>
  <c r="F151" i="19" s="1"/>
  <c r="F160" i="19" s="1"/>
  <c r="KJ64" i="19"/>
  <c r="KJ151" i="19" s="1"/>
  <c r="JT64" i="19"/>
  <c r="JT151" i="19" s="1"/>
  <c r="GR64" i="19"/>
  <c r="GR151" i="19" s="1"/>
  <c r="NJ64" i="19"/>
  <c r="NJ151" i="19" s="1"/>
  <c r="KX64" i="19"/>
  <c r="KX151" i="19" s="1"/>
  <c r="MC64" i="19"/>
  <c r="MC151" i="19" s="1"/>
  <c r="NL64" i="19"/>
  <c r="NL151" i="19" s="1"/>
  <c r="KZ64" i="19"/>
  <c r="KZ151" i="19" s="1"/>
  <c r="JO64" i="19"/>
  <c r="JO151" i="19" s="1"/>
  <c r="HC64" i="19"/>
  <c r="HC151" i="19" s="1"/>
  <c r="EQ64" i="19"/>
  <c r="EQ151" i="19" s="1"/>
  <c r="CE64" i="19"/>
  <c r="CE151" i="19" s="1"/>
  <c r="KL64" i="19"/>
  <c r="KL151" i="19" s="1"/>
  <c r="JF64" i="19"/>
  <c r="JF151" i="19" s="1"/>
  <c r="HZ64" i="19"/>
  <c r="HZ151" i="19" s="1"/>
  <c r="GT64" i="19"/>
  <c r="GT151" i="19" s="1"/>
  <c r="FN64" i="19"/>
  <c r="FN151" i="19" s="1"/>
  <c r="EH64" i="19"/>
  <c r="EH151" i="19" s="1"/>
  <c r="DB64" i="19"/>
  <c r="DB151" i="19" s="1"/>
  <c r="BV64" i="19"/>
  <c r="BV151" i="19" s="1"/>
  <c r="AP64" i="19"/>
  <c r="AP151" i="19" s="1"/>
  <c r="LS64" i="19"/>
  <c r="LS151" i="19" s="1"/>
  <c r="JU64" i="19"/>
  <c r="JU151" i="19" s="1"/>
  <c r="IO64" i="19"/>
  <c r="IO151" i="19" s="1"/>
  <c r="HI64" i="19"/>
  <c r="HI151" i="19" s="1"/>
  <c r="GC64" i="19"/>
  <c r="GC151" i="19" s="1"/>
  <c r="EW64" i="19"/>
  <c r="EW151" i="19" s="1"/>
  <c r="DQ64" i="19"/>
  <c r="DQ151" i="19" s="1"/>
  <c r="CK64" i="19"/>
  <c r="CK151" i="19" s="1"/>
  <c r="BE64" i="19"/>
  <c r="BE151" i="19" s="1"/>
  <c r="NK64" i="19"/>
  <c r="NK151" i="19" s="1"/>
  <c r="GN64" i="19"/>
  <c r="GN151" i="19" s="1"/>
  <c r="BP64" i="19"/>
  <c r="BP151" i="19" s="1"/>
  <c r="L64" i="19"/>
  <c r="L151" i="19" s="1"/>
  <c r="HP64" i="19"/>
  <c r="HP151" i="19" s="1"/>
  <c r="CR64" i="19"/>
  <c r="CR151" i="19" s="1"/>
  <c r="S64" i="19"/>
  <c r="S151" i="19" s="1"/>
  <c r="IR64" i="19"/>
  <c r="IR151" i="19" s="1"/>
  <c r="DT64" i="19"/>
  <c r="DT151" i="19" s="1"/>
  <c r="Z64" i="19"/>
  <c r="Z151" i="19" s="1"/>
  <c r="GB64" i="19"/>
  <c r="GB151" i="19" s="1"/>
  <c r="CZ64" i="19"/>
  <c r="CZ151" i="19" s="1"/>
  <c r="CJ64" i="19"/>
  <c r="CJ151" i="19" s="1"/>
  <c r="AE64" i="19"/>
  <c r="AE151" i="19" s="1"/>
  <c r="MT64" i="19"/>
  <c r="MT151" i="19" s="1"/>
  <c r="NY64" i="19"/>
  <c r="NY151" i="19" s="1"/>
  <c r="LM64" i="19"/>
  <c r="LM151" i="19" s="1"/>
  <c r="MV64" i="19"/>
  <c r="MV151" i="19" s="1"/>
  <c r="NG64" i="19"/>
  <c r="NG151" i="19" s="1"/>
  <c r="IY64" i="19"/>
  <c r="IY151" i="19" s="1"/>
  <c r="GM64" i="19"/>
  <c r="GM151" i="19" s="1"/>
  <c r="EA64" i="19"/>
  <c r="EA151" i="19" s="1"/>
  <c r="BO64" i="19"/>
  <c r="BO151" i="19" s="1"/>
  <c r="KH64" i="19"/>
  <c r="KH151" i="19" s="1"/>
  <c r="JB64" i="19"/>
  <c r="JB151" i="19" s="1"/>
  <c r="HV64" i="19"/>
  <c r="HV151" i="19" s="1"/>
  <c r="GP64" i="19"/>
  <c r="GP151" i="19" s="1"/>
  <c r="FJ64" i="19"/>
  <c r="FJ151" i="19" s="1"/>
  <c r="ED64" i="19"/>
  <c r="ED151" i="19" s="1"/>
  <c r="CX64" i="19"/>
  <c r="CX151" i="19" s="1"/>
  <c r="BR64" i="19"/>
  <c r="BR151" i="19" s="1"/>
  <c r="AL64" i="19"/>
  <c r="AL151" i="19" s="1"/>
  <c r="LC64" i="19"/>
  <c r="LC151" i="19" s="1"/>
  <c r="JQ64" i="19"/>
  <c r="JQ151" i="19" s="1"/>
  <c r="IK64" i="19"/>
  <c r="IK151" i="19" s="1"/>
  <c r="HE64" i="19"/>
  <c r="HE151" i="19" s="1"/>
  <c r="FY64" i="19"/>
  <c r="FY151" i="19" s="1"/>
  <c r="ES64" i="19"/>
  <c r="ES151" i="19" s="1"/>
  <c r="DM64" i="19"/>
  <c r="DM151" i="19" s="1"/>
  <c r="CG64" i="19"/>
  <c r="CG151" i="19" s="1"/>
  <c r="BA64" i="19"/>
  <c r="BA151" i="19" s="1"/>
  <c r="KY64" i="19"/>
  <c r="KY151" i="19" s="1"/>
  <c r="FX64" i="19"/>
  <c r="FX151" i="19" s="1"/>
  <c r="AZ64" i="19"/>
  <c r="AZ151" i="19" s="1"/>
  <c r="H64" i="19"/>
  <c r="H151" i="19" s="1"/>
  <c r="GZ64" i="19"/>
  <c r="GZ151" i="19" s="1"/>
  <c r="CB64" i="19"/>
  <c r="CB151" i="19" s="1"/>
  <c r="O64" i="19"/>
  <c r="O151" i="19" s="1"/>
  <c r="IB64" i="19"/>
  <c r="IB151" i="19" s="1"/>
  <c r="DD64" i="19"/>
  <c r="DD151" i="19" s="1"/>
  <c r="V64" i="19"/>
  <c r="V151" i="19" s="1"/>
  <c r="DP64" i="19"/>
  <c r="DP151" i="19" s="1"/>
  <c r="AU64" i="19"/>
  <c r="AU151" i="19" s="1"/>
  <c r="AM64" i="19"/>
  <c r="AM151" i="19" s="1"/>
  <c r="M64" i="19"/>
  <c r="M151" i="19" s="1"/>
  <c r="MD64" i="19"/>
  <c r="MD151" i="19" s="1"/>
  <c r="NI64" i="19"/>
  <c r="NI151" i="19" s="1"/>
  <c r="KW64" i="19"/>
  <c r="KW151" i="19" s="1"/>
  <c r="MF64" i="19"/>
  <c r="MF151" i="19" s="1"/>
  <c r="KU64" i="19"/>
  <c r="KU151" i="19" s="1"/>
  <c r="II64" i="19"/>
  <c r="II151" i="19" s="1"/>
  <c r="FW64" i="19"/>
  <c r="FW151" i="19" s="1"/>
  <c r="DK64" i="19"/>
  <c r="DK151" i="19" s="1"/>
  <c r="OI64" i="19"/>
  <c r="OI151" i="19" s="1"/>
  <c r="JV64" i="19"/>
  <c r="JV151" i="19" s="1"/>
  <c r="IP64" i="19"/>
  <c r="IP151" i="19" s="1"/>
  <c r="HJ64" i="19"/>
  <c r="HJ151" i="19" s="1"/>
  <c r="GD64" i="19"/>
  <c r="GD151" i="19" s="1"/>
  <c r="EX64" i="19"/>
  <c r="EX151" i="19" s="1"/>
  <c r="DR64" i="19"/>
  <c r="DR151" i="19" s="1"/>
  <c r="CL64" i="19"/>
  <c r="CL151" i="19" s="1"/>
  <c r="BF64" i="19"/>
  <c r="BF151" i="19" s="1"/>
  <c r="OE64" i="19"/>
  <c r="OE151" i="19" s="1"/>
  <c r="KK64" i="19"/>
  <c r="KK151" i="19" s="1"/>
  <c r="JE64" i="19"/>
  <c r="JE151" i="19" s="1"/>
  <c r="HY64" i="19"/>
  <c r="HY151" i="19" s="1"/>
  <c r="GS64" i="19"/>
  <c r="GS151" i="19" s="1"/>
  <c r="FM64" i="19"/>
  <c r="FM151" i="19" s="1"/>
  <c r="EG64" i="19"/>
  <c r="EG151" i="19" s="1"/>
  <c r="DA64" i="19"/>
  <c r="DA151" i="19" s="1"/>
  <c r="BU64" i="19"/>
  <c r="BU151" i="19" s="1"/>
  <c r="AO64" i="19"/>
  <c r="AO151" i="19" s="1"/>
  <c r="IZ64" i="19"/>
  <c r="IZ151" i="19" s="1"/>
  <c r="EB64" i="19"/>
  <c r="EB151" i="19" s="1"/>
  <c r="AB64" i="19"/>
  <c r="AB151" i="19" s="1"/>
  <c r="KB64" i="19"/>
  <c r="KB151" i="19" s="1"/>
  <c r="FD64" i="19"/>
  <c r="FD151" i="19" s="1"/>
  <c r="AQ64" i="19"/>
  <c r="AQ151" i="19" s="1"/>
  <c r="ME64" i="19"/>
  <c r="ME151" i="19" s="1"/>
  <c r="GF64" i="19"/>
  <c r="GF151" i="19" s="1"/>
  <c r="BH64" i="19"/>
  <c r="BH151" i="19" s="1"/>
  <c r="J64" i="19"/>
  <c r="J151" i="19" s="1"/>
  <c r="I64" i="19"/>
  <c r="I151" i="19" s="1"/>
  <c r="E63" i="19"/>
  <c r="JD64" i="19"/>
  <c r="JD151" i="19" s="1"/>
  <c r="E149" i="19"/>
  <c r="BQ63" i="19"/>
  <c r="BQ150" i="19" s="1"/>
  <c r="BQ149" i="19"/>
  <c r="EC63" i="19"/>
  <c r="EC150" i="19" s="1"/>
  <c r="EC149" i="19"/>
  <c r="GO63" i="19"/>
  <c r="GO150" i="19" s="1"/>
  <c r="GO149" i="19"/>
  <c r="KS63" i="19"/>
  <c r="KS150" i="19" s="1"/>
  <c r="KS149" i="19"/>
  <c r="AP63" i="19"/>
  <c r="AP150" i="19" s="1"/>
  <c r="AP149" i="19"/>
  <c r="DB63" i="19"/>
  <c r="DB150" i="19" s="1"/>
  <c r="DB149" i="19"/>
  <c r="FN63" i="19"/>
  <c r="FN150" i="19" s="1"/>
  <c r="FN149" i="19"/>
  <c r="HZ63" i="19"/>
  <c r="HZ150" i="19" s="1"/>
  <c r="HZ149" i="19"/>
  <c r="S63" i="19"/>
  <c r="S150" i="19" s="1"/>
  <c r="S149" i="19"/>
  <c r="CE63" i="19"/>
  <c r="CE150" i="19" s="1"/>
  <c r="CE149" i="19"/>
  <c r="EQ63" i="19"/>
  <c r="EQ150" i="19" s="1"/>
  <c r="EQ149" i="19"/>
  <c r="HC63" i="19"/>
  <c r="HC150" i="19" s="1"/>
  <c r="HC149" i="19"/>
  <c r="MW63" i="19"/>
  <c r="MW150" i="19" s="1"/>
  <c r="MW149" i="19"/>
  <c r="KL63" i="19"/>
  <c r="KL150" i="19" s="1"/>
  <c r="KL149" i="19"/>
  <c r="MX63" i="19"/>
  <c r="MX150" i="19" s="1"/>
  <c r="MX149" i="19"/>
  <c r="JG63" i="19"/>
  <c r="JG150" i="19" s="1"/>
  <c r="JG149" i="19"/>
  <c r="LS63" i="19"/>
  <c r="LS150" i="19" s="1"/>
  <c r="LS149" i="19"/>
  <c r="OE63" i="19"/>
  <c r="OE150" i="19" s="1"/>
  <c r="OE149" i="19"/>
  <c r="KR63" i="19"/>
  <c r="KR150" i="19" s="1"/>
  <c r="KR149" i="19"/>
  <c r="ND63" i="19"/>
  <c r="ND150" i="19" s="1"/>
  <c r="ND149" i="19"/>
  <c r="P63" i="19"/>
  <c r="P150" i="19" s="1"/>
  <c r="P149" i="19"/>
  <c r="Y63" i="19"/>
  <c r="Y150" i="19" s="1"/>
  <c r="Y149" i="19"/>
  <c r="GH63" i="19"/>
  <c r="GH150" i="19" s="1"/>
  <c r="GH149" i="19"/>
  <c r="KO63" i="19"/>
  <c r="KO150" i="19" s="1"/>
  <c r="KO149" i="19"/>
  <c r="GA63" i="19"/>
  <c r="GA150" i="19" s="1"/>
  <c r="GA149" i="19"/>
  <c r="OH63" i="19"/>
  <c r="OH150" i="19" s="1"/>
  <c r="OH149" i="19"/>
  <c r="ON63" i="19"/>
  <c r="ON150" i="19" s="1"/>
  <c r="ON149" i="19"/>
  <c r="NA63" i="19"/>
  <c r="NA150" i="19" s="1"/>
  <c r="NA149" i="19"/>
  <c r="IW63" i="19"/>
  <c r="IW150" i="19" s="1"/>
  <c r="IW149" i="19"/>
  <c r="HN63" i="19"/>
  <c r="HN150" i="19" s="1"/>
  <c r="HN149" i="19"/>
  <c r="GQ63" i="19"/>
  <c r="GQ150" i="19" s="1"/>
  <c r="GQ149" i="19"/>
  <c r="IU63" i="19"/>
  <c r="IU150" i="19" s="1"/>
  <c r="IU149" i="19"/>
  <c r="MR63" i="19"/>
  <c r="MR150" i="19" s="1"/>
  <c r="MR149" i="19"/>
  <c r="HI63" i="19"/>
  <c r="HI150" i="19" s="1"/>
  <c r="HI149" i="19"/>
  <c r="FK63" i="19"/>
  <c r="FK150" i="19" s="1"/>
  <c r="FK149" i="19"/>
  <c r="NR63" i="19"/>
  <c r="NR150" i="19" s="1"/>
  <c r="NR149" i="19"/>
  <c r="NX63" i="19"/>
  <c r="NX150" i="19" s="1"/>
  <c r="NX149" i="19"/>
  <c r="DA63" i="19"/>
  <c r="DA150" i="19" s="1"/>
  <c r="DA149" i="19"/>
  <c r="GX63" i="19"/>
  <c r="GX150" i="19" s="1"/>
  <c r="GX149" i="19"/>
  <c r="CV63" i="19"/>
  <c r="CV150" i="19" s="1"/>
  <c r="CV149" i="19"/>
  <c r="BU63" i="19"/>
  <c r="BU150" i="19" s="1"/>
  <c r="BU149" i="19"/>
  <c r="AT63" i="19"/>
  <c r="AT150" i="19" s="1"/>
  <c r="AT149" i="19"/>
  <c r="W63" i="19"/>
  <c r="W150" i="19" s="1"/>
  <c r="W149" i="19"/>
  <c r="NM63" i="19"/>
  <c r="NM150" i="19" s="1"/>
  <c r="NM149" i="19"/>
  <c r="LW63" i="19"/>
  <c r="LW150" i="19" s="1"/>
  <c r="LW149" i="19"/>
  <c r="BH63" i="19"/>
  <c r="BH150" i="19" s="1"/>
  <c r="BH149" i="19"/>
  <c r="CZ63" i="19"/>
  <c r="CZ150" i="19" s="1"/>
  <c r="CZ149" i="19"/>
  <c r="FL63" i="19"/>
  <c r="FL150" i="19" s="1"/>
  <c r="FL149" i="19"/>
  <c r="HX63" i="19"/>
  <c r="HX150" i="19" s="1"/>
  <c r="HX149" i="19"/>
  <c r="M63" i="19"/>
  <c r="M150" i="19" s="1"/>
  <c r="M149" i="19"/>
  <c r="BY63" i="19"/>
  <c r="BY150" i="19" s="1"/>
  <c r="BY149" i="19"/>
  <c r="EK63" i="19"/>
  <c r="EK150" i="19" s="1"/>
  <c r="EK149" i="19"/>
  <c r="GW63" i="19"/>
  <c r="GW150" i="19" s="1"/>
  <c r="GW149" i="19"/>
  <c r="LY63" i="19"/>
  <c r="LY150" i="19" s="1"/>
  <c r="LY149" i="19"/>
  <c r="AX63" i="19"/>
  <c r="AX150" i="19" s="1"/>
  <c r="AX149" i="19"/>
  <c r="DJ63" i="19"/>
  <c r="DJ150" i="19" s="1"/>
  <c r="DJ149" i="19"/>
  <c r="FV63" i="19"/>
  <c r="FV150" i="19" s="1"/>
  <c r="FV149" i="19"/>
  <c r="IH63" i="19"/>
  <c r="IH150" i="19" s="1"/>
  <c r="IH149" i="19"/>
  <c r="AA63" i="19"/>
  <c r="AA150" i="19" s="1"/>
  <c r="AA149" i="19"/>
  <c r="CM63" i="19"/>
  <c r="CM150" i="19" s="1"/>
  <c r="CM149" i="19"/>
  <c r="EY63" i="19"/>
  <c r="EY150" i="19" s="1"/>
  <c r="EY149" i="19"/>
  <c r="HK63" i="19"/>
  <c r="HK150" i="19" s="1"/>
  <c r="HK149" i="19"/>
  <c r="OC63" i="19"/>
  <c r="OC150" i="19" s="1"/>
  <c r="OC149" i="19"/>
  <c r="KT63" i="19"/>
  <c r="KT150" i="19" s="1"/>
  <c r="KT149" i="19"/>
  <c r="NF63" i="19"/>
  <c r="NF150" i="19" s="1"/>
  <c r="NF149" i="19"/>
  <c r="JO63" i="19"/>
  <c r="JO150" i="19" s="1"/>
  <c r="JO149" i="19"/>
  <c r="MA63" i="19"/>
  <c r="MA150" i="19" s="1"/>
  <c r="MA149" i="19"/>
  <c r="OM63" i="19"/>
  <c r="OM150" i="19" s="1"/>
  <c r="OM149" i="19"/>
  <c r="KZ63" i="19"/>
  <c r="KZ150" i="19" s="1"/>
  <c r="KZ149" i="19"/>
  <c r="NL63" i="19"/>
  <c r="NL150" i="19" s="1"/>
  <c r="NL149" i="19"/>
  <c r="AR63" i="19"/>
  <c r="AR150" i="19" s="1"/>
  <c r="AR149" i="19"/>
  <c r="DD63" i="19"/>
  <c r="DD150" i="19" s="1"/>
  <c r="DD149" i="19"/>
  <c r="FP63" i="19"/>
  <c r="FP150" i="19" s="1"/>
  <c r="FP149" i="19"/>
  <c r="IB63" i="19"/>
  <c r="IB150" i="19" s="1"/>
  <c r="IB149" i="19"/>
  <c r="Q63" i="19"/>
  <c r="Q150" i="19" s="1"/>
  <c r="Q149" i="19"/>
  <c r="CC63" i="19"/>
  <c r="CC150" i="19" s="1"/>
  <c r="CC149" i="19"/>
  <c r="EO63" i="19"/>
  <c r="EO150" i="19" s="1"/>
  <c r="EO149" i="19"/>
  <c r="HA63" i="19"/>
  <c r="HA150" i="19" s="1"/>
  <c r="HA149" i="19"/>
  <c r="MO63" i="19"/>
  <c r="MO150" i="19" s="1"/>
  <c r="MO149" i="19"/>
  <c r="BB63" i="19"/>
  <c r="BB150" i="19" s="1"/>
  <c r="BB149" i="19"/>
  <c r="DN63" i="19"/>
  <c r="DN150" i="19" s="1"/>
  <c r="DN149" i="19"/>
  <c r="FZ63" i="19"/>
  <c r="FZ150" i="19" s="1"/>
  <c r="FZ149" i="19"/>
  <c r="IN63" i="19"/>
  <c r="IN150" i="19" s="1"/>
  <c r="IN149" i="19"/>
  <c r="AE63" i="19"/>
  <c r="AE150" i="19" s="1"/>
  <c r="AE149" i="19"/>
  <c r="CQ63" i="19"/>
  <c r="CQ150" i="19" s="1"/>
  <c r="CQ149" i="19"/>
  <c r="FC63" i="19"/>
  <c r="FC150" i="19" s="1"/>
  <c r="FC149" i="19"/>
  <c r="HO63" i="19"/>
  <c r="HO150" i="19" s="1"/>
  <c r="HO149" i="19"/>
  <c r="IL63" i="19"/>
  <c r="IL150" i="19" s="1"/>
  <c r="IL149" i="19"/>
  <c r="KX63" i="19"/>
  <c r="KX150" i="19" s="1"/>
  <c r="KX149" i="19"/>
  <c r="NJ63" i="19"/>
  <c r="NJ150" i="19" s="1"/>
  <c r="NJ149" i="19"/>
  <c r="JS63" i="19"/>
  <c r="JS150" i="19" s="1"/>
  <c r="JS149" i="19"/>
  <c r="ME63" i="19"/>
  <c r="ME150" i="19" s="1"/>
  <c r="ME149" i="19"/>
  <c r="IR63" i="19"/>
  <c r="IR150" i="19" s="1"/>
  <c r="IR149" i="19"/>
  <c r="LD63" i="19"/>
  <c r="LD150" i="19" s="1"/>
  <c r="LD149" i="19"/>
  <c r="NP63" i="19"/>
  <c r="NP150" i="19" s="1"/>
  <c r="NP149" i="19"/>
  <c r="AB63" i="19"/>
  <c r="AB150" i="19" s="1"/>
  <c r="AB149" i="19"/>
  <c r="DH63" i="19"/>
  <c r="DH150" i="19" s="1"/>
  <c r="DH149" i="19"/>
  <c r="FT63" i="19"/>
  <c r="FT150" i="19" s="1"/>
  <c r="FT149" i="19"/>
  <c r="IF63" i="19"/>
  <c r="IF150" i="19" s="1"/>
  <c r="IF149" i="19"/>
  <c r="U63" i="19"/>
  <c r="U150" i="19" s="1"/>
  <c r="U149" i="19"/>
  <c r="CG63" i="19"/>
  <c r="CG150" i="19" s="1"/>
  <c r="CG149" i="19"/>
  <c r="ES63" i="19"/>
  <c r="ES150" i="19" s="1"/>
  <c r="ES149" i="19"/>
  <c r="HE63" i="19"/>
  <c r="HE150" i="19" s="1"/>
  <c r="HE149" i="19"/>
  <c r="NE63" i="19"/>
  <c r="NE150" i="19" s="1"/>
  <c r="NE149" i="19"/>
  <c r="BF63" i="19"/>
  <c r="BF150" i="19" s="1"/>
  <c r="BF149" i="19"/>
  <c r="DR63" i="19"/>
  <c r="DR150" i="19" s="1"/>
  <c r="DR149" i="19"/>
  <c r="GD63" i="19"/>
  <c r="GD150" i="19" s="1"/>
  <c r="GD149" i="19"/>
  <c r="JA63" i="19"/>
  <c r="JA150" i="19" s="1"/>
  <c r="JA149" i="19"/>
  <c r="AI63" i="19"/>
  <c r="AI150" i="19" s="1"/>
  <c r="AI149" i="19"/>
  <c r="CU63" i="19"/>
  <c r="CU150" i="19" s="1"/>
  <c r="CU149" i="19"/>
  <c r="FG63" i="19"/>
  <c r="FG150" i="19" s="1"/>
  <c r="FG149" i="19"/>
  <c r="HS63" i="19"/>
  <c r="HS150" i="19" s="1"/>
  <c r="HS149" i="19"/>
  <c r="IP63" i="19"/>
  <c r="IP150" i="19" s="1"/>
  <c r="IP149" i="19"/>
  <c r="LB63" i="19"/>
  <c r="LB150" i="19" s="1"/>
  <c r="LB149" i="19"/>
  <c r="NN63" i="19"/>
  <c r="NN150" i="19" s="1"/>
  <c r="NN149" i="19"/>
  <c r="JW63" i="19"/>
  <c r="JW150" i="19" s="1"/>
  <c r="JW149" i="19"/>
  <c r="MI63" i="19"/>
  <c r="MI150" i="19" s="1"/>
  <c r="MI149" i="19"/>
  <c r="IV63" i="19"/>
  <c r="IV150" i="19" s="1"/>
  <c r="IV149" i="19"/>
  <c r="LH63" i="19"/>
  <c r="LH150" i="19" s="1"/>
  <c r="LH149" i="19"/>
  <c r="NT63" i="19"/>
  <c r="NT150" i="19" s="1"/>
  <c r="NT149" i="19"/>
  <c r="L63" i="19"/>
  <c r="L150" i="19" s="1"/>
  <c r="L149" i="19"/>
  <c r="EW63" i="19"/>
  <c r="EW150" i="19" s="1"/>
  <c r="EW149" i="19"/>
  <c r="AM63" i="19"/>
  <c r="AM150" i="19" s="1"/>
  <c r="AM149" i="19"/>
  <c r="FM63" i="19"/>
  <c r="FM150" i="19" s="1"/>
  <c r="FM149" i="19"/>
  <c r="IO63" i="19"/>
  <c r="IO150" i="19" s="1"/>
  <c r="IO149" i="19"/>
  <c r="KQ63" i="19"/>
  <c r="KQ150" i="19" s="1"/>
  <c r="KQ149" i="19"/>
  <c r="CF63" i="19"/>
  <c r="CF150" i="19" s="1"/>
  <c r="CF149" i="19"/>
  <c r="BE63" i="19"/>
  <c r="BE150" i="19" s="1"/>
  <c r="BE149" i="19"/>
  <c r="AD63" i="19"/>
  <c r="AD150" i="19" s="1"/>
  <c r="AD149" i="19"/>
  <c r="G63" i="19"/>
  <c r="G150" i="19" s="1"/>
  <c r="G149" i="19"/>
  <c r="LA63" i="19"/>
  <c r="LA150" i="19" s="1"/>
  <c r="LA149" i="19"/>
  <c r="LG63" i="19"/>
  <c r="LG150" i="19" s="1"/>
  <c r="LG149" i="19"/>
  <c r="BL63" i="19"/>
  <c r="BL150" i="19" s="1"/>
  <c r="BL149" i="19"/>
  <c r="DV63" i="19"/>
  <c r="DV150" i="19" s="1"/>
  <c r="DV149" i="19"/>
  <c r="HW63" i="19"/>
  <c r="HW150" i="19" s="1"/>
  <c r="HW149" i="19"/>
  <c r="KA63" i="19"/>
  <c r="KA150" i="19" s="1"/>
  <c r="KA149" i="19"/>
  <c r="EB63" i="19"/>
  <c r="EB150" i="19" s="1"/>
  <c r="EB149" i="19"/>
  <c r="HY63" i="19"/>
  <c r="HY150" i="19" s="1"/>
  <c r="HY149" i="19"/>
  <c r="BC63" i="19"/>
  <c r="BC150" i="19" s="1"/>
  <c r="BC149" i="19"/>
  <c r="FH63" i="19"/>
  <c r="FH150" i="19" s="1"/>
  <c r="FH149" i="19"/>
  <c r="EG63" i="19"/>
  <c r="EG150" i="19" s="1"/>
  <c r="EG149" i="19"/>
  <c r="DF63" i="19"/>
  <c r="DF150" i="19" s="1"/>
  <c r="DF149" i="19"/>
  <c r="CI63" i="19"/>
  <c r="CI150" i="19" s="1"/>
  <c r="CI149" i="19"/>
  <c r="KP63" i="19"/>
  <c r="KP150" i="19" s="1"/>
  <c r="KP149" i="19"/>
  <c r="OI63" i="19"/>
  <c r="OI150" i="19" s="1"/>
  <c r="OI149" i="19"/>
  <c r="BT63" i="19"/>
  <c r="BT150" i="19" s="1"/>
  <c r="BT149" i="19"/>
  <c r="DP63" i="19"/>
  <c r="DP150" i="19" s="1"/>
  <c r="DP149" i="19"/>
  <c r="GB63" i="19"/>
  <c r="GB150" i="19" s="1"/>
  <c r="GB149" i="19"/>
  <c r="IS63" i="19"/>
  <c r="IS150" i="19" s="1"/>
  <c r="IS149" i="19"/>
  <c r="AC63" i="19"/>
  <c r="AC150" i="19" s="1"/>
  <c r="AC149" i="19"/>
  <c r="CO63" i="19"/>
  <c r="CO150" i="19" s="1"/>
  <c r="CO149" i="19"/>
  <c r="FA63" i="19"/>
  <c r="FA150" i="19" s="1"/>
  <c r="FA149" i="19"/>
  <c r="HM63" i="19"/>
  <c r="HM150" i="19" s="1"/>
  <c r="HM149" i="19"/>
  <c r="OK63" i="19"/>
  <c r="OK150" i="19" s="1"/>
  <c r="OK149" i="19"/>
  <c r="BN63" i="19"/>
  <c r="BN150" i="19" s="1"/>
  <c r="BN149" i="19"/>
  <c r="DZ63" i="19"/>
  <c r="DZ150" i="19" s="1"/>
  <c r="DZ149" i="19"/>
  <c r="GL63" i="19"/>
  <c r="GL150" i="19" s="1"/>
  <c r="GL149" i="19"/>
  <c r="KG63" i="19"/>
  <c r="KG150" i="19" s="1"/>
  <c r="KG149" i="19"/>
  <c r="AQ63" i="19"/>
  <c r="AQ150" i="19" s="1"/>
  <c r="AQ149" i="19"/>
  <c r="DC63" i="19"/>
  <c r="DC150" i="19" s="1"/>
  <c r="DC149" i="19"/>
  <c r="FO63" i="19"/>
  <c r="FO150" i="19" s="1"/>
  <c r="FO149" i="19"/>
  <c r="IA63" i="19"/>
  <c r="IA150" i="19" s="1"/>
  <c r="IA149" i="19"/>
  <c r="IX63" i="19"/>
  <c r="IX150" i="19" s="1"/>
  <c r="IX149" i="19"/>
  <c r="LJ63" i="19"/>
  <c r="LJ150" i="19" s="1"/>
  <c r="LJ149" i="19"/>
  <c r="NV63" i="19"/>
  <c r="NV150" i="19" s="1"/>
  <c r="NV149" i="19"/>
  <c r="KE63" i="19"/>
  <c r="KE150" i="19" s="1"/>
  <c r="KE149" i="19"/>
  <c r="MQ63" i="19"/>
  <c r="MQ150" i="19" s="1"/>
  <c r="MQ149" i="19"/>
  <c r="JD63" i="19"/>
  <c r="JD150" i="19" s="1"/>
  <c r="JD149" i="19"/>
  <c r="LP63" i="19"/>
  <c r="LP150" i="19" s="1"/>
  <c r="LP149" i="19"/>
  <c r="OB63" i="19"/>
  <c r="OB150" i="19" s="1"/>
  <c r="OB149" i="19"/>
  <c r="BD63" i="19"/>
  <c r="BD150" i="19" s="1"/>
  <c r="BD149" i="19"/>
  <c r="DT63" i="19"/>
  <c r="DT150" i="19" s="1"/>
  <c r="DT149" i="19"/>
  <c r="GF63" i="19"/>
  <c r="GF150" i="19" s="1"/>
  <c r="GF149" i="19"/>
  <c r="JI63" i="19"/>
  <c r="JI150" i="19" s="1"/>
  <c r="JI149" i="19"/>
  <c r="AG63" i="19"/>
  <c r="AG150" i="19" s="1"/>
  <c r="AG149" i="19"/>
  <c r="CS63" i="19"/>
  <c r="CS150" i="19" s="1"/>
  <c r="CS149" i="19"/>
  <c r="FE63" i="19"/>
  <c r="FE150" i="19" s="1"/>
  <c r="FE149" i="19"/>
  <c r="HQ63" i="19"/>
  <c r="HQ150" i="19" s="1"/>
  <c r="HQ149" i="19"/>
  <c r="F63" i="19"/>
  <c r="F150" i="19" s="1"/>
  <c r="F149" i="19"/>
  <c r="BR63" i="19"/>
  <c r="BR150" i="19" s="1"/>
  <c r="BR149" i="19"/>
  <c r="ED63" i="19"/>
  <c r="ED150" i="19" s="1"/>
  <c r="ED149" i="19"/>
  <c r="GP63" i="19"/>
  <c r="GP150" i="19" s="1"/>
  <c r="GP149" i="19"/>
  <c r="KW63" i="19"/>
  <c r="KW150" i="19" s="1"/>
  <c r="KW149" i="19"/>
  <c r="AU63" i="19"/>
  <c r="AU150" i="19" s="1"/>
  <c r="AU149" i="19"/>
  <c r="DG63" i="19"/>
  <c r="DG150" i="19" s="1"/>
  <c r="DG149" i="19"/>
  <c r="FS63" i="19"/>
  <c r="FS150" i="19" s="1"/>
  <c r="FS149" i="19"/>
  <c r="IE63" i="19"/>
  <c r="IE150" i="19" s="1"/>
  <c r="IE149" i="19"/>
  <c r="JB63" i="19"/>
  <c r="JB150" i="19" s="1"/>
  <c r="JB149" i="19"/>
  <c r="LN63" i="19"/>
  <c r="LN150" i="19" s="1"/>
  <c r="LN149" i="19"/>
  <c r="NZ63" i="19"/>
  <c r="NZ150" i="19" s="1"/>
  <c r="NZ149" i="19"/>
  <c r="KI63" i="19"/>
  <c r="KI150" i="19" s="1"/>
  <c r="KI149" i="19"/>
  <c r="MU63" i="19"/>
  <c r="MU150" i="19" s="1"/>
  <c r="MU149" i="19"/>
  <c r="JH63" i="19"/>
  <c r="JH150" i="19" s="1"/>
  <c r="JH149" i="19"/>
  <c r="LT63" i="19"/>
  <c r="LT150" i="19" s="1"/>
  <c r="LT149" i="19"/>
  <c r="OF63" i="19"/>
  <c r="OF150" i="19" s="1"/>
  <c r="OF149" i="19"/>
  <c r="AN63" i="19"/>
  <c r="AN150" i="19" s="1"/>
  <c r="AN149" i="19"/>
  <c r="DX63" i="19"/>
  <c r="DX150" i="19" s="1"/>
  <c r="DX149" i="19"/>
  <c r="GJ63" i="19"/>
  <c r="GJ150" i="19" s="1"/>
  <c r="GJ149" i="19"/>
  <c r="JY63" i="19"/>
  <c r="JY150" i="19" s="1"/>
  <c r="JY149" i="19"/>
  <c r="AK63" i="19"/>
  <c r="AK150" i="19" s="1"/>
  <c r="AK149" i="19"/>
  <c r="CW63" i="19"/>
  <c r="CW150" i="19" s="1"/>
  <c r="CW149" i="19"/>
  <c r="FI63" i="19"/>
  <c r="FI150" i="19" s="1"/>
  <c r="FI149" i="19"/>
  <c r="HU63" i="19"/>
  <c r="HU150" i="19" s="1"/>
  <c r="HU149" i="19"/>
  <c r="J63" i="19"/>
  <c r="J150" i="19" s="1"/>
  <c r="J149" i="19"/>
  <c r="BV63" i="19"/>
  <c r="BV150" i="19" s="1"/>
  <c r="BV149" i="19"/>
  <c r="EH63" i="19"/>
  <c r="EH150" i="19" s="1"/>
  <c r="EH149" i="19"/>
  <c r="GT63" i="19"/>
  <c r="GT150" i="19" s="1"/>
  <c r="GT149" i="19"/>
  <c r="LM63" i="19"/>
  <c r="LM150" i="19" s="1"/>
  <c r="LM149" i="19"/>
  <c r="AY63" i="19"/>
  <c r="AY150" i="19" s="1"/>
  <c r="AY149" i="19"/>
  <c r="DK63" i="19"/>
  <c r="DK150" i="19" s="1"/>
  <c r="DK149" i="19"/>
  <c r="FW63" i="19"/>
  <c r="FW150" i="19" s="1"/>
  <c r="FW149" i="19"/>
  <c r="II63" i="19"/>
  <c r="II150" i="19" s="1"/>
  <c r="II149" i="19"/>
  <c r="JF63" i="19"/>
  <c r="JF150" i="19" s="1"/>
  <c r="JF149" i="19"/>
  <c r="LR63" i="19"/>
  <c r="LR150" i="19" s="1"/>
  <c r="LR149" i="19"/>
  <c r="OD63" i="19"/>
  <c r="OD150" i="19" s="1"/>
  <c r="OD149" i="19"/>
  <c r="KM63" i="19"/>
  <c r="KM150" i="19" s="1"/>
  <c r="KM149" i="19"/>
  <c r="MY63" i="19"/>
  <c r="MY150" i="19" s="1"/>
  <c r="MY149" i="19"/>
  <c r="JL63" i="19"/>
  <c r="JL150" i="19" s="1"/>
  <c r="JL149" i="19"/>
  <c r="LX63" i="19"/>
  <c r="LX150" i="19" s="1"/>
  <c r="LX149" i="19"/>
  <c r="OJ63" i="19"/>
  <c r="OJ150" i="19" s="1"/>
  <c r="OJ149" i="19"/>
  <c r="BP63" i="19"/>
  <c r="BP150" i="19" s="1"/>
  <c r="BP149" i="19"/>
  <c r="LX159" i="19" l="1"/>
  <c r="LX205" i="19"/>
  <c r="HU159" i="19"/>
  <c r="HU205" i="19"/>
  <c r="KW159" i="19"/>
  <c r="KW205" i="19"/>
  <c r="BN159" i="19"/>
  <c r="BN205" i="19"/>
  <c r="BC159" i="19"/>
  <c r="BC205" i="19"/>
  <c r="LA159" i="19"/>
  <c r="LA205" i="19"/>
  <c r="AM159" i="19"/>
  <c r="AM205" i="19"/>
  <c r="FG159" i="19"/>
  <c r="FG205" i="19"/>
  <c r="IF159" i="19"/>
  <c r="IF205" i="19"/>
  <c r="IN159" i="19"/>
  <c r="IN205" i="19"/>
  <c r="AR159" i="19"/>
  <c r="AR205" i="19"/>
  <c r="AA159" i="19"/>
  <c r="AA205" i="19"/>
  <c r="CZ159" i="19"/>
  <c r="CZ205" i="19"/>
  <c r="FK159" i="19"/>
  <c r="FK205" i="19"/>
  <c r="ON159" i="19"/>
  <c r="ON205" i="19"/>
  <c r="MX159" i="19"/>
  <c r="MX205" i="19"/>
  <c r="FN159" i="19"/>
  <c r="FN205" i="19"/>
  <c r="H160" i="19"/>
  <c r="H206" i="19"/>
  <c r="EQ160" i="19"/>
  <c r="EQ206" i="19"/>
  <c r="AY160" i="19"/>
  <c r="AY206" i="19"/>
  <c r="KI160" i="19"/>
  <c r="KI206" i="19"/>
  <c r="KS160" i="19"/>
  <c r="KS206" i="19"/>
  <c r="EM160" i="19"/>
  <c r="EM206" i="19"/>
  <c r="GY159" i="19"/>
  <c r="GY205" i="19"/>
  <c r="CY159" i="19"/>
  <c r="CY205" i="19"/>
  <c r="FW159" i="19"/>
  <c r="FW205" i="19"/>
  <c r="JY159" i="19"/>
  <c r="JY205" i="19"/>
  <c r="IE159" i="19"/>
  <c r="IE205" i="19"/>
  <c r="AQ159" i="19"/>
  <c r="AQ205" i="19"/>
  <c r="CI159" i="19"/>
  <c r="CI205" i="19"/>
  <c r="CF159" i="19"/>
  <c r="CF205" i="19"/>
  <c r="NN159" i="19"/>
  <c r="NN205" i="19"/>
  <c r="HE159" i="19"/>
  <c r="HE205" i="19"/>
  <c r="JS159" i="19"/>
  <c r="JS205" i="19"/>
  <c r="MO159" i="19"/>
  <c r="MO205" i="19"/>
  <c r="MA159" i="19"/>
  <c r="MA205" i="19"/>
  <c r="AX159" i="19"/>
  <c r="AX205" i="19"/>
  <c r="W159" i="19"/>
  <c r="W205" i="19"/>
  <c r="GQ159" i="19"/>
  <c r="GQ205" i="19"/>
  <c r="KR159" i="19"/>
  <c r="KR205" i="19"/>
  <c r="EQ159" i="19"/>
  <c r="EQ205" i="19"/>
  <c r="GO159" i="19"/>
  <c r="GO205" i="19"/>
  <c r="FY160" i="19"/>
  <c r="FY206" i="19"/>
  <c r="GR160" i="19"/>
  <c r="GR206" i="19"/>
  <c r="ER160" i="19"/>
  <c r="ER206" i="19"/>
  <c r="HL160" i="19"/>
  <c r="HL206" i="19"/>
  <c r="LX160" i="19"/>
  <c r="LX206" i="19"/>
  <c r="EH158" i="19"/>
  <c r="EH204" i="19"/>
  <c r="FS158" i="19"/>
  <c r="FS204" i="19"/>
  <c r="OB158" i="19"/>
  <c r="OB204" i="19"/>
  <c r="OK158" i="19"/>
  <c r="OK204" i="19"/>
  <c r="G158" i="19"/>
  <c r="G204" i="19"/>
  <c r="CU158" i="19"/>
  <c r="CU204" i="19"/>
  <c r="FZ158" i="19"/>
  <c r="FZ204" i="19"/>
  <c r="BH158" i="19"/>
  <c r="BH204" i="19"/>
  <c r="HY160" i="19"/>
  <c r="HY206" i="19"/>
  <c r="GD160" i="19"/>
  <c r="GD206" i="19"/>
  <c r="KU160" i="19"/>
  <c r="KU206" i="19"/>
  <c r="DP160" i="19"/>
  <c r="DP206" i="19"/>
  <c r="AZ160" i="19"/>
  <c r="AZ206" i="19"/>
  <c r="HE160" i="19"/>
  <c r="HE206" i="19"/>
  <c r="FJ160" i="19"/>
  <c r="FJ206" i="19"/>
  <c r="IY160" i="19"/>
  <c r="IY206" i="19"/>
  <c r="CZ160" i="19"/>
  <c r="CZ206" i="19"/>
  <c r="L160" i="19"/>
  <c r="L206" i="19"/>
  <c r="GC160" i="19"/>
  <c r="GC206" i="19"/>
  <c r="EH160" i="19"/>
  <c r="EH206" i="19"/>
  <c r="HC160" i="19"/>
  <c r="HC206" i="19"/>
  <c r="JT160" i="19"/>
  <c r="JT206" i="19"/>
  <c r="JL160" i="19"/>
  <c r="JL206" i="19"/>
  <c r="FI160" i="19"/>
  <c r="FI206" i="19"/>
  <c r="DN160" i="19"/>
  <c r="DN206" i="19"/>
  <c r="FG160" i="19"/>
  <c r="FG206" i="19"/>
  <c r="BT160" i="19"/>
  <c r="BT206" i="19"/>
  <c r="AF160" i="19"/>
  <c r="AF206" i="19"/>
  <c r="DH160" i="19"/>
  <c r="DH206" i="19"/>
  <c r="HD160" i="19"/>
  <c r="HD206" i="19"/>
  <c r="DU160" i="19"/>
  <c r="DU206" i="19"/>
  <c r="IS160" i="19"/>
  <c r="IS206" i="19"/>
  <c r="BZ160" i="19"/>
  <c r="BZ206" i="19"/>
  <c r="GX160" i="19"/>
  <c r="GX206" i="19"/>
  <c r="BC160" i="19"/>
  <c r="BC206" i="19"/>
  <c r="GA160" i="19"/>
  <c r="GA206" i="19"/>
  <c r="LK160" i="19"/>
  <c r="LK206" i="19"/>
  <c r="LA160" i="19"/>
  <c r="LA206" i="19"/>
  <c r="MH160" i="19"/>
  <c r="MH206" i="19"/>
  <c r="HX160" i="19"/>
  <c r="HX206" i="19"/>
  <c r="JX160" i="19"/>
  <c r="JX206" i="19"/>
  <c r="T160" i="19"/>
  <c r="T206" i="19"/>
  <c r="BM160" i="19"/>
  <c r="BM206" i="19"/>
  <c r="GK160" i="19"/>
  <c r="GK206" i="19"/>
  <c r="MY160" i="19"/>
  <c r="MY206" i="19"/>
  <c r="EP160" i="19"/>
  <c r="EP206" i="19"/>
  <c r="JN160" i="19"/>
  <c r="JN206" i="19"/>
  <c r="DS160" i="19"/>
  <c r="DS206" i="19"/>
  <c r="IQ160" i="19"/>
  <c r="IQ206" i="19"/>
  <c r="MN160" i="19"/>
  <c r="MN206" i="19"/>
  <c r="NQ160" i="19"/>
  <c r="NQ206" i="19"/>
  <c r="LG160" i="19"/>
  <c r="LG206" i="19"/>
  <c r="FC160" i="19"/>
  <c r="FC206" i="19"/>
  <c r="KA160" i="19"/>
  <c r="KA206" i="19"/>
  <c r="NX160" i="19"/>
  <c r="NX206" i="19"/>
  <c r="LJ160" i="19"/>
  <c r="LJ206" i="19"/>
  <c r="FD158" i="19"/>
  <c r="FD204" i="19"/>
  <c r="KN158" i="19"/>
  <c r="KN204" i="19"/>
  <c r="MT158" i="19"/>
  <c r="MT204" i="19"/>
  <c r="EM158" i="19"/>
  <c r="EM204" i="19"/>
  <c r="FJ158" i="19"/>
  <c r="FJ204" i="19"/>
  <c r="GK158" i="19"/>
  <c r="GK204" i="19"/>
  <c r="HL158" i="19"/>
  <c r="HL204" i="19"/>
  <c r="MV158" i="19"/>
  <c r="MV204" i="19"/>
  <c r="IY158" i="19"/>
  <c r="IY204" i="19"/>
  <c r="GU158" i="19"/>
  <c r="GU204" i="19"/>
  <c r="HR158" i="19"/>
  <c r="HR204" i="19"/>
  <c r="JM158" i="19"/>
  <c r="JM204" i="19"/>
  <c r="NQ158" i="19"/>
  <c r="NQ204" i="19"/>
  <c r="NH158" i="19"/>
  <c r="NH204" i="19"/>
  <c r="LI158" i="19"/>
  <c r="LI204" i="19"/>
  <c r="AO158" i="19"/>
  <c r="AO204" i="19"/>
  <c r="CK158" i="19"/>
  <c r="CK204" i="19"/>
  <c r="FB158" i="19"/>
  <c r="FB204" i="19"/>
  <c r="LV158" i="19"/>
  <c r="LV204" i="19"/>
  <c r="IJ158" i="19"/>
  <c r="IJ204" i="19"/>
  <c r="NO158" i="19"/>
  <c r="NO204" i="19"/>
  <c r="JV158" i="19"/>
  <c r="JV204" i="19"/>
  <c r="BO158" i="19"/>
  <c r="BO204" i="19"/>
  <c r="CL158" i="19"/>
  <c r="CL204" i="19"/>
  <c r="DM158" i="19"/>
  <c r="DM204" i="19"/>
  <c r="EN158" i="19"/>
  <c r="EN204" i="19"/>
  <c r="JX158" i="19"/>
  <c r="JX204" i="19"/>
  <c r="MD158" i="19"/>
  <c r="MD204" i="19"/>
  <c r="DW158" i="19"/>
  <c r="DW204" i="19"/>
  <c r="ET158" i="19"/>
  <c r="ET204" i="19"/>
  <c r="FU158" i="19"/>
  <c r="FU204" i="19"/>
  <c r="GV158" i="19"/>
  <c r="GV204" i="19"/>
  <c r="MF158" i="19"/>
  <c r="MF204" i="19"/>
  <c r="OL158" i="19"/>
  <c r="OL204" i="19"/>
  <c r="GE158" i="19"/>
  <c r="GE204" i="19"/>
  <c r="HB158" i="19"/>
  <c r="HB204" i="19"/>
  <c r="IC158" i="19"/>
  <c r="IC204" i="19"/>
  <c r="LE158" i="19"/>
  <c r="LE204" i="19"/>
  <c r="KV158" i="19"/>
  <c r="KV204" i="19"/>
  <c r="GS158" i="19"/>
  <c r="GS204" i="19"/>
  <c r="GN158" i="19"/>
  <c r="GN204" i="19"/>
  <c r="FX158" i="19"/>
  <c r="FX204" i="19"/>
  <c r="CP158" i="19"/>
  <c r="CP204" i="19"/>
  <c r="JJ158" i="19"/>
  <c r="JJ204" i="19"/>
  <c r="DL158" i="19"/>
  <c r="DL204" i="19"/>
  <c r="MQ159" i="19"/>
  <c r="MQ205" i="19"/>
  <c r="II160" i="19"/>
  <c r="II206" i="19"/>
  <c r="EW160" i="19"/>
  <c r="EW206" i="19"/>
  <c r="NZ160" i="19"/>
  <c r="NZ206" i="19"/>
  <c r="GH160" i="19"/>
  <c r="GH206" i="19"/>
  <c r="MU160" i="19"/>
  <c r="MU206" i="19"/>
  <c r="DC160" i="19"/>
  <c r="DC206" i="19"/>
  <c r="JK160" i="19"/>
  <c r="JK206" i="19"/>
  <c r="HP159" i="19"/>
  <c r="HP205" i="19"/>
  <c r="HV159" i="19"/>
  <c r="HV205" i="19"/>
  <c r="AV159" i="19"/>
  <c r="AV205" i="19"/>
  <c r="AH159" i="19"/>
  <c r="AH205" i="19"/>
  <c r="EL159" i="19"/>
  <c r="EL205" i="19"/>
  <c r="BJ159" i="19"/>
  <c r="BJ205" i="19"/>
  <c r="EA159" i="19"/>
  <c r="EA205" i="19"/>
  <c r="GZ159" i="19"/>
  <c r="GZ205" i="19"/>
  <c r="GI159" i="19"/>
  <c r="GI205" i="19"/>
  <c r="LU159" i="19"/>
  <c r="LU205" i="19"/>
  <c r="JE159" i="19"/>
  <c r="JE205" i="19"/>
  <c r="AS159" i="19"/>
  <c r="AS205" i="19"/>
  <c r="N159" i="19"/>
  <c r="N205" i="19"/>
  <c r="NC159" i="19"/>
  <c r="NC205" i="19"/>
  <c r="LR158" i="19"/>
  <c r="LR204" i="19"/>
  <c r="NZ158" i="19"/>
  <c r="NZ204" i="19"/>
  <c r="KE158" i="19"/>
  <c r="KE204" i="19"/>
  <c r="DF158" i="19"/>
  <c r="DF204" i="19"/>
  <c r="EW158" i="19"/>
  <c r="EW204" i="19"/>
  <c r="NJ158" i="19"/>
  <c r="NJ204" i="19"/>
  <c r="HK158" i="19"/>
  <c r="HK204" i="19"/>
  <c r="AT158" i="19"/>
  <c r="AT204" i="19"/>
  <c r="OH158" i="19"/>
  <c r="OH204" i="19"/>
  <c r="EC158" i="19"/>
  <c r="EC204" i="19"/>
  <c r="LR159" i="19"/>
  <c r="LR205" i="19"/>
  <c r="LT159" i="19"/>
  <c r="LT205" i="19"/>
  <c r="JI159" i="19"/>
  <c r="JI205" i="19"/>
  <c r="BT159" i="19"/>
  <c r="BT205" i="19"/>
  <c r="KQ159" i="19"/>
  <c r="KQ205" i="19"/>
  <c r="CU159" i="19"/>
  <c r="CU205" i="19"/>
  <c r="FC159" i="19"/>
  <c r="FC205" i="19"/>
  <c r="IB159" i="19"/>
  <c r="IB205" i="19"/>
  <c r="HK159" i="19"/>
  <c r="HK205" i="19"/>
  <c r="M159" i="19"/>
  <c r="M205" i="19"/>
  <c r="DA159" i="19"/>
  <c r="DA205" i="19"/>
  <c r="HN159" i="19"/>
  <c r="HN205" i="19"/>
  <c r="Y159" i="19"/>
  <c r="Y205" i="19"/>
  <c r="KL159" i="19"/>
  <c r="KL205" i="19"/>
  <c r="DB159" i="19"/>
  <c r="DB205" i="19"/>
  <c r="MF160" i="19"/>
  <c r="MF206" i="19"/>
  <c r="NG160" i="19"/>
  <c r="NG206" i="19"/>
  <c r="FN160" i="19"/>
  <c r="FN206" i="19"/>
  <c r="JO160" i="19"/>
  <c r="JO206" i="19"/>
  <c r="KJ160" i="19"/>
  <c r="KJ206" i="19"/>
  <c r="X160" i="19"/>
  <c r="X206" i="19"/>
  <c r="GO160" i="19"/>
  <c r="GO206" i="19"/>
  <c r="ET160" i="19"/>
  <c r="ET206" i="19"/>
  <c r="HS160" i="19"/>
  <c r="HS206" i="19"/>
  <c r="OA160" i="19"/>
  <c r="OA206" i="19"/>
  <c r="BX160" i="19"/>
  <c r="BX206" i="19"/>
  <c r="FT160" i="19"/>
  <c r="FT206" i="19"/>
  <c r="JP160" i="19"/>
  <c r="JP206" i="19"/>
  <c r="EK160" i="19"/>
  <c r="EK206" i="19"/>
  <c r="JI160" i="19"/>
  <c r="JI206" i="19"/>
  <c r="CP160" i="19"/>
  <c r="CP206" i="19"/>
  <c r="HN160" i="19"/>
  <c r="HN206" i="19"/>
  <c r="BS160" i="19"/>
  <c r="BS206" i="19"/>
  <c r="GQ160" i="19"/>
  <c r="GQ206" i="19"/>
  <c r="NW160" i="19"/>
  <c r="NW206" i="19"/>
  <c r="LQ160" i="19"/>
  <c r="LQ206" i="19"/>
  <c r="MX160" i="19"/>
  <c r="MX206" i="19"/>
  <c r="BD160" i="19"/>
  <c r="BD206" i="19"/>
  <c r="K160" i="19"/>
  <c r="K206" i="19"/>
  <c r="AR160" i="19"/>
  <c r="AR206" i="19"/>
  <c r="CC160" i="19"/>
  <c r="CC206" i="19"/>
  <c r="HA160" i="19"/>
  <c r="HA206" i="19"/>
  <c r="AH160" i="19"/>
  <c r="AH206" i="19"/>
  <c r="FF160" i="19"/>
  <c r="FF206" i="19"/>
  <c r="KD160" i="19"/>
  <c r="KD206" i="19"/>
  <c r="EI160" i="19"/>
  <c r="EI206" i="19"/>
  <c r="JG160" i="19"/>
  <c r="JG206" i="19"/>
  <c r="ND160" i="19"/>
  <c r="ND206" i="19"/>
  <c r="OG160" i="19"/>
  <c r="OG206" i="19"/>
  <c r="NS160" i="19"/>
  <c r="NS206" i="19"/>
  <c r="FS160" i="19"/>
  <c r="FS206" i="19"/>
  <c r="KQ160" i="19"/>
  <c r="KQ206" i="19"/>
  <c r="ON160" i="19"/>
  <c r="ON206" i="19"/>
  <c r="LZ160" i="19"/>
  <c r="LZ206" i="19"/>
  <c r="FD159" i="19"/>
  <c r="FD205" i="19"/>
  <c r="KN159" i="19"/>
  <c r="KN205" i="19"/>
  <c r="MT159" i="19"/>
  <c r="MT205" i="19"/>
  <c r="EM159" i="19"/>
  <c r="EM205" i="19"/>
  <c r="FJ159" i="19"/>
  <c r="FJ205" i="19"/>
  <c r="GK159" i="19"/>
  <c r="GK205" i="19"/>
  <c r="HL159" i="19"/>
  <c r="HL205" i="19"/>
  <c r="MV159" i="19"/>
  <c r="MV205" i="19"/>
  <c r="IY159" i="19"/>
  <c r="IY205" i="19"/>
  <c r="GU159" i="19"/>
  <c r="GU205" i="19"/>
  <c r="HR159" i="19"/>
  <c r="HR205" i="19"/>
  <c r="JM159" i="19"/>
  <c r="JM205" i="19"/>
  <c r="NQ159" i="19"/>
  <c r="NQ205" i="19"/>
  <c r="NH159" i="19"/>
  <c r="NH205" i="19"/>
  <c r="LI159" i="19"/>
  <c r="LI205" i="19"/>
  <c r="AO159" i="19"/>
  <c r="AO205" i="19"/>
  <c r="CK159" i="19"/>
  <c r="CK205" i="19"/>
  <c r="FB159" i="19"/>
  <c r="FB205" i="19"/>
  <c r="LV159" i="19"/>
  <c r="LV205" i="19"/>
  <c r="IJ159" i="19"/>
  <c r="IJ205" i="19"/>
  <c r="NO159" i="19"/>
  <c r="NO205" i="19"/>
  <c r="JV159" i="19"/>
  <c r="JV205" i="19"/>
  <c r="BO159" i="19"/>
  <c r="BO205" i="19"/>
  <c r="CL159" i="19"/>
  <c r="CL205" i="19"/>
  <c r="DM159" i="19"/>
  <c r="DM205" i="19"/>
  <c r="EN159" i="19"/>
  <c r="EN205" i="19"/>
  <c r="JX159" i="19"/>
  <c r="JX205" i="19"/>
  <c r="MD159" i="19"/>
  <c r="MD205" i="19"/>
  <c r="DW159" i="19"/>
  <c r="DW205" i="19"/>
  <c r="ET159" i="19"/>
  <c r="ET205" i="19"/>
  <c r="FU159" i="19"/>
  <c r="FU205" i="19"/>
  <c r="GV159" i="19"/>
  <c r="GV205" i="19"/>
  <c r="MF159" i="19"/>
  <c r="MF205" i="19"/>
  <c r="OL159" i="19"/>
  <c r="OL205" i="19"/>
  <c r="GE159" i="19"/>
  <c r="GE205" i="19"/>
  <c r="HB159" i="19"/>
  <c r="HB205" i="19"/>
  <c r="IC159" i="19"/>
  <c r="IC205" i="19"/>
  <c r="LE159" i="19"/>
  <c r="LE205" i="19"/>
  <c r="KV159" i="19"/>
  <c r="KV205" i="19"/>
  <c r="GS159" i="19"/>
  <c r="GS205" i="19"/>
  <c r="GN159" i="19"/>
  <c r="GN205" i="19"/>
  <c r="FX159" i="19"/>
  <c r="FX205" i="19"/>
  <c r="CP159" i="19"/>
  <c r="CP205" i="19"/>
  <c r="JJ159" i="19"/>
  <c r="JJ205" i="19"/>
  <c r="DL159" i="19"/>
  <c r="DL205" i="19"/>
  <c r="BD159" i="19"/>
  <c r="BD205" i="19"/>
  <c r="GS160" i="19"/>
  <c r="GS206" i="19"/>
  <c r="CJ160" i="19"/>
  <c r="CJ206" i="19"/>
  <c r="CU160" i="19"/>
  <c r="CU206" i="19"/>
  <c r="MM160" i="19"/>
  <c r="MM206" i="19"/>
  <c r="AW160" i="19"/>
  <c r="AW206" i="19"/>
  <c r="NA160" i="19"/>
  <c r="NA206" i="19"/>
  <c r="J160" i="19"/>
  <c r="J206" i="19"/>
  <c r="DK159" i="19"/>
  <c r="DK205" i="19"/>
  <c r="NZ159" i="19"/>
  <c r="NZ205" i="19"/>
  <c r="KE159" i="19"/>
  <c r="KE205" i="19"/>
  <c r="OK159" i="19"/>
  <c r="OK205" i="19"/>
  <c r="G159" i="19"/>
  <c r="G205" i="19"/>
  <c r="FT159" i="19"/>
  <c r="FT205" i="19"/>
  <c r="IZ160" i="19"/>
  <c r="IZ206" i="19"/>
  <c r="FX160" i="19"/>
  <c r="FX206" i="19"/>
  <c r="HI160" i="19"/>
  <c r="HI206" i="19"/>
  <c r="JF158" i="19"/>
  <c r="JF204" i="19"/>
  <c r="CW158" i="19"/>
  <c r="CW204" i="19"/>
  <c r="JH158" i="19"/>
  <c r="JH204" i="19"/>
  <c r="ED158" i="19"/>
  <c r="ED204" i="19"/>
  <c r="LP158" i="19"/>
  <c r="LP204" i="19"/>
  <c r="GL158" i="19"/>
  <c r="GL204" i="19"/>
  <c r="OI158" i="19"/>
  <c r="OI204" i="19"/>
  <c r="BL158" i="19"/>
  <c r="BL204" i="19"/>
  <c r="IO158" i="19"/>
  <c r="IO204" i="19"/>
  <c r="MI158" i="19"/>
  <c r="MI204" i="19"/>
  <c r="AI158" i="19"/>
  <c r="AI204" i="19"/>
  <c r="CG158" i="19"/>
  <c r="CG204" i="19"/>
  <c r="IR158" i="19"/>
  <c r="IR204" i="19"/>
  <c r="KX158" i="19"/>
  <c r="KX204" i="19"/>
  <c r="CQ158" i="19"/>
  <c r="CQ204" i="19"/>
  <c r="DN158" i="19"/>
  <c r="DN204" i="19"/>
  <c r="FP158" i="19"/>
  <c r="FP204" i="19"/>
  <c r="KZ158" i="19"/>
  <c r="KZ204" i="19"/>
  <c r="NF158" i="19"/>
  <c r="NF204" i="19"/>
  <c r="EY158" i="19"/>
  <c r="EY204" i="19"/>
  <c r="FV158" i="19"/>
  <c r="FV204" i="19"/>
  <c r="GW158" i="19"/>
  <c r="GW204" i="19"/>
  <c r="HX158" i="19"/>
  <c r="HX204" i="19"/>
  <c r="LW158" i="19"/>
  <c r="LW204" i="19"/>
  <c r="BU158" i="19"/>
  <c r="BU204" i="19"/>
  <c r="NX158" i="19"/>
  <c r="NX204" i="19"/>
  <c r="MR158" i="19"/>
  <c r="MR204" i="19"/>
  <c r="IW158" i="19"/>
  <c r="IW204" i="19"/>
  <c r="GA158" i="19"/>
  <c r="GA204" i="19"/>
  <c r="P158" i="19"/>
  <c r="P204" i="19"/>
  <c r="LS158" i="19"/>
  <c r="LS204" i="19"/>
  <c r="MW158" i="19"/>
  <c r="MW204" i="19"/>
  <c r="S158" i="19"/>
  <c r="S204" i="19"/>
  <c r="AP158" i="19"/>
  <c r="AP204" i="19"/>
  <c r="BQ158" i="19"/>
  <c r="BQ204" i="19"/>
  <c r="KK160" i="19"/>
  <c r="KK206" i="19"/>
  <c r="DD160" i="19"/>
  <c r="DD206" i="19"/>
  <c r="HV160" i="19"/>
  <c r="HV206" i="19"/>
  <c r="GN160" i="19"/>
  <c r="GN206" i="19"/>
  <c r="KZ160" i="19"/>
  <c r="KZ206" i="19"/>
  <c r="HU160" i="19"/>
  <c r="HU206" i="19"/>
  <c r="EV160" i="19"/>
  <c r="EV206" i="19"/>
  <c r="AC160" i="19"/>
  <c r="AC206" i="19"/>
  <c r="FA160" i="19"/>
  <c r="FA206" i="19"/>
  <c r="JY160" i="19"/>
  <c r="JY206" i="19"/>
  <c r="DF160" i="19"/>
  <c r="DF206" i="19"/>
  <c r="ID160" i="19"/>
  <c r="ID206" i="19"/>
  <c r="CI160" i="19"/>
  <c r="CI206" i="19"/>
  <c r="HG160" i="19"/>
  <c r="HG206" i="19"/>
  <c r="LD160" i="19"/>
  <c r="LD206" i="19"/>
  <c r="MG160" i="19"/>
  <c r="MG206" i="19"/>
  <c r="NN160" i="19"/>
  <c r="NN206" i="19"/>
  <c r="LO160" i="19"/>
  <c r="LO206" i="19"/>
  <c r="AA160" i="19"/>
  <c r="AA206" i="19"/>
  <c r="CV160" i="19"/>
  <c r="CV206" i="19"/>
  <c r="CS160" i="19"/>
  <c r="CS206" i="19"/>
  <c r="HQ160" i="19"/>
  <c r="HQ206" i="19"/>
  <c r="AX160" i="19"/>
  <c r="AX206" i="19"/>
  <c r="FV160" i="19"/>
  <c r="FV206" i="19"/>
  <c r="KT160" i="19"/>
  <c r="KT206" i="19"/>
  <c r="EY160" i="19"/>
  <c r="EY206" i="19"/>
  <c r="JW160" i="19"/>
  <c r="JW206" i="19"/>
  <c r="NT160" i="19"/>
  <c r="NT206" i="19"/>
  <c r="LF160" i="19"/>
  <c r="LF206" i="19"/>
  <c r="BK160" i="19"/>
  <c r="BK206" i="19"/>
  <c r="GI160" i="19"/>
  <c r="GI206" i="19"/>
  <c r="MQ160" i="19"/>
  <c r="MQ206" i="19"/>
  <c r="LI160" i="19"/>
  <c r="LI206" i="19"/>
  <c r="MP160" i="19"/>
  <c r="MP206" i="19"/>
  <c r="CR158" i="19"/>
  <c r="CR204" i="19"/>
  <c r="OA158" i="19"/>
  <c r="OA204" i="19"/>
  <c r="KH158" i="19"/>
  <c r="KH204" i="19"/>
  <c r="CA158" i="19"/>
  <c r="CA204" i="19"/>
  <c r="CX158" i="19"/>
  <c r="CX204" i="19"/>
  <c r="DY158" i="19"/>
  <c r="DY204" i="19"/>
  <c r="EZ158" i="19"/>
  <c r="EZ204" i="19"/>
  <c r="KJ158" i="19"/>
  <c r="KJ204" i="19"/>
  <c r="MP158" i="19"/>
  <c r="MP204" i="19"/>
  <c r="EI158" i="19"/>
  <c r="EI204" i="19"/>
  <c r="FF158" i="19"/>
  <c r="FF204" i="19"/>
  <c r="GG158" i="19"/>
  <c r="GG204" i="19"/>
  <c r="HH158" i="19"/>
  <c r="HH204" i="19"/>
  <c r="JK158" i="19"/>
  <c r="JK204" i="19"/>
  <c r="I158" i="19"/>
  <c r="I204" i="19"/>
  <c r="IZ158" i="19"/>
  <c r="IZ204" i="19"/>
  <c r="KF158" i="19"/>
  <c r="KF204" i="19"/>
  <c r="GC158" i="19"/>
  <c r="GC204" i="19"/>
  <c r="MC158" i="19"/>
  <c r="MC204" i="19"/>
  <c r="T158" i="19"/>
  <c r="T204" i="19"/>
  <c r="LC158" i="19"/>
  <c r="LC204" i="19"/>
  <c r="KK158" i="19"/>
  <c r="KK204" i="19"/>
  <c r="NY158" i="19"/>
  <c r="NY204" i="19"/>
  <c r="Z158" i="19"/>
  <c r="Z204" i="19"/>
  <c r="BA158" i="19"/>
  <c r="BA204" i="19"/>
  <c r="CB158" i="19"/>
  <c r="CB204" i="19"/>
  <c r="NK158" i="19"/>
  <c r="NK204" i="19"/>
  <c r="JR158" i="19"/>
  <c r="JR204" i="19"/>
  <c r="BK158" i="19"/>
  <c r="BK204" i="19"/>
  <c r="CH158" i="19"/>
  <c r="CH204" i="19"/>
  <c r="DI158" i="19"/>
  <c r="DI204" i="19"/>
  <c r="EJ158" i="19"/>
  <c r="EJ204" i="19"/>
  <c r="JT158" i="19"/>
  <c r="JT204" i="19"/>
  <c r="LZ158" i="19"/>
  <c r="LZ204" i="19"/>
  <c r="DS158" i="19"/>
  <c r="DS204" i="19"/>
  <c r="EP158" i="19"/>
  <c r="EP204" i="19"/>
  <c r="FQ158" i="19"/>
  <c r="FQ204" i="19"/>
  <c r="GR158" i="19"/>
  <c r="GR204" i="19"/>
  <c r="NB158" i="19"/>
  <c r="NB204" i="19"/>
  <c r="HT158" i="19"/>
  <c r="HT204" i="19"/>
  <c r="MM158" i="19"/>
  <c r="MM204" i="19"/>
  <c r="NS158" i="19"/>
  <c r="NS204" i="19"/>
  <c r="DQ158" i="19"/>
  <c r="DQ204" i="19"/>
  <c r="BZ158" i="19"/>
  <c r="BZ204" i="19"/>
  <c r="F159" i="19"/>
  <c r="F205" i="19"/>
  <c r="AB160" i="19"/>
  <c r="AB206" i="19"/>
  <c r="GM160" i="19"/>
  <c r="GM206" i="19"/>
  <c r="EN160" i="19"/>
  <c r="EN206" i="19"/>
  <c r="DE160" i="19"/>
  <c r="DE206" i="19"/>
  <c r="LR160" i="19"/>
  <c r="LR206" i="19"/>
  <c r="IX160" i="19"/>
  <c r="IX206" i="19"/>
  <c r="NH160" i="19"/>
  <c r="NH206" i="19"/>
  <c r="MZ159" i="19"/>
  <c r="MZ205" i="19"/>
  <c r="KC159" i="19"/>
  <c r="KC205" i="19"/>
  <c r="LK159" i="19"/>
  <c r="LK205" i="19"/>
  <c r="K159" i="19"/>
  <c r="K205" i="19"/>
  <c r="CJ159" i="19"/>
  <c r="CJ205" i="19"/>
  <c r="EE159" i="19"/>
  <c r="EE205" i="19"/>
  <c r="KB159" i="19"/>
  <c r="KB205" i="19"/>
  <c r="EX159" i="19"/>
  <c r="EX205" i="19"/>
  <c r="IM159" i="19"/>
  <c r="IM205" i="19"/>
  <c r="IG159" i="19"/>
  <c r="IG205" i="19"/>
  <c r="KU159" i="19"/>
  <c r="KU205" i="19"/>
  <c r="R159" i="19"/>
  <c r="R205" i="19"/>
  <c r="FR159" i="19"/>
  <c r="FR205" i="19"/>
  <c r="BS159" i="19"/>
  <c r="BS205" i="19"/>
  <c r="FI158" i="19"/>
  <c r="FI204" i="19"/>
  <c r="GP158" i="19"/>
  <c r="GP204" i="19"/>
  <c r="IA158" i="19"/>
  <c r="IA204" i="19"/>
  <c r="BT158" i="19"/>
  <c r="BT204" i="19"/>
  <c r="DV158" i="19"/>
  <c r="DV204" i="19"/>
  <c r="LB158" i="19"/>
  <c r="LB204" i="19"/>
  <c r="ES158" i="19"/>
  <c r="ES204" i="19"/>
  <c r="FC158" i="19"/>
  <c r="FC204" i="19"/>
  <c r="NL158" i="19"/>
  <c r="NL204" i="19"/>
  <c r="IH158" i="19"/>
  <c r="IH204" i="19"/>
  <c r="DA158" i="19"/>
  <c r="DA204" i="19"/>
  <c r="Y158" i="19"/>
  <c r="Y204" i="19"/>
  <c r="CE158" i="19"/>
  <c r="CE204" i="19"/>
  <c r="EH159" i="19"/>
  <c r="EH205" i="19"/>
  <c r="HQ159" i="19"/>
  <c r="HQ205" i="19"/>
  <c r="KG159" i="19"/>
  <c r="KG205" i="19"/>
  <c r="DV159" i="19"/>
  <c r="DV205" i="19"/>
  <c r="LD159" i="19"/>
  <c r="LD205" i="19"/>
  <c r="JE160" i="19"/>
  <c r="JE206" i="19"/>
  <c r="V160" i="19"/>
  <c r="V206" i="19"/>
  <c r="GP160" i="19"/>
  <c r="GP206" i="19"/>
  <c r="BP160" i="19"/>
  <c r="BP206" i="19"/>
  <c r="MY158" i="19"/>
  <c r="MY204" i="19"/>
  <c r="AY158" i="19"/>
  <c r="AY204" i="19"/>
  <c r="DX158" i="19"/>
  <c r="DX204" i="19"/>
  <c r="LN158" i="19"/>
  <c r="LN204" i="19"/>
  <c r="FE158" i="19"/>
  <c r="FE204" i="19"/>
  <c r="NV158" i="19"/>
  <c r="NV204" i="19"/>
  <c r="HM158" i="19"/>
  <c r="HM204" i="19"/>
  <c r="EG158" i="19"/>
  <c r="EG204" i="19"/>
  <c r="BF158" i="19"/>
  <c r="BF204" i="19"/>
  <c r="GF160" i="19"/>
  <c r="GF206" i="19"/>
  <c r="IP160" i="19"/>
  <c r="IP206" i="19"/>
  <c r="KY160" i="19"/>
  <c r="KY206" i="19"/>
  <c r="MV160" i="19"/>
  <c r="MV206" i="19"/>
  <c r="IO160" i="19"/>
  <c r="IO206" i="19"/>
  <c r="KE160" i="19"/>
  <c r="KE206" i="19"/>
  <c r="EJ160" i="19"/>
  <c r="EJ206" i="19"/>
  <c r="MY159" i="19"/>
  <c r="MY205" i="19"/>
  <c r="AY159" i="19"/>
  <c r="AY205" i="19"/>
  <c r="CW159" i="19"/>
  <c r="CW205" i="19"/>
  <c r="JH159" i="19"/>
  <c r="JH205" i="19"/>
  <c r="DG159" i="19"/>
  <c r="DG205" i="19"/>
  <c r="FE159" i="19"/>
  <c r="FE205" i="19"/>
  <c r="LP159" i="19"/>
  <c r="LP205" i="19"/>
  <c r="FO159" i="19"/>
  <c r="FO205" i="19"/>
  <c r="HM159" i="19"/>
  <c r="HM205" i="19"/>
  <c r="OI159" i="19"/>
  <c r="OI205" i="19"/>
  <c r="EB159" i="19"/>
  <c r="EB205" i="19"/>
  <c r="AD159" i="19"/>
  <c r="AD205" i="19"/>
  <c r="L159" i="19"/>
  <c r="L205" i="19"/>
  <c r="IP159" i="19"/>
  <c r="IP205" i="19"/>
  <c r="BF159" i="19"/>
  <c r="BF205" i="19"/>
  <c r="DH159" i="19"/>
  <c r="DH205" i="19"/>
  <c r="KX159" i="19"/>
  <c r="KX205" i="19"/>
  <c r="EO159" i="19"/>
  <c r="EO205" i="19"/>
  <c r="KZ159" i="19"/>
  <c r="KZ205" i="19"/>
  <c r="EY159" i="19"/>
  <c r="EY205" i="19"/>
  <c r="GW159" i="19"/>
  <c r="GW205" i="19"/>
  <c r="LW159" i="19"/>
  <c r="LW205" i="19"/>
  <c r="NX159" i="19"/>
  <c r="NX205" i="19"/>
  <c r="IW159" i="19"/>
  <c r="IW205" i="19"/>
  <c r="P159" i="19"/>
  <c r="P205" i="19"/>
  <c r="MW159" i="19"/>
  <c r="MW205" i="19"/>
  <c r="AP159" i="19"/>
  <c r="AP205" i="19"/>
  <c r="ME160" i="19"/>
  <c r="ME206" i="19"/>
  <c r="JV160" i="19"/>
  <c r="JV206" i="19"/>
  <c r="IB160" i="19"/>
  <c r="IB206" i="19"/>
  <c r="LC160" i="19"/>
  <c r="LC206" i="19"/>
  <c r="LM160" i="19"/>
  <c r="LM206" i="19"/>
  <c r="NK160" i="19"/>
  <c r="NK206" i="19"/>
  <c r="HZ160" i="19"/>
  <c r="HZ206" i="19"/>
  <c r="AV160" i="19"/>
  <c r="AV206" i="19"/>
  <c r="JA160" i="19"/>
  <c r="JA206" i="19"/>
  <c r="LP160" i="19"/>
  <c r="LP206" i="19"/>
  <c r="GV160" i="19"/>
  <c r="GV206" i="19"/>
  <c r="KR160" i="19"/>
  <c r="KR206" i="19"/>
  <c r="AS160" i="19"/>
  <c r="AS206" i="19"/>
  <c r="FQ160" i="19"/>
  <c r="FQ206" i="19"/>
  <c r="KO160" i="19"/>
  <c r="KO206" i="19"/>
  <c r="DV160" i="19"/>
  <c r="DV206" i="19"/>
  <c r="IT160" i="19"/>
  <c r="IT206" i="19"/>
  <c r="CY160" i="19"/>
  <c r="CY206" i="19"/>
  <c r="HW160" i="19"/>
  <c r="HW206" i="19"/>
  <c r="LT160" i="19"/>
  <c r="LT206" i="19"/>
  <c r="MW160" i="19"/>
  <c r="MW206" i="19"/>
  <c r="OD160" i="19"/>
  <c r="OD206" i="19"/>
  <c r="R160" i="19"/>
  <c r="R206" i="19"/>
  <c r="BL160" i="19"/>
  <c r="BL206" i="19"/>
  <c r="FH160" i="19"/>
  <c r="FH206" i="19"/>
  <c r="DI160" i="19"/>
  <c r="DI206" i="19"/>
  <c r="IG160" i="19"/>
  <c r="IG206" i="19"/>
  <c r="BN160" i="19"/>
  <c r="BN206" i="19"/>
  <c r="GL160" i="19"/>
  <c r="GL206" i="19"/>
  <c r="NC160" i="19"/>
  <c r="NC206" i="19"/>
  <c r="FO160" i="19"/>
  <c r="FO206" i="19"/>
  <c r="KM160" i="19"/>
  <c r="KM206" i="19"/>
  <c r="OJ160" i="19"/>
  <c r="OJ206" i="19"/>
  <c r="LV160" i="19"/>
  <c r="LV206" i="19"/>
  <c r="CA160" i="19"/>
  <c r="CA206" i="19"/>
  <c r="GY160" i="19"/>
  <c r="GY206" i="19"/>
  <c r="KV160" i="19"/>
  <c r="KV206" i="19"/>
  <c r="LY160" i="19"/>
  <c r="LY206" i="19"/>
  <c r="NF160" i="19"/>
  <c r="NF206" i="19"/>
  <c r="CR159" i="19"/>
  <c r="CR205" i="19"/>
  <c r="OA159" i="19"/>
  <c r="OA205" i="19"/>
  <c r="KH159" i="19"/>
  <c r="KH205" i="19"/>
  <c r="CA159" i="19"/>
  <c r="CA205" i="19"/>
  <c r="CX159" i="19"/>
  <c r="CX205" i="19"/>
  <c r="DY159" i="19"/>
  <c r="DY205" i="19"/>
  <c r="EZ159" i="19"/>
  <c r="EZ205" i="19"/>
  <c r="KJ159" i="19"/>
  <c r="KJ205" i="19"/>
  <c r="MP159" i="19"/>
  <c r="MP205" i="19"/>
  <c r="EI159" i="19"/>
  <c r="EI205" i="19"/>
  <c r="FF159" i="19"/>
  <c r="FF205" i="19"/>
  <c r="GG159" i="19"/>
  <c r="GG205" i="19"/>
  <c r="HH159" i="19"/>
  <c r="HH205" i="19"/>
  <c r="JK159" i="19"/>
  <c r="JK205" i="19"/>
  <c r="I159" i="19"/>
  <c r="I205" i="19"/>
  <c r="IZ159" i="19"/>
  <c r="IZ205" i="19"/>
  <c r="KF159" i="19"/>
  <c r="KF205" i="19"/>
  <c r="GC159" i="19"/>
  <c r="GC205" i="19"/>
  <c r="MC159" i="19"/>
  <c r="MC205" i="19"/>
  <c r="T159" i="19"/>
  <c r="T205" i="19"/>
  <c r="LC159" i="19"/>
  <c r="LC205" i="19"/>
  <c r="KK159" i="19"/>
  <c r="KK205" i="19"/>
  <c r="NY159" i="19"/>
  <c r="NY205" i="19"/>
  <c r="Z159" i="19"/>
  <c r="Z205" i="19"/>
  <c r="BA159" i="19"/>
  <c r="BA205" i="19"/>
  <c r="CB159" i="19"/>
  <c r="CB205" i="19"/>
  <c r="NK159" i="19"/>
  <c r="NK205" i="19"/>
  <c r="JR159" i="19"/>
  <c r="JR205" i="19"/>
  <c r="BK159" i="19"/>
  <c r="BK205" i="19"/>
  <c r="CH159" i="19"/>
  <c r="CH205" i="19"/>
  <c r="DI159" i="19"/>
  <c r="DI205" i="19"/>
  <c r="EJ159" i="19"/>
  <c r="EJ205" i="19"/>
  <c r="JT159" i="19"/>
  <c r="JT205" i="19"/>
  <c r="LZ159" i="19"/>
  <c r="LZ205" i="19"/>
  <c r="DS159" i="19"/>
  <c r="DS205" i="19"/>
  <c r="EP159" i="19"/>
  <c r="EP205" i="19"/>
  <c r="FQ159" i="19"/>
  <c r="FQ205" i="19"/>
  <c r="GR159" i="19"/>
  <c r="GR205" i="19"/>
  <c r="NB159" i="19"/>
  <c r="NB205" i="19"/>
  <c r="HT159" i="19"/>
  <c r="HT205" i="19"/>
  <c r="MM159" i="19"/>
  <c r="MM205" i="19"/>
  <c r="NS159" i="19"/>
  <c r="NS205" i="19"/>
  <c r="DQ159" i="19"/>
  <c r="DQ205" i="19"/>
  <c r="BZ159" i="19"/>
  <c r="BZ205" i="19"/>
  <c r="GT159" i="19"/>
  <c r="GT205" i="19"/>
  <c r="KI159" i="19"/>
  <c r="KI205" i="19"/>
  <c r="IX159" i="19"/>
  <c r="IX205" i="19"/>
  <c r="CO159" i="19"/>
  <c r="CO205" i="19"/>
  <c r="HW159" i="19"/>
  <c r="HW205" i="19"/>
  <c r="LH159" i="19"/>
  <c r="LH205" i="19"/>
  <c r="GD159" i="19"/>
  <c r="GD205" i="19"/>
  <c r="NP159" i="19"/>
  <c r="NP205" i="19"/>
  <c r="HO159" i="19"/>
  <c r="HO205" i="19"/>
  <c r="Q159" i="19"/>
  <c r="Q205" i="19"/>
  <c r="OC159" i="19"/>
  <c r="OC205" i="19"/>
  <c r="BY159" i="19"/>
  <c r="BY205" i="19"/>
  <c r="GX159" i="19"/>
  <c r="GX205" i="19"/>
  <c r="GH159" i="19"/>
  <c r="GH205" i="19"/>
  <c r="AU160" i="19"/>
  <c r="AU206" i="19"/>
  <c r="DB160" i="19"/>
  <c r="DB206" i="19"/>
  <c r="N160" i="19"/>
  <c r="N206" i="19"/>
  <c r="FK160" i="19"/>
  <c r="FK206" i="19"/>
  <c r="FU160" i="19"/>
  <c r="FU206" i="19"/>
  <c r="OH160" i="19"/>
  <c r="OH206" i="19"/>
  <c r="DK158" i="19"/>
  <c r="DK204" i="19"/>
  <c r="LT158" i="19"/>
  <c r="LT204" i="19"/>
  <c r="HQ158" i="19"/>
  <c r="HQ204" i="19"/>
  <c r="KG158" i="19"/>
  <c r="KG204" i="19"/>
  <c r="KQ158" i="19"/>
  <c r="KQ204" i="19"/>
  <c r="FT158" i="19"/>
  <c r="FT204" i="19"/>
  <c r="IB158" i="19"/>
  <c r="IB204" i="19"/>
  <c r="LY158" i="19"/>
  <c r="LY204" i="19"/>
  <c r="HN158" i="19"/>
  <c r="HN204" i="19"/>
  <c r="DB158" i="19"/>
  <c r="DB204" i="19"/>
  <c r="FI159" i="19"/>
  <c r="FI205" i="19"/>
  <c r="GP159" i="19"/>
  <c r="GP205" i="19"/>
  <c r="IA159" i="19"/>
  <c r="IA205" i="19"/>
  <c r="DF159" i="19"/>
  <c r="DF205" i="19"/>
  <c r="IV159" i="19"/>
  <c r="IV205" i="19"/>
  <c r="DR159" i="19"/>
  <c r="DR205" i="19"/>
  <c r="NJ159" i="19"/>
  <c r="NJ205" i="19"/>
  <c r="HA159" i="19"/>
  <c r="HA205" i="19"/>
  <c r="NL159" i="19"/>
  <c r="NL205" i="19"/>
  <c r="IH159" i="19"/>
  <c r="IH205" i="19"/>
  <c r="AT159" i="19"/>
  <c r="AT205" i="19"/>
  <c r="HJ160" i="19"/>
  <c r="HJ206" i="19"/>
  <c r="IK160" i="19"/>
  <c r="IK206" i="19"/>
  <c r="GB160" i="19"/>
  <c r="GB206" i="19"/>
  <c r="BP158" i="19"/>
  <c r="BP204" i="19"/>
  <c r="BV158" i="19"/>
  <c r="BV204" i="19"/>
  <c r="DG158" i="19"/>
  <c r="DG204" i="19"/>
  <c r="GF158" i="19"/>
  <c r="GF204" i="19"/>
  <c r="FO158" i="19"/>
  <c r="FO204" i="19"/>
  <c r="IS158" i="19"/>
  <c r="IS204" i="19"/>
  <c r="EB158" i="19"/>
  <c r="EB204" i="19"/>
  <c r="AD158" i="19"/>
  <c r="AD204" i="19"/>
  <c r="L158" i="19"/>
  <c r="L204" i="19"/>
  <c r="IP158" i="19"/>
  <c r="IP204" i="19"/>
  <c r="DH158" i="19"/>
  <c r="DH204" i="19"/>
  <c r="EO158" i="19"/>
  <c r="EO204" i="19"/>
  <c r="AO160" i="19"/>
  <c r="AO206" i="19"/>
  <c r="KW160" i="19"/>
  <c r="KW206" i="19"/>
  <c r="JQ160" i="19"/>
  <c r="JQ206" i="19"/>
  <c r="Z160" i="19"/>
  <c r="Z206" i="19"/>
  <c r="GT160" i="19"/>
  <c r="GT206" i="19"/>
  <c r="DL160" i="19"/>
  <c r="DL206" i="19"/>
  <c r="FZ160" i="19"/>
  <c r="FZ206" i="19"/>
  <c r="IF160" i="19"/>
  <c r="IF206" i="19"/>
  <c r="BP159" i="19"/>
  <c r="BP205" i="19"/>
  <c r="JF159" i="19"/>
  <c r="JF205" i="19"/>
  <c r="BV159" i="19"/>
  <c r="BV205" i="19"/>
  <c r="DX159" i="19"/>
  <c r="DX205" i="19"/>
  <c r="LN159" i="19"/>
  <c r="LN205" i="19"/>
  <c r="ED159" i="19"/>
  <c r="ED205" i="19"/>
  <c r="GF159" i="19"/>
  <c r="GF205" i="19"/>
  <c r="NV159" i="19"/>
  <c r="NV205" i="19"/>
  <c r="GL159" i="19"/>
  <c r="GL205" i="19"/>
  <c r="IS159" i="19"/>
  <c r="IS205" i="19"/>
  <c r="EG159" i="19"/>
  <c r="EG205" i="19"/>
  <c r="BL159" i="19"/>
  <c r="BL205" i="19"/>
  <c r="IO159" i="19"/>
  <c r="IO205" i="19"/>
  <c r="MI159" i="19"/>
  <c r="MI205" i="19"/>
  <c r="AI159" i="19"/>
  <c r="AI205" i="19"/>
  <c r="CG159" i="19"/>
  <c r="CG205" i="19"/>
  <c r="IR159" i="19"/>
  <c r="IR205" i="19"/>
  <c r="CQ159" i="19"/>
  <c r="CQ205" i="19"/>
  <c r="DN159" i="19"/>
  <c r="DN205" i="19"/>
  <c r="FP159" i="19"/>
  <c r="FP205" i="19"/>
  <c r="NF159" i="19"/>
  <c r="NF205" i="19"/>
  <c r="FV159" i="19"/>
  <c r="FV205" i="19"/>
  <c r="HX159" i="19"/>
  <c r="HX205" i="19"/>
  <c r="BU159" i="19"/>
  <c r="BU205" i="19"/>
  <c r="MR159" i="19"/>
  <c r="MR205" i="19"/>
  <c r="GA159" i="19"/>
  <c r="GA205" i="19"/>
  <c r="LS159" i="19"/>
  <c r="LS205" i="19"/>
  <c r="S159" i="19"/>
  <c r="S205" i="19"/>
  <c r="BQ159" i="19"/>
  <c r="BQ205" i="19"/>
  <c r="BU160" i="19"/>
  <c r="BU206" i="19"/>
  <c r="OE160" i="19"/>
  <c r="OE206" i="19"/>
  <c r="NI160" i="19"/>
  <c r="NI206" i="19"/>
  <c r="BA160" i="19"/>
  <c r="BA206" i="19"/>
  <c r="JB160" i="19"/>
  <c r="JB206" i="19"/>
  <c r="DT160" i="19"/>
  <c r="DT206" i="19"/>
  <c r="JU160" i="19"/>
  <c r="JU206" i="19"/>
  <c r="NL160" i="19"/>
  <c r="NL206" i="19"/>
  <c r="IJ160" i="19"/>
  <c r="IJ206" i="19"/>
  <c r="HF160" i="19"/>
  <c r="HF206" i="19"/>
  <c r="OJ158" i="19"/>
  <c r="OJ204" i="19"/>
  <c r="KM158" i="19"/>
  <c r="KM204" i="19"/>
  <c r="II158" i="19"/>
  <c r="II204" i="19"/>
  <c r="LM158" i="19"/>
  <c r="LM204" i="19"/>
  <c r="J158" i="19"/>
  <c r="J204" i="19"/>
  <c r="AK158" i="19"/>
  <c r="AK204" i="19"/>
  <c r="AN158" i="19"/>
  <c r="AN204" i="19"/>
  <c r="MU158" i="19"/>
  <c r="MU204" i="19"/>
  <c r="JB158" i="19"/>
  <c r="JB204" i="19"/>
  <c r="AU158" i="19"/>
  <c r="AU204" i="19"/>
  <c r="BR158" i="19"/>
  <c r="BR204" i="19"/>
  <c r="CS158" i="19"/>
  <c r="CS204" i="19"/>
  <c r="DT158" i="19"/>
  <c r="DT204" i="19"/>
  <c r="JD158" i="19"/>
  <c r="JD204" i="19"/>
  <c r="LJ158" i="19"/>
  <c r="LJ204" i="19"/>
  <c r="DC158" i="19"/>
  <c r="DC204" i="19"/>
  <c r="DZ158" i="19"/>
  <c r="DZ204" i="19"/>
  <c r="FA158" i="19"/>
  <c r="FA204" i="19"/>
  <c r="GB158" i="19"/>
  <c r="GB204" i="19"/>
  <c r="KP158" i="19"/>
  <c r="KP204" i="19"/>
  <c r="FH158" i="19"/>
  <c r="FH204" i="19"/>
  <c r="KA158" i="19"/>
  <c r="KA204" i="19"/>
  <c r="LG158" i="19"/>
  <c r="LG204" i="19"/>
  <c r="BE158" i="19"/>
  <c r="BE204" i="19"/>
  <c r="FM158" i="19"/>
  <c r="FM204" i="19"/>
  <c r="NT158" i="19"/>
  <c r="NT204" i="19"/>
  <c r="JW158" i="19"/>
  <c r="JW204" i="19"/>
  <c r="HS158" i="19"/>
  <c r="HS204" i="19"/>
  <c r="JA158" i="19"/>
  <c r="JA204" i="19"/>
  <c r="NE158" i="19"/>
  <c r="NE204" i="19"/>
  <c r="U158" i="19"/>
  <c r="U204" i="19"/>
  <c r="AB158" i="19"/>
  <c r="AB204" i="19"/>
  <c r="ME158" i="19"/>
  <c r="ME204" i="19"/>
  <c r="IL158" i="19"/>
  <c r="IL204" i="19"/>
  <c r="AE158" i="19"/>
  <c r="AE204" i="19"/>
  <c r="BB158" i="19"/>
  <c r="BB204" i="19"/>
  <c r="CC158" i="19"/>
  <c r="CC204" i="19"/>
  <c r="DD158" i="19"/>
  <c r="DD204" i="19"/>
  <c r="OM158" i="19"/>
  <c r="OM204" i="19"/>
  <c r="KT158" i="19"/>
  <c r="KT204" i="19"/>
  <c r="CM158" i="19"/>
  <c r="CM204" i="19"/>
  <c r="DJ158" i="19"/>
  <c r="DJ204" i="19"/>
  <c r="EK158" i="19"/>
  <c r="EK204" i="19"/>
  <c r="FL158" i="19"/>
  <c r="FL204" i="19"/>
  <c r="NM158" i="19"/>
  <c r="NM204" i="19"/>
  <c r="CV158" i="19"/>
  <c r="CV204" i="19"/>
  <c r="NR158" i="19"/>
  <c r="NR204" i="19"/>
  <c r="IU158" i="19"/>
  <c r="IU204" i="19"/>
  <c r="NA158" i="19"/>
  <c r="NA204" i="19"/>
  <c r="KO158" i="19"/>
  <c r="KO204" i="19"/>
  <c r="ND158" i="19"/>
  <c r="ND204" i="19"/>
  <c r="JG158" i="19"/>
  <c r="JG204" i="19"/>
  <c r="HC158" i="19"/>
  <c r="HC204" i="19"/>
  <c r="HZ158" i="19"/>
  <c r="HZ204" i="19"/>
  <c r="KS158" i="19"/>
  <c r="KS204" i="19"/>
  <c r="E158" i="19"/>
  <c r="E204" i="19"/>
  <c r="AQ160" i="19"/>
  <c r="AQ206" i="19"/>
  <c r="DA160" i="19"/>
  <c r="DA206" i="19"/>
  <c r="BF160" i="19"/>
  <c r="BF206" i="19"/>
  <c r="OI160" i="19"/>
  <c r="OI206" i="19"/>
  <c r="MD160" i="19"/>
  <c r="MD206" i="19"/>
  <c r="O160" i="19"/>
  <c r="O206" i="19"/>
  <c r="CG160" i="19"/>
  <c r="CG206" i="19"/>
  <c r="AL160" i="19"/>
  <c r="AL206" i="19"/>
  <c r="KH160" i="19"/>
  <c r="KH206" i="19"/>
  <c r="NY160" i="19"/>
  <c r="NY206" i="19"/>
  <c r="IR160" i="19"/>
  <c r="IR206" i="19"/>
  <c r="BE160" i="19"/>
  <c r="BE206" i="19"/>
  <c r="LS160" i="19"/>
  <c r="LS206" i="19"/>
  <c r="JF160" i="19"/>
  <c r="JF206" i="19"/>
  <c r="MC160" i="19"/>
  <c r="MC206" i="19"/>
  <c r="FP160" i="19"/>
  <c r="FP206" i="19"/>
  <c r="AK160" i="19"/>
  <c r="AK206" i="19"/>
  <c r="KG160" i="19"/>
  <c r="KG206" i="19"/>
  <c r="IL160" i="19"/>
  <c r="IL206" i="19"/>
  <c r="OB160" i="19"/>
  <c r="OB206" i="19"/>
  <c r="FL160" i="19"/>
  <c r="FL206" i="19"/>
  <c r="JH160" i="19"/>
  <c r="JH206" i="19"/>
  <c r="P160" i="19"/>
  <c r="P206" i="19"/>
  <c r="BI160" i="19"/>
  <c r="BI206" i="19"/>
  <c r="GG160" i="19"/>
  <c r="GG206" i="19"/>
  <c r="MI160" i="19"/>
  <c r="MI206" i="19"/>
  <c r="EL160" i="19"/>
  <c r="EL206" i="19"/>
  <c r="JJ160" i="19"/>
  <c r="JJ206" i="19"/>
  <c r="DO160" i="19"/>
  <c r="DO206" i="19"/>
  <c r="IM160" i="19"/>
  <c r="IM206" i="19"/>
  <c r="MJ160" i="19"/>
  <c r="MJ206" i="19"/>
  <c r="NM160" i="19"/>
  <c r="NM206" i="19"/>
  <c r="EF160" i="19"/>
  <c r="EF206" i="19"/>
  <c r="AN160" i="19"/>
  <c r="AN206" i="19"/>
  <c r="DX160" i="19"/>
  <c r="DX206" i="19"/>
  <c r="HT160" i="19"/>
  <c r="HT206" i="19"/>
  <c r="DY160" i="19"/>
  <c r="DY206" i="19"/>
  <c r="IW160" i="19"/>
  <c r="IW206" i="19"/>
  <c r="CD160" i="19"/>
  <c r="CD206" i="19"/>
  <c r="HB160" i="19"/>
  <c r="HB206" i="19"/>
  <c r="BG160" i="19"/>
  <c r="BG206" i="19"/>
  <c r="GE160" i="19"/>
  <c r="GE206" i="19"/>
  <c r="MA160" i="19"/>
  <c r="MA206" i="19"/>
  <c r="LE160" i="19"/>
  <c r="LE206" i="19"/>
  <c r="ML160" i="19"/>
  <c r="ML206" i="19"/>
  <c r="CQ160" i="19"/>
  <c r="CQ206" i="19"/>
  <c r="HO160" i="19"/>
  <c r="HO206" i="19"/>
  <c r="LL160" i="19"/>
  <c r="LL206" i="19"/>
  <c r="MO160" i="19"/>
  <c r="MO206" i="19"/>
  <c r="NV160" i="19"/>
  <c r="NV206" i="19"/>
  <c r="AF158" i="19"/>
  <c r="AF204" i="19"/>
  <c r="LO158" i="19"/>
  <c r="LO204" i="19"/>
  <c r="MG158" i="19"/>
  <c r="MG204" i="19"/>
  <c r="O158" i="19"/>
  <c r="O204" i="19"/>
  <c r="AL158" i="19"/>
  <c r="AL204" i="19"/>
  <c r="BM158" i="19"/>
  <c r="BM204" i="19"/>
  <c r="CN158" i="19"/>
  <c r="CN204" i="19"/>
  <c r="NW158" i="19"/>
  <c r="NW204" i="19"/>
  <c r="KD158" i="19"/>
  <c r="KD204" i="19"/>
  <c r="BW158" i="19"/>
  <c r="BW204" i="19"/>
  <c r="CT158" i="19"/>
  <c r="CT204" i="19"/>
  <c r="DU158" i="19"/>
  <c r="DU204" i="19"/>
  <c r="EV158" i="19"/>
  <c r="EV204" i="19"/>
  <c r="HG158" i="19"/>
  <c r="HG204" i="19"/>
  <c r="MB158" i="19"/>
  <c r="MB204" i="19"/>
  <c r="LF158" i="19"/>
  <c r="LF204" i="19"/>
  <c r="ML158" i="19"/>
  <c r="ML204" i="19"/>
  <c r="HD158" i="19"/>
  <c r="HD204" i="19"/>
  <c r="X158" i="19"/>
  <c r="X204" i="19"/>
  <c r="MN158" i="19"/>
  <c r="MN204" i="19"/>
  <c r="IQ158" i="19"/>
  <c r="IQ204" i="19"/>
  <c r="GM158" i="19"/>
  <c r="GM204" i="19"/>
  <c r="HJ158" i="19"/>
  <c r="HJ204" i="19"/>
  <c r="IK158" i="19"/>
  <c r="IK204" i="19"/>
  <c r="MK158" i="19"/>
  <c r="MK204" i="19"/>
  <c r="AJ158" i="19"/>
  <c r="AJ204" i="19"/>
  <c r="KY158" i="19"/>
  <c r="KY204" i="19"/>
  <c r="JU158" i="19"/>
  <c r="JU204" i="19"/>
  <c r="NI158" i="19"/>
  <c r="NI204" i="19"/>
  <c r="V158" i="19"/>
  <c r="V204" i="19"/>
  <c r="AW158" i="19"/>
  <c r="AW204" i="19"/>
  <c r="BX158" i="19"/>
  <c r="BX204" i="19"/>
  <c r="NG158" i="19"/>
  <c r="NG204" i="19"/>
  <c r="JN158" i="19"/>
  <c r="JN204" i="19"/>
  <c r="BG158" i="19"/>
  <c r="BG204" i="19"/>
  <c r="CD158" i="19"/>
  <c r="CD204" i="19"/>
  <c r="DE158" i="19"/>
  <c r="DE204" i="19"/>
  <c r="EF158" i="19"/>
  <c r="EF204" i="19"/>
  <c r="EU158" i="19"/>
  <c r="EU204" i="19"/>
  <c r="DO158" i="19"/>
  <c r="DO204" i="19"/>
  <c r="IT158" i="19"/>
  <c r="IT204" i="19"/>
  <c r="JZ158" i="19"/>
  <c r="JZ204" i="19"/>
  <c r="ER158" i="19"/>
  <c r="ER204" i="19"/>
  <c r="LL158" i="19"/>
  <c r="LL204" i="19"/>
  <c r="AG159" i="19"/>
  <c r="AG205" i="19"/>
  <c r="EX160" i="19"/>
  <c r="EX206" i="19"/>
  <c r="HP160" i="19"/>
  <c r="HP206" i="19"/>
  <c r="CH160" i="19"/>
  <c r="CH206" i="19"/>
  <c r="BJ160" i="19"/>
  <c r="BJ206" i="19"/>
  <c r="OF160" i="19"/>
  <c r="OF206" i="19"/>
  <c r="DZ160" i="19"/>
  <c r="DZ206" i="19"/>
  <c r="OK160" i="19"/>
  <c r="OK206" i="19"/>
  <c r="JC159" i="19"/>
  <c r="JC205" i="19"/>
  <c r="OG159" i="19"/>
  <c r="OG205" i="19"/>
  <c r="LQ159" i="19"/>
  <c r="LQ205" i="19"/>
  <c r="BI159" i="19"/>
  <c r="BI205" i="19"/>
  <c r="ID159" i="19"/>
  <c r="ID205" i="19"/>
  <c r="JP159" i="19"/>
  <c r="JP205" i="19"/>
  <c r="MH159" i="19"/>
  <c r="MH205" i="19"/>
  <c r="FY159" i="19"/>
  <c r="FY205" i="19"/>
  <c r="MJ159" i="19"/>
  <c r="MJ205" i="19"/>
  <c r="HF159" i="19"/>
  <c r="HF205" i="19"/>
  <c r="AZ159" i="19"/>
  <c r="AZ205" i="19"/>
  <c r="MS159" i="19"/>
  <c r="MS205" i="19"/>
  <c r="H159" i="19"/>
  <c r="H205" i="19"/>
  <c r="JQ159" i="19"/>
  <c r="JQ205" i="19"/>
  <c r="NU159" i="19"/>
  <c r="NU205" i="19"/>
  <c r="JL158" i="19"/>
  <c r="JL204" i="19"/>
  <c r="GJ158" i="19"/>
  <c r="GJ204" i="19"/>
  <c r="JI158" i="19"/>
  <c r="JI204" i="19"/>
  <c r="AC158" i="19"/>
  <c r="AC204" i="19"/>
  <c r="HY158" i="19"/>
  <c r="HY204" i="19"/>
  <c r="IV158" i="19"/>
  <c r="IV204" i="19"/>
  <c r="DR158" i="19"/>
  <c r="DR204" i="19"/>
  <c r="LD158" i="19"/>
  <c r="LD204" i="19"/>
  <c r="HA158" i="19"/>
  <c r="HA204" i="19"/>
  <c r="JO158" i="19"/>
  <c r="JO204" i="19"/>
  <c r="M158" i="19"/>
  <c r="M204" i="19"/>
  <c r="HI158" i="19"/>
  <c r="HI204" i="19"/>
  <c r="OE158" i="19"/>
  <c r="OE204" i="19"/>
  <c r="KL158" i="19"/>
  <c r="KL204" i="19"/>
  <c r="JL159" i="19"/>
  <c r="JL205" i="19"/>
  <c r="FS159" i="19"/>
  <c r="FS205" i="19"/>
  <c r="HY159" i="19"/>
  <c r="HY205" i="19"/>
  <c r="BH160" i="19"/>
  <c r="BH206" i="19"/>
  <c r="KM159" i="19"/>
  <c r="KM205" i="19"/>
  <c r="LM159" i="19"/>
  <c r="LM205" i="19"/>
  <c r="AK159" i="19"/>
  <c r="AK205" i="19"/>
  <c r="MU159" i="19"/>
  <c r="MU205" i="19"/>
  <c r="AU159" i="19"/>
  <c r="AU205" i="19"/>
  <c r="CS159" i="19"/>
  <c r="CS205" i="19"/>
  <c r="DT159" i="19"/>
  <c r="DT205" i="19"/>
  <c r="LJ159" i="19"/>
  <c r="LJ205" i="19"/>
  <c r="DZ159" i="19"/>
  <c r="DZ205" i="19"/>
  <c r="GB159" i="19"/>
  <c r="GB205" i="19"/>
  <c r="KP159" i="19"/>
  <c r="KP205" i="19"/>
  <c r="LG159" i="19"/>
  <c r="LG205" i="19"/>
  <c r="FM159" i="19"/>
  <c r="FM205" i="19"/>
  <c r="JW159" i="19"/>
  <c r="JW205" i="19"/>
  <c r="JA159" i="19"/>
  <c r="JA205" i="19"/>
  <c r="U159" i="19"/>
  <c r="U205" i="19"/>
  <c r="ME159" i="19"/>
  <c r="ME205" i="19"/>
  <c r="AE159" i="19"/>
  <c r="AE205" i="19"/>
  <c r="CC159" i="19"/>
  <c r="CC205" i="19"/>
  <c r="OM159" i="19"/>
  <c r="OM205" i="19"/>
  <c r="KT159" i="19"/>
  <c r="KT205" i="19"/>
  <c r="CM159" i="19"/>
  <c r="CM205" i="19"/>
  <c r="DJ159" i="19"/>
  <c r="DJ205" i="19"/>
  <c r="FL159" i="19"/>
  <c r="FL205" i="19"/>
  <c r="NM159" i="19"/>
  <c r="NM205" i="19"/>
  <c r="CV159" i="19"/>
  <c r="CV205" i="19"/>
  <c r="NR159" i="19"/>
  <c r="NR205" i="19"/>
  <c r="IU159" i="19"/>
  <c r="IU205" i="19"/>
  <c r="NA159" i="19"/>
  <c r="NA205" i="19"/>
  <c r="KO159" i="19"/>
  <c r="KO205" i="19"/>
  <c r="ND159" i="19"/>
  <c r="ND205" i="19"/>
  <c r="JG159" i="19"/>
  <c r="JG205" i="19"/>
  <c r="HC159" i="19"/>
  <c r="HC205" i="19"/>
  <c r="HZ159" i="19"/>
  <c r="HZ205" i="19"/>
  <c r="KS159" i="19"/>
  <c r="KS205" i="19"/>
  <c r="JD160" i="19"/>
  <c r="JD206" i="19"/>
  <c r="FD160" i="19"/>
  <c r="FD206" i="19"/>
  <c r="EG160" i="19"/>
  <c r="EG206" i="19"/>
  <c r="CL160" i="19"/>
  <c r="CL206" i="19"/>
  <c r="DK160" i="19"/>
  <c r="DK206" i="19"/>
  <c r="M160" i="19"/>
  <c r="M206" i="19"/>
  <c r="CB160" i="19"/>
  <c r="CB206" i="19"/>
  <c r="DM160" i="19"/>
  <c r="DM206" i="19"/>
  <c r="BR160" i="19"/>
  <c r="BR206" i="19"/>
  <c r="BO160" i="19"/>
  <c r="BO206" i="19"/>
  <c r="MT160" i="19"/>
  <c r="MT206" i="19"/>
  <c r="S160" i="19"/>
  <c r="S206" i="19"/>
  <c r="CK160" i="19"/>
  <c r="CK206" i="19"/>
  <c r="AP160" i="19"/>
  <c r="AP206" i="19"/>
  <c r="KL160" i="19"/>
  <c r="KL206" i="19"/>
  <c r="KX160" i="19"/>
  <c r="KX206" i="19"/>
  <c r="KN160" i="19"/>
  <c r="KN206" i="19"/>
  <c r="BQ160" i="19"/>
  <c r="BQ206" i="19"/>
  <c r="NO160" i="19"/>
  <c r="NO206" i="19"/>
  <c r="JR160" i="19"/>
  <c r="JR206" i="19"/>
  <c r="MS160" i="19"/>
  <c r="MS206" i="19"/>
  <c r="Y160" i="19"/>
  <c r="Y206" i="19"/>
  <c r="G160" i="19"/>
  <c r="G206" i="19"/>
  <c r="AJ160" i="19"/>
  <c r="AJ206" i="19"/>
  <c r="BY160" i="19"/>
  <c r="BY206" i="19"/>
  <c r="GW160" i="19"/>
  <c r="GW206" i="19"/>
  <c r="AD160" i="19"/>
  <c r="AD206" i="19"/>
  <c r="FB160" i="19"/>
  <c r="FB206" i="19"/>
  <c r="JZ160" i="19"/>
  <c r="JZ206" i="19"/>
  <c r="EE160" i="19"/>
  <c r="EE206" i="19"/>
  <c r="JC160" i="19"/>
  <c r="JC206" i="19"/>
  <c r="MZ160" i="19"/>
  <c r="MZ206" i="19"/>
  <c r="OC160" i="19"/>
  <c r="OC206" i="19"/>
  <c r="Q160" i="19"/>
  <c r="Q206" i="19"/>
  <c r="CN160" i="19"/>
  <c r="CN206" i="19"/>
  <c r="GJ160" i="19"/>
  <c r="GJ206" i="19"/>
  <c r="KF160" i="19"/>
  <c r="KF206" i="19"/>
  <c r="EO160" i="19"/>
  <c r="EO206" i="19"/>
  <c r="JM160" i="19"/>
  <c r="JM206" i="19"/>
  <c r="CT160" i="19"/>
  <c r="CT206" i="19"/>
  <c r="HR160" i="19"/>
  <c r="HR206" i="19"/>
  <c r="BW160" i="19"/>
  <c r="BW206" i="19"/>
  <c r="GU160" i="19"/>
  <c r="GU206" i="19"/>
  <c r="OM160" i="19"/>
  <c r="OM206" i="19"/>
  <c r="LU160" i="19"/>
  <c r="LU206" i="19"/>
  <c r="DG160" i="19"/>
  <c r="DG206" i="19"/>
  <c r="IE160" i="19"/>
  <c r="IE206" i="19"/>
  <c r="MB160" i="19"/>
  <c r="MB206" i="19"/>
  <c r="NE160" i="19"/>
  <c r="NE206" i="19"/>
  <c r="OL160" i="19"/>
  <c r="OL206" i="19"/>
  <c r="AF159" i="19"/>
  <c r="AF205" i="19"/>
  <c r="LO159" i="19"/>
  <c r="LO205" i="19"/>
  <c r="MG159" i="19"/>
  <c r="MG205" i="19"/>
  <c r="O159" i="19"/>
  <c r="O205" i="19"/>
  <c r="AL159" i="19"/>
  <c r="AL205" i="19"/>
  <c r="BM159" i="19"/>
  <c r="BM205" i="19"/>
  <c r="CN159" i="19"/>
  <c r="CN205" i="19"/>
  <c r="NW159" i="19"/>
  <c r="NW205" i="19"/>
  <c r="KD159" i="19"/>
  <c r="KD205" i="19"/>
  <c r="BW159" i="19"/>
  <c r="BW205" i="19"/>
  <c r="CT159" i="19"/>
  <c r="CT205" i="19"/>
  <c r="DU159" i="19"/>
  <c r="DU205" i="19"/>
  <c r="EV159" i="19"/>
  <c r="EV205" i="19"/>
  <c r="HG159" i="19"/>
  <c r="HG205" i="19"/>
  <c r="MB159" i="19"/>
  <c r="MB205" i="19"/>
  <c r="LF159" i="19"/>
  <c r="LF205" i="19"/>
  <c r="ML159" i="19"/>
  <c r="ML205" i="19"/>
  <c r="HD159" i="19"/>
  <c r="HD205" i="19"/>
  <c r="X159" i="19"/>
  <c r="X205" i="19"/>
  <c r="MN159" i="19"/>
  <c r="MN205" i="19"/>
  <c r="IQ159" i="19"/>
  <c r="IQ205" i="19"/>
  <c r="GM159" i="19"/>
  <c r="GM205" i="19"/>
  <c r="HJ159" i="19"/>
  <c r="HJ205" i="19"/>
  <c r="IK159" i="19"/>
  <c r="IK205" i="19"/>
  <c r="MK159" i="19"/>
  <c r="MK205" i="19"/>
  <c r="AJ159" i="19"/>
  <c r="AJ205" i="19"/>
  <c r="KY159" i="19"/>
  <c r="KY205" i="19"/>
  <c r="JU159" i="19"/>
  <c r="JU205" i="19"/>
  <c r="NI159" i="19"/>
  <c r="NI205" i="19"/>
  <c r="V159" i="19"/>
  <c r="V205" i="19"/>
  <c r="AW159" i="19"/>
  <c r="AW205" i="19"/>
  <c r="BX159" i="19"/>
  <c r="BX205" i="19"/>
  <c r="NG159" i="19"/>
  <c r="NG205" i="19"/>
  <c r="JN159" i="19"/>
  <c r="JN205" i="19"/>
  <c r="BG159" i="19"/>
  <c r="BG205" i="19"/>
  <c r="CD159" i="19"/>
  <c r="CD205" i="19"/>
  <c r="DE159" i="19"/>
  <c r="DE205" i="19"/>
  <c r="EF159" i="19"/>
  <c r="EF205" i="19"/>
  <c r="EU159" i="19"/>
  <c r="EU205" i="19"/>
  <c r="DO159" i="19"/>
  <c r="DO205" i="19"/>
  <c r="IT159" i="19"/>
  <c r="IT205" i="19"/>
  <c r="JZ159" i="19"/>
  <c r="JZ205" i="19"/>
  <c r="ER159" i="19"/>
  <c r="ER205" i="19"/>
  <c r="LL159" i="19"/>
  <c r="LL205" i="19"/>
  <c r="OD159" i="19"/>
  <c r="OD205" i="19"/>
  <c r="OF159" i="19"/>
  <c r="OF205" i="19"/>
  <c r="DP159" i="19"/>
  <c r="DP205" i="19"/>
  <c r="I160" i="19"/>
  <c r="I206" i="19"/>
  <c r="ED160" i="19"/>
  <c r="ED206" i="19"/>
  <c r="EC160" i="19"/>
  <c r="EC206" i="19"/>
  <c r="IC160" i="19"/>
  <c r="IC206" i="19"/>
  <c r="U160" i="19"/>
  <c r="U206" i="19"/>
  <c r="IA160" i="19"/>
  <c r="IA206" i="19"/>
  <c r="EB160" i="19"/>
  <c r="EB206" i="19"/>
  <c r="GJ159" i="19"/>
  <c r="GJ205" i="19"/>
  <c r="OB159" i="19"/>
  <c r="OB205" i="19"/>
  <c r="AC159" i="19"/>
  <c r="AC205" i="19"/>
  <c r="EW159" i="19"/>
  <c r="EW205" i="19"/>
  <c r="LB159" i="19"/>
  <c r="LB205" i="19"/>
  <c r="ES159" i="19"/>
  <c r="ES205" i="19"/>
  <c r="FZ159" i="19"/>
  <c r="FZ205" i="19"/>
  <c r="JO159" i="19"/>
  <c r="JO205" i="19"/>
  <c r="LY159" i="19"/>
  <c r="LY205" i="19"/>
  <c r="BH159" i="19"/>
  <c r="BH205" i="19"/>
  <c r="HI159" i="19"/>
  <c r="V171" i="19" s="1"/>
  <c r="HI205" i="19"/>
  <c r="OH159" i="19"/>
  <c r="OH205" i="19"/>
  <c r="OE159" i="19"/>
  <c r="OE205" i="19"/>
  <c r="CE159" i="19"/>
  <c r="CE205" i="19"/>
  <c r="EC159" i="19"/>
  <c r="EC205" i="19"/>
  <c r="OJ159" i="19"/>
  <c r="OJ205" i="19"/>
  <c r="II159" i="19"/>
  <c r="II205" i="19"/>
  <c r="J159" i="19"/>
  <c r="J205" i="19"/>
  <c r="AN159" i="19"/>
  <c r="AN205" i="19"/>
  <c r="JB159" i="19"/>
  <c r="JB205" i="19"/>
  <c r="BR159" i="19"/>
  <c r="BR205" i="19"/>
  <c r="JD159" i="19"/>
  <c r="JD205" i="19"/>
  <c r="DC159" i="19"/>
  <c r="DC205" i="19"/>
  <c r="FA159" i="19"/>
  <c r="FA205" i="19"/>
  <c r="FH159" i="19"/>
  <c r="FH205" i="19"/>
  <c r="KA159" i="19"/>
  <c r="KA205" i="19"/>
  <c r="BE159" i="19"/>
  <c r="BE205" i="19"/>
  <c r="NT159" i="19"/>
  <c r="NT205" i="19"/>
  <c r="HS159" i="19"/>
  <c r="HS205" i="19"/>
  <c r="NE159" i="19"/>
  <c r="NE205" i="19"/>
  <c r="AB159" i="19"/>
  <c r="AB205" i="19"/>
  <c r="IL159" i="19"/>
  <c r="IL205" i="19"/>
  <c r="BB159" i="19"/>
  <c r="BB205" i="19"/>
  <c r="DD159" i="19"/>
  <c r="DD205" i="19"/>
  <c r="EK159" i="19"/>
  <c r="EK205" i="19"/>
  <c r="LX158" i="19"/>
  <c r="LX204" i="19"/>
  <c r="OD158" i="19"/>
  <c r="OD204" i="19"/>
  <c r="FW158" i="19"/>
  <c r="FW204" i="19"/>
  <c r="GT158" i="19"/>
  <c r="GT204" i="19"/>
  <c r="HU158" i="19"/>
  <c r="HU204" i="19"/>
  <c r="JY158" i="19"/>
  <c r="JY204" i="19"/>
  <c r="OF158" i="19"/>
  <c r="OF204" i="19"/>
  <c r="KI158" i="19"/>
  <c r="KI204" i="19"/>
  <c r="IE158" i="19"/>
  <c r="IE204" i="19"/>
  <c r="KW158" i="19"/>
  <c r="KW204" i="19"/>
  <c r="F158" i="19"/>
  <c r="F204" i="19"/>
  <c r="AG158" i="19"/>
  <c r="AG204" i="19"/>
  <c r="BD158" i="19"/>
  <c r="BD204" i="19"/>
  <c r="MQ158" i="19"/>
  <c r="MQ204" i="19"/>
  <c r="IX158" i="19"/>
  <c r="IX204" i="19"/>
  <c r="AQ158" i="19"/>
  <c r="AQ204" i="19"/>
  <c r="BN158" i="19"/>
  <c r="BN204" i="19"/>
  <c r="CO158" i="19"/>
  <c r="CO204" i="19"/>
  <c r="DP158" i="19"/>
  <c r="DP204" i="19"/>
  <c r="CI158" i="19"/>
  <c r="CI204" i="19"/>
  <c r="BC158" i="19"/>
  <c r="BC204" i="19"/>
  <c r="HW158" i="19"/>
  <c r="HW204" i="19"/>
  <c r="LA158" i="19"/>
  <c r="LA204" i="19"/>
  <c r="CF158" i="19"/>
  <c r="K170" i="19" s="1"/>
  <c r="CF204" i="19"/>
  <c r="AM158" i="19"/>
  <c r="AM204" i="19"/>
  <c r="LH158" i="19"/>
  <c r="LH204" i="19"/>
  <c r="NN158" i="19"/>
  <c r="NN204" i="19"/>
  <c r="FG158" i="19"/>
  <c r="FG204" i="19"/>
  <c r="GD158" i="19"/>
  <c r="GD204" i="19"/>
  <c r="HE158" i="19"/>
  <c r="HE204" i="19"/>
  <c r="IF158" i="19"/>
  <c r="IF204" i="19"/>
  <c r="NP158" i="19"/>
  <c r="NP204" i="19"/>
  <c r="JS158" i="19"/>
  <c r="JS204" i="19"/>
  <c r="HO158" i="19"/>
  <c r="HO204" i="19"/>
  <c r="IN158" i="19"/>
  <c r="IN204" i="19"/>
  <c r="MO158" i="19"/>
  <c r="AH170" i="19" s="1"/>
  <c r="MO204" i="19"/>
  <c r="Q158" i="19"/>
  <c r="Q204" i="19"/>
  <c r="AR158" i="19"/>
  <c r="AR204" i="19"/>
  <c r="MA158" i="19"/>
  <c r="MA204" i="19"/>
  <c r="OC158" i="19"/>
  <c r="OC204" i="19"/>
  <c r="AA158" i="19"/>
  <c r="AA204" i="19"/>
  <c r="AX158" i="19"/>
  <c r="AX204" i="19"/>
  <c r="BY158" i="19"/>
  <c r="BY204" i="19"/>
  <c r="CZ158" i="19"/>
  <c r="M170" i="19" s="1"/>
  <c r="CZ204" i="19"/>
  <c r="W158" i="19"/>
  <c r="W204" i="19"/>
  <c r="GX158" i="19"/>
  <c r="GX204" i="19"/>
  <c r="FK158" i="19"/>
  <c r="FK204" i="19"/>
  <c r="GQ158" i="19"/>
  <c r="U170" i="19" s="1"/>
  <c r="GQ204" i="19"/>
  <c r="ON158" i="19"/>
  <c r="ON204" i="19"/>
  <c r="GH158" i="19"/>
  <c r="GH204" i="19"/>
  <c r="KR158" i="19"/>
  <c r="KR204" i="19"/>
  <c r="MX158" i="19"/>
  <c r="MX204" i="19"/>
  <c r="EQ158" i="19"/>
  <c r="EQ204" i="19"/>
  <c r="FN158" i="19"/>
  <c r="FN204" i="19"/>
  <c r="GO158" i="19"/>
  <c r="GO204" i="19"/>
  <c r="KB160" i="19"/>
  <c r="KB206" i="19"/>
  <c r="FM160" i="19"/>
  <c r="FM206" i="19"/>
  <c r="DR160" i="19"/>
  <c r="DR206" i="19"/>
  <c r="FW160" i="19"/>
  <c r="FW206" i="19"/>
  <c r="AM160" i="19"/>
  <c r="G172" i="19" s="1"/>
  <c r="AM206" i="19"/>
  <c r="GZ160" i="19"/>
  <c r="GZ206" i="19"/>
  <c r="ES160" i="19"/>
  <c r="ES206" i="19"/>
  <c r="CX160" i="19"/>
  <c r="CX206" i="19"/>
  <c r="EA160" i="19"/>
  <c r="EA206" i="19"/>
  <c r="AE160" i="19"/>
  <c r="AE206" i="19"/>
  <c r="CR160" i="19"/>
  <c r="CR206" i="19"/>
  <c r="DQ160" i="19"/>
  <c r="DQ206" i="19"/>
  <c r="BV160" i="19"/>
  <c r="BV206" i="19"/>
  <c r="CE160" i="19"/>
  <c r="CE206" i="19"/>
  <c r="NJ160" i="19"/>
  <c r="NJ206" i="19"/>
  <c r="AI160" i="19"/>
  <c r="AI206" i="19"/>
  <c r="CW160" i="19"/>
  <c r="CW206" i="19"/>
  <c r="BB160" i="19"/>
  <c r="BB206" i="19"/>
  <c r="LW160" i="19"/>
  <c r="LW206" i="19"/>
  <c r="LN160" i="19"/>
  <c r="LN206" i="19"/>
  <c r="IN160" i="19"/>
  <c r="IN206" i="19"/>
  <c r="W160" i="19"/>
  <c r="W206" i="19"/>
  <c r="CF160" i="19"/>
  <c r="CF206" i="19"/>
  <c r="CO160" i="19"/>
  <c r="CO206" i="19"/>
  <c r="HM160" i="19"/>
  <c r="HM206" i="19"/>
  <c r="AT160" i="19"/>
  <c r="AT206" i="19"/>
  <c r="FR160" i="19"/>
  <c r="FR206" i="19"/>
  <c r="KP160" i="19"/>
  <c r="KP206" i="19"/>
  <c r="EU160" i="19"/>
  <c r="EU206" i="19"/>
  <c r="JS160" i="19"/>
  <c r="JS206" i="19"/>
  <c r="NP160" i="19"/>
  <c r="NP206" i="19"/>
  <c r="LB160" i="19"/>
  <c r="LB206" i="19"/>
  <c r="HH160" i="19"/>
  <c r="HH206" i="19"/>
  <c r="EZ160" i="19"/>
  <c r="EZ206" i="19"/>
  <c r="IV160" i="19"/>
  <c r="IV206" i="19"/>
  <c r="AG160" i="19"/>
  <c r="AG206" i="19"/>
  <c r="FE160" i="19"/>
  <c r="R172" i="19" s="1"/>
  <c r="FE206" i="19"/>
  <c r="KC160" i="19"/>
  <c r="KC206" i="19"/>
  <c r="DJ160" i="19"/>
  <c r="DJ206" i="19"/>
  <c r="IH160" i="19"/>
  <c r="IH206" i="19"/>
  <c r="CM160" i="19"/>
  <c r="CM206" i="19"/>
  <c r="HK160" i="19"/>
  <c r="HK206" i="19"/>
  <c r="LH160" i="19"/>
  <c r="LH206" i="19"/>
  <c r="MK160" i="19"/>
  <c r="MK206" i="19"/>
  <c r="NR160" i="19"/>
  <c r="NR206" i="19"/>
  <c r="DW160" i="19"/>
  <c r="DW206" i="19"/>
  <c r="IU160" i="19"/>
  <c r="IU206" i="19"/>
  <c r="MR160" i="19"/>
  <c r="MR206" i="19"/>
  <c r="NU160" i="19"/>
  <c r="NU206" i="19"/>
  <c r="HP158" i="19"/>
  <c r="HP204" i="19"/>
  <c r="MZ158" i="19"/>
  <c r="MZ204" i="19"/>
  <c r="JC158" i="19"/>
  <c r="JC204" i="19"/>
  <c r="GY158" i="19"/>
  <c r="GY204" i="19"/>
  <c r="HV158" i="19"/>
  <c r="HV204" i="19"/>
  <c r="KC158" i="19"/>
  <c r="KC204" i="19"/>
  <c r="OG158" i="19"/>
  <c r="OG204" i="19"/>
  <c r="AV158" i="19"/>
  <c r="AV204" i="19"/>
  <c r="LK158" i="19"/>
  <c r="LK204" i="19"/>
  <c r="LQ158" i="19"/>
  <c r="LQ204" i="19"/>
  <c r="K158" i="19"/>
  <c r="K204" i="19"/>
  <c r="AH158" i="19"/>
  <c r="AH204" i="19"/>
  <c r="BI158" i="19"/>
  <c r="BI204" i="19"/>
  <c r="CJ158" i="19"/>
  <c r="CJ204" i="19"/>
  <c r="ID158" i="19"/>
  <c r="ID204" i="19"/>
  <c r="EL158" i="19"/>
  <c r="EL204" i="19"/>
  <c r="CY158" i="19"/>
  <c r="CY204" i="19"/>
  <c r="EE158" i="19"/>
  <c r="EE204" i="19"/>
  <c r="JP158" i="19"/>
  <c r="JP204" i="19"/>
  <c r="BJ158" i="19"/>
  <c r="BJ204" i="19"/>
  <c r="KB158" i="19"/>
  <c r="KB204" i="19"/>
  <c r="MH158" i="19"/>
  <c r="MH204" i="19"/>
  <c r="EA158" i="19"/>
  <c r="EA204" i="19"/>
  <c r="EX158" i="19"/>
  <c r="EX204" i="19"/>
  <c r="FY158" i="19"/>
  <c r="FY204" i="19"/>
  <c r="GZ158" i="19"/>
  <c r="GZ204" i="19"/>
  <c r="MJ158" i="19"/>
  <c r="MJ204" i="19"/>
  <c r="IM158" i="19"/>
  <c r="IM204" i="19"/>
  <c r="GI158" i="19"/>
  <c r="GI204" i="19"/>
  <c r="HF158" i="19"/>
  <c r="HF204" i="19"/>
  <c r="IG158" i="19"/>
  <c r="IG204" i="19"/>
  <c r="LU158" i="19"/>
  <c r="LU204" i="19"/>
  <c r="AZ158" i="19"/>
  <c r="AZ204" i="19"/>
  <c r="KU158" i="19"/>
  <c r="KU204" i="19"/>
  <c r="JE158" i="19"/>
  <c r="JE204" i="19"/>
  <c r="MS158" i="19"/>
  <c r="MS204" i="19"/>
  <c r="R158" i="19"/>
  <c r="R204" i="19"/>
  <c r="AS158" i="19"/>
  <c r="AS204" i="19"/>
  <c r="H158" i="19"/>
  <c r="H204" i="19"/>
  <c r="FR158" i="19"/>
  <c r="FR204" i="19"/>
  <c r="N158" i="19"/>
  <c r="N204" i="19"/>
  <c r="JQ158" i="19"/>
  <c r="JQ204" i="19"/>
  <c r="BS158" i="19"/>
  <c r="BS204" i="19"/>
  <c r="NC158" i="19"/>
  <c r="NC204" i="19"/>
  <c r="NU158" i="19"/>
  <c r="NU204" i="19"/>
  <c r="P172" i="19"/>
  <c r="V170" i="19"/>
  <c r="AF172" i="19"/>
  <c r="Y172" i="19"/>
  <c r="AC171" i="19"/>
  <c r="G171" i="19"/>
  <c r="Q171" i="19"/>
  <c r="Y171" i="19"/>
  <c r="AB171" i="19"/>
  <c r="AE171" i="19"/>
  <c r="R170" i="19"/>
  <c r="W170" i="19"/>
  <c r="P170" i="19"/>
  <c r="F170" i="19"/>
  <c r="Z170" i="19"/>
  <c r="H172" i="19"/>
  <c r="Q172" i="19"/>
  <c r="M172" i="19"/>
  <c r="W172" i="19"/>
  <c r="AF170" i="19"/>
  <c r="T170" i="19"/>
  <c r="AG170" i="19"/>
  <c r="AK170" i="19"/>
  <c r="I170" i="19"/>
  <c r="N170" i="19"/>
  <c r="S170" i="19"/>
  <c r="E169" i="19"/>
  <c r="AA171" i="19"/>
  <c r="AJ171" i="19"/>
  <c r="AD171" i="19"/>
  <c r="L172" i="19"/>
  <c r="K172" i="19"/>
  <c r="V172" i="19"/>
  <c r="J171" i="19"/>
  <c r="O171" i="19"/>
  <c r="H171" i="19"/>
  <c r="L171" i="19"/>
  <c r="M171" i="19"/>
  <c r="R171" i="19"/>
  <c r="W171" i="19"/>
  <c r="P171" i="19"/>
  <c r="AH171" i="19"/>
  <c r="F171" i="19"/>
  <c r="K171" i="19"/>
  <c r="Z171" i="19"/>
  <c r="U171" i="19"/>
  <c r="I172" i="19"/>
  <c r="AB172" i="19"/>
  <c r="S172" i="19"/>
  <c r="N172" i="19"/>
  <c r="AD172" i="19"/>
  <c r="AI172" i="19"/>
  <c r="AF171" i="19"/>
  <c r="T171" i="19"/>
  <c r="AG171" i="19"/>
  <c r="AK171" i="19"/>
  <c r="I171" i="19"/>
  <c r="N171" i="19"/>
  <c r="S171" i="19"/>
  <c r="X171" i="19"/>
  <c r="AI171" i="19"/>
  <c r="U172" i="19"/>
  <c r="AA172" i="19"/>
  <c r="F172" i="19"/>
  <c r="AA170" i="19"/>
  <c r="AC170" i="19"/>
  <c r="G170" i="19"/>
  <c r="X170" i="19"/>
  <c r="Q170" i="19"/>
  <c r="AJ170" i="19"/>
  <c r="AI170" i="19"/>
  <c r="AD170" i="19"/>
  <c r="E170" i="19"/>
  <c r="X172" i="19"/>
  <c r="AK172" i="19"/>
  <c r="T172" i="19"/>
  <c r="AG172" i="19"/>
  <c r="AC172" i="19"/>
  <c r="O172" i="19"/>
  <c r="AJ172" i="19"/>
  <c r="J172" i="19"/>
  <c r="Z172" i="19"/>
  <c r="AE172" i="19"/>
  <c r="AH172" i="19"/>
  <c r="J170" i="19"/>
  <c r="O170" i="19"/>
  <c r="H170" i="19"/>
  <c r="L170" i="19"/>
  <c r="Y170" i="19"/>
  <c r="AB170" i="19"/>
  <c r="AE170" i="19"/>
  <c r="E150" i="19"/>
  <c r="A63" i="19"/>
  <c r="A64" i="19"/>
  <c r="ON65" i="19"/>
  <c r="ON154" i="19" s="1"/>
  <c r="NX65" i="19"/>
  <c r="NX154" i="19" s="1"/>
  <c r="NH65" i="19"/>
  <c r="NH154" i="19" s="1"/>
  <c r="MR65" i="19"/>
  <c r="MR154" i="19" s="1"/>
  <c r="MB65" i="19"/>
  <c r="MB154" i="19" s="1"/>
  <c r="LL65" i="19"/>
  <c r="LL154" i="19" s="1"/>
  <c r="KV65" i="19"/>
  <c r="KV154" i="19" s="1"/>
  <c r="KF65" i="19"/>
  <c r="KF154" i="19" s="1"/>
  <c r="JP65" i="19"/>
  <c r="JP154" i="19" s="1"/>
  <c r="IZ65" i="19"/>
  <c r="IZ154" i="19" s="1"/>
  <c r="IJ65" i="19"/>
  <c r="IJ154" i="19" s="1"/>
  <c r="HT65" i="19"/>
  <c r="HT154" i="19" s="1"/>
  <c r="HD65" i="19"/>
  <c r="HD154" i="19" s="1"/>
  <c r="GN65" i="19"/>
  <c r="GN154" i="19" s="1"/>
  <c r="FX65" i="19"/>
  <c r="FX154" i="19" s="1"/>
  <c r="FH65" i="19"/>
  <c r="FH154" i="19" s="1"/>
  <c r="ER65" i="19"/>
  <c r="ER154" i="19" s="1"/>
  <c r="OM65" i="19"/>
  <c r="OM154" i="19" s="1"/>
  <c r="NW65" i="19"/>
  <c r="NW154" i="19" s="1"/>
  <c r="NG65" i="19"/>
  <c r="NG154" i="19" s="1"/>
  <c r="MQ65" i="19"/>
  <c r="MQ154" i="19" s="1"/>
  <c r="MA65" i="19"/>
  <c r="MA154" i="19" s="1"/>
  <c r="LK65" i="19"/>
  <c r="LK154" i="19" s="1"/>
  <c r="KU65" i="19"/>
  <c r="KU154" i="19" s="1"/>
  <c r="KE65" i="19"/>
  <c r="KE154" i="19" s="1"/>
  <c r="JO65" i="19"/>
  <c r="JO154" i="19" s="1"/>
  <c r="IY65" i="19"/>
  <c r="IY154" i="19" s="1"/>
  <c r="II65" i="19"/>
  <c r="II154" i="19" s="1"/>
  <c r="HS65" i="19"/>
  <c r="HS154" i="19" s="1"/>
  <c r="HC65" i="19"/>
  <c r="HC154" i="19" s="1"/>
  <c r="GM65" i="19"/>
  <c r="GM154" i="19" s="1"/>
  <c r="FW65" i="19"/>
  <c r="FW154" i="19" s="1"/>
  <c r="FG65" i="19"/>
  <c r="FG154" i="19" s="1"/>
  <c r="EQ65" i="19"/>
  <c r="EQ154" i="19" s="1"/>
  <c r="EA65" i="19"/>
  <c r="EA154" i="19" s="1"/>
  <c r="DK65" i="19"/>
  <c r="DK154" i="19" s="1"/>
  <c r="CU65" i="19"/>
  <c r="CU154" i="19" s="1"/>
  <c r="CE65" i="19"/>
  <c r="CE154" i="19" s="1"/>
  <c r="BO65" i="19"/>
  <c r="BO154" i="19" s="1"/>
  <c r="NZ65" i="19"/>
  <c r="NZ154" i="19" s="1"/>
  <c r="NM65" i="19"/>
  <c r="NM154" i="19" s="1"/>
  <c r="MG65" i="19"/>
  <c r="MG154" i="19" s="1"/>
  <c r="LA65" i="19"/>
  <c r="LA154" i="19" s="1"/>
  <c r="JU65" i="19"/>
  <c r="JU154" i="19" s="1"/>
  <c r="IO65" i="19"/>
  <c r="IO154" i="19" s="1"/>
  <c r="HI65" i="19"/>
  <c r="HI154" i="19" s="1"/>
  <c r="GC65" i="19"/>
  <c r="GC154" i="19" s="1"/>
  <c r="EW65" i="19"/>
  <c r="EW154" i="19" s="1"/>
  <c r="DU65" i="19"/>
  <c r="DU154" i="19" s="1"/>
  <c r="CZ65" i="19"/>
  <c r="CZ154" i="19" s="1"/>
  <c r="CD65" i="19"/>
  <c r="CD154" i="19" s="1"/>
  <c r="BJ65" i="19"/>
  <c r="BJ154" i="19" s="1"/>
  <c r="AT65" i="19"/>
  <c r="AT154" i="19" s="1"/>
  <c r="AD65" i="19"/>
  <c r="AD154" i="19" s="1"/>
  <c r="N65" i="19"/>
  <c r="N154" i="19" s="1"/>
  <c r="NR65" i="19"/>
  <c r="NR154" i="19" s="1"/>
  <c r="ML65" i="19"/>
  <c r="ML154" i="19" s="1"/>
  <c r="LF65" i="19"/>
  <c r="LF154" i="19" s="1"/>
  <c r="JZ65" i="19"/>
  <c r="JZ154" i="19" s="1"/>
  <c r="IT65" i="19"/>
  <c r="IT154" i="19" s="1"/>
  <c r="HN65" i="19"/>
  <c r="HN154" i="19" s="1"/>
  <c r="GH65" i="19"/>
  <c r="GH154" i="19" s="1"/>
  <c r="FB65" i="19"/>
  <c r="FB154" i="19" s="1"/>
  <c r="DY65" i="19"/>
  <c r="DY154" i="19" s="1"/>
  <c r="DD65" i="19"/>
  <c r="DD154" i="19" s="1"/>
  <c r="CH65" i="19"/>
  <c r="CH154" i="19" s="1"/>
  <c r="BM65" i="19"/>
  <c r="BM154" i="19" s="1"/>
  <c r="AW65" i="19"/>
  <c r="AW154" i="19" s="1"/>
  <c r="AG65" i="19"/>
  <c r="AG154" i="19" s="1"/>
  <c r="Q65" i="19"/>
  <c r="Q154" i="19" s="1"/>
  <c r="OC65" i="19"/>
  <c r="OC154" i="19" s="1"/>
  <c r="MS65" i="19"/>
  <c r="MS154" i="19" s="1"/>
  <c r="LM65" i="19"/>
  <c r="LM154" i="19" s="1"/>
  <c r="KG65" i="19"/>
  <c r="KG154" i="19" s="1"/>
  <c r="JA65" i="19"/>
  <c r="JA154" i="19" s="1"/>
  <c r="HU65" i="19"/>
  <c r="HU154" i="19" s="1"/>
  <c r="GO65" i="19"/>
  <c r="GO154" i="19" s="1"/>
  <c r="FI65" i="19"/>
  <c r="FI154" i="19" s="1"/>
  <c r="EC65" i="19"/>
  <c r="EC154" i="19" s="1"/>
  <c r="DH65" i="19"/>
  <c r="DH154" i="19" s="1"/>
  <c r="CL65" i="19"/>
  <c r="CL154" i="19" s="1"/>
  <c r="BQ65" i="19"/>
  <c r="BQ154" i="19" s="1"/>
  <c r="AZ65" i="19"/>
  <c r="AZ154" i="19" s="1"/>
  <c r="AJ65" i="19"/>
  <c r="AJ154" i="19" s="1"/>
  <c r="T65" i="19"/>
  <c r="T154" i="19" s="1"/>
  <c r="NY65" i="19"/>
  <c r="NY154" i="19" s="1"/>
  <c r="IX65" i="19"/>
  <c r="IX154" i="19" s="1"/>
  <c r="EB65" i="19"/>
  <c r="EB154" i="19" s="1"/>
  <c r="AY65" i="19"/>
  <c r="AY154" i="19" s="1"/>
  <c r="MH65" i="19"/>
  <c r="MH154" i="19" s="1"/>
  <c r="HJ65" i="19"/>
  <c r="HJ154" i="19" s="1"/>
  <c r="DA65" i="19"/>
  <c r="DA154" i="19" s="1"/>
  <c r="AE65" i="19"/>
  <c r="AE154" i="19" s="1"/>
  <c r="KT65" i="19"/>
  <c r="KT154" i="19" s="1"/>
  <c r="FV65" i="19"/>
  <c r="FV154" i="19" s="1"/>
  <c r="BZ65" i="19"/>
  <c r="BZ154" i="19" s="1"/>
  <c r="K65" i="19"/>
  <c r="K154" i="19" s="1"/>
  <c r="AM65" i="19"/>
  <c r="AM154" i="19" s="1"/>
  <c r="W65" i="19"/>
  <c r="W154" i="19" s="1"/>
  <c r="G65" i="19"/>
  <c r="G154" i="19" s="1"/>
  <c r="MV65" i="19"/>
  <c r="MV154" i="19" s="1"/>
  <c r="JC65" i="19"/>
  <c r="JC154" i="19" s="1"/>
  <c r="EU65" i="19"/>
  <c r="EU154" i="19" s="1"/>
  <c r="NU65" i="19"/>
  <c r="NU154" i="19" s="1"/>
  <c r="HQ65" i="19"/>
  <c r="HQ154" i="19" s="1"/>
  <c r="AX65" i="19"/>
  <c r="AX154" i="19" s="1"/>
  <c r="JB65" i="19"/>
  <c r="JB154" i="19" s="1"/>
  <c r="CN65" i="19"/>
  <c r="CN154" i="19" s="1"/>
  <c r="NA65" i="19"/>
  <c r="NA154" i="19" s="1"/>
  <c r="EK65" i="19"/>
  <c r="EK154" i="19" s="1"/>
  <c r="BD65" i="19"/>
  <c r="BD154" i="19" s="1"/>
  <c r="FF65" i="19"/>
  <c r="FF154" i="19" s="1"/>
  <c r="HB65" i="19"/>
  <c r="HB154" i="19" s="1"/>
  <c r="OJ65" i="19"/>
  <c r="OJ154" i="19" s="1"/>
  <c r="NT65" i="19"/>
  <c r="NT154" i="19" s="1"/>
  <c r="ND65" i="19"/>
  <c r="ND154" i="19" s="1"/>
  <c r="MN65" i="19"/>
  <c r="MN154" i="19" s="1"/>
  <c r="LX65" i="19"/>
  <c r="LX154" i="19" s="1"/>
  <c r="LH65" i="19"/>
  <c r="LH154" i="19" s="1"/>
  <c r="KR65" i="19"/>
  <c r="KR154" i="19" s="1"/>
  <c r="KB65" i="19"/>
  <c r="KB154" i="19" s="1"/>
  <c r="JL65" i="19"/>
  <c r="JL154" i="19" s="1"/>
  <c r="IV65" i="19"/>
  <c r="IV154" i="19" s="1"/>
  <c r="IF65" i="19"/>
  <c r="IF154" i="19" s="1"/>
  <c r="HP65" i="19"/>
  <c r="HP154" i="19" s="1"/>
  <c r="GZ65" i="19"/>
  <c r="GZ154" i="19" s="1"/>
  <c r="GJ65" i="19"/>
  <c r="GJ154" i="19" s="1"/>
  <c r="FT65" i="19"/>
  <c r="FT154" i="19" s="1"/>
  <c r="FD65" i="19"/>
  <c r="FD154" i="19" s="1"/>
  <c r="EN65" i="19"/>
  <c r="EN154" i="19" s="1"/>
  <c r="OI65" i="19"/>
  <c r="OI154" i="19" s="1"/>
  <c r="NS65" i="19"/>
  <c r="NS154" i="19" s="1"/>
  <c r="NC65" i="19"/>
  <c r="NC154" i="19" s="1"/>
  <c r="MM65" i="19"/>
  <c r="MM154" i="19" s="1"/>
  <c r="LW65" i="19"/>
  <c r="LW154" i="19" s="1"/>
  <c r="LG65" i="19"/>
  <c r="LG154" i="19" s="1"/>
  <c r="KQ65" i="19"/>
  <c r="KQ154" i="19" s="1"/>
  <c r="KA65" i="19"/>
  <c r="KA154" i="19" s="1"/>
  <c r="JK65" i="19"/>
  <c r="JK154" i="19" s="1"/>
  <c r="IU65" i="19"/>
  <c r="IU154" i="19" s="1"/>
  <c r="IE65" i="19"/>
  <c r="IE154" i="19" s="1"/>
  <c r="HO65" i="19"/>
  <c r="HO154" i="19" s="1"/>
  <c r="GY65" i="19"/>
  <c r="GY154" i="19" s="1"/>
  <c r="GI65" i="19"/>
  <c r="GI154" i="19" s="1"/>
  <c r="FS65" i="19"/>
  <c r="FS154" i="19" s="1"/>
  <c r="FC65" i="19"/>
  <c r="FC154" i="19" s="1"/>
  <c r="EM65" i="19"/>
  <c r="EM154" i="19" s="1"/>
  <c r="DW65" i="19"/>
  <c r="DW154" i="19" s="1"/>
  <c r="DG65" i="19"/>
  <c r="DG154" i="19" s="1"/>
  <c r="CQ65" i="19"/>
  <c r="CQ154" i="19" s="1"/>
  <c r="CA65" i="19"/>
  <c r="CA154" i="19" s="1"/>
  <c r="OL65" i="19"/>
  <c r="OL154" i="19" s="1"/>
  <c r="NV65" i="19"/>
  <c r="NV154" i="19" s="1"/>
  <c r="NE65" i="19"/>
  <c r="NE154" i="19" s="1"/>
  <c r="LY65" i="19"/>
  <c r="LY154" i="19" s="1"/>
  <c r="KS65" i="19"/>
  <c r="KS154" i="19" s="1"/>
  <c r="JM65" i="19"/>
  <c r="JM154" i="19" s="1"/>
  <c r="IG65" i="19"/>
  <c r="IG154" i="19" s="1"/>
  <c r="HA65" i="19"/>
  <c r="HA154" i="19" s="1"/>
  <c r="FU65" i="19"/>
  <c r="FU154" i="19" s="1"/>
  <c r="EO65" i="19"/>
  <c r="EO154" i="19" s="1"/>
  <c r="DP65" i="19"/>
  <c r="DP154" i="19" s="1"/>
  <c r="CT65" i="19"/>
  <c r="CT154" i="19" s="1"/>
  <c r="BY65" i="19"/>
  <c r="BY154" i="19" s="1"/>
  <c r="BF65" i="19"/>
  <c r="BF154" i="19" s="1"/>
  <c r="AP65" i="19"/>
  <c r="AP154" i="19" s="1"/>
  <c r="Z65" i="19"/>
  <c r="Z154" i="19" s="1"/>
  <c r="J65" i="19"/>
  <c r="J154" i="19" s="1"/>
  <c r="NJ65" i="19"/>
  <c r="NJ154" i="19" s="1"/>
  <c r="MD65" i="19"/>
  <c r="MD154" i="19" s="1"/>
  <c r="KX65" i="19"/>
  <c r="KX154" i="19" s="1"/>
  <c r="JR65" i="19"/>
  <c r="JR154" i="19" s="1"/>
  <c r="IL65" i="19"/>
  <c r="IL154" i="19" s="1"/>
  <c r="HF65" i="19"/>
  <c r="HF154" i="19" s="1"/>
  <c r="FZ65" i="19"/>
  <c r="FZ154" i="19" s="1"/>
  <c r="ET65" i="19"/>
  <c r="ET154" i="19" s="1"/>
  <c r="DT65" i="19"/>
  <c r="DT154" i="19" s="1"/>
  <c r="CX65" i="19"/>
  <c r="CX154" i="19" s="1"/>
  <c r="CC65" i="19"/>
  <c r="CC154" i="19" s="1"/>
  <c r="BI65" i="19"/>
  <c r="BI154" i="19" s="1"/>
  <c r="AS65" i="19"/>
  <c r="AS154" i="19" s="1"/>
  <c r="AC65" i="19"/>
  <c r="AC154" i="19" s="1"/>
  <c r="M65" i="19"/>
  <c r="M154" i="19" s="1"/>
  <c r="NQ65" i="19"/>
  <c r="NQ154" i="19" s="1"/>
  <c r="MK65" i="19"/>
  <c r="MK154" i="19" s="1"/>
  <c r="LE65" i="19"/>
  <c r="LE154" i="19" s="1"/>
  <c r="JY65" i="19"/>
  <c r="JY154" i="19" s="1"/>
  <c r="IS65" i="19"/>
  <c r="IS154" i="19" s="1"/>
  <c r="HM65" i="19"/>
  <c r="HM154" i="19" s="1"/>
  <c r="GG65" i="19"/>
  <c r="GG154" i="19" s="1"/>
  <c r="FA65" i="19"/>
  <c r="FA154" i="19" s="1"/>
  <c r="DX65" i="19"/>
  <c r="DX154" i="19" s="1"/>
  <c r="DB65" i="19"/>
  <c r="DB154" i="19" s="1"/>
  <c r="CG65" i="19"/>
  <c r="CG154" i="19" s="1"/>
  <c r="BL65" i="19"/>
  <c r="BL154" i="19" s="1"/>
  <c r="AV65" i="19"/>
  <c r="AV154" i="19" s="1"/>
  <c r="AF65" i="19"/>
  <c r="AF154" i="19" s="1"/>
  <c r="P65" i="19"/>
  <c r="P154" i="19" s="1"/>
  <c r="MP65" i="19"/>
  <c r="MP154" i="19" s="1"/>
  <c r="HR65" i="19"/>
  <c r="HR154" i="19" s="1"/>
  <c r="DF65" i="19"/>
  <c r="DF154" i="19" s="1"/>
  <c r="AI65" i="19"/>
  <c r="AI154" i="19" s="1"/>
  <c r="LB65" i="19"/>
  <c r="LB154" i="19" s="1"/>
  <c r="GD65" i="19"/>
  <c r="GD154" i="19" s="1"/>
  <c r="CF65" i="19"/>
  <c r="CF154" i="19" s="1"/>
  <c r="O65" i="19"/>
  <c r="O154" i="19" s="1"/>
  <c r="JN65" i="19"/>
  <c r="JN154" i="19" s="1"/>
  <c r="EP65" i="19"/>
  <c r="EP154" i="19" s="1"/>
  <c r="BG65" i="19"/>
  <c r="BG154" i="19" s="1"/>
  <c r="MX65" i="19"/>
  <c r="MX154" i="19" s="1"/>
  <c r="LR65" i="19"/>
  <c r="LR154" i="19" s="1"/>
  <c r="KL65" i="19"/>
  <c r="KL154" i="19" s="1"/>
  <c r="JF65" i="19"/>
  <c r="JF154" i="19" s="1"/>
  <c r="OB65" i="19"/>
  <c r="OB154" i="19" s="1"/>
  <c r="MF65" i="19"/>
  <c r="MF154" i="19" s="1"/>
  <c r="KZ65" i="19"/>
  <c r="KZ154" i="19" s="1"/>
  <c r="JT65" i="19"/>
  <c r="JT154" i="19" s="1"/>
  <c r="IN65" i="19"/>
  <c r="IN154" i="19" s="1"/>
  <c r="HH65" i="19"/>
  <c r="HH154" i="19" s="1"/>
  <c r="GB65" i="19"/>
  <c r="GB154" i="19" s="1"/>
  <c r="EV65" i="19"/>
  <c r="EV154" i="19" s="1"/>
  <c r="OA65" i="19"/>
  <c r="OA154" i="19" s="1"/>
  <c r="MU65" i="19"/>
  <c r="MU154" i="19" s="1"/>
  <c r="LO65" i="19"/>
  <c r="LO154" i="19" s="1"/>
  <c r="KI65" i="19"/>
  <c r="KI154" i="19" s="1"/>
  <c r="IM65" i="19"/>
  <c r="IM154" i="19" s="1"/>
  <c r="GQ65" i="19"/>
  <c r="GQ154" i="19" s="1"/>
  <c r="FK65" i="19"/>
  <c r="FK154" i="19" s="1"/>
  <c r="DO65" i="19"/>
  <c r="DO154" i="19" s="1"/>
  <c r="CI65" i="19"/>
  <c r="CI154" i="19" s="1"/>
  <c r="BS65" i="19"/>
  <c r="BS154" i="19" s="1"/>
  <c r="LI65" i="19"/>
  <c r="LI154" i="19" s="1"/>
  <c r="KC65" i="19"/>
  <c r="KC154" i="19" s="1"/>
  <c r="GK65" i="19"/>
  <c r="GK154" i="19" s="1"/>
  <c r="DZ65" i="19"/>
  <c r="DZ154" i="19" s="1"/>
  <c r="CJ65" i="19"/>
  <c r="CJ154" i="19" s="1"/>
  <c r="AH65" i="19"/>
  <c r="AH154" i="19" s="1"/>
  <c r="MT65" i="19"/>
  <c r="MT154" i="19" s="1"/>
  <c r="KH65" i="19"/>
  <c r="KH154" i="19" s="1"/>
  <c r="GP65" i="19"/>
  <c r="GP154" i="19" s="1"/>
  <c r="ED65" i="19"/>
  <c r="ED154" i="19" s="1"/>
  <c r="BR65" i="19"/>
  <c r="BR154" i="19" s="1"/>
  <c r="AK65" i="19"/>
  <c r="AK154" i="19" s="1"/>
  <c r="E65" i="19"/>
  <c r="E154" i="19" s="1"/>
  <c r="KO65" i="19"/>
  <c r="KO154" i="19" s="1"/>
  <c r="IC65" i="19"/>
  <c r="IC154" i="19" s="1"/>
  <c r="FQ65" i="19"/>
  <c r="FQ154" i="19" s="1"/>
  <c r="CR65" i="19"/>
  <c r="CR154" i="19" s="1"/>
  <c r="AN65" i="19"/>
  <c r="AN154" i="19" s="1"/>
  <c r="H65" i="19"/>
  <c r="H154" i="19" s="1"/>
  <c r="BP65" i="19"/>
  <c r="BP154" i="19" s="1"/>
  <c r="IP65" i="19"/>
  <c r="IP154" i="19" s="1"/>
  <c r="AU65" i="19"/>
  <c r="AU154" i="19" s="1"/>
  <c r="CV65" i="19"/>
  <c r="CV154" i="19" s="1"/>
  <c r="DL65" i="19"/>
  <c r="DL154" i="19" s="1"/>
  <c r="BU65" i="19"/>
  <c r="BU154" i="19" s="1"/>
  <c r="OF65" i="19"/>
  <c r="OF154" i="19" s="1"/>
  <c r="NP65" i="19"/>
  <c r="NP154" i="19" s="1"/>
  <c r="MZ65" i="19"/>
  <c r="MZ154" i="19" s="1"/>
  <c r="MJ65" i="19"/>
  <c r="MJ154" i="19" s="1"/>
  <c r="LT65" i="19"/>
  <c r="LT154" i="19" s="1"/>
  <c r="LD65" i="19"/>
  <c r="LD154" i="19" s="1"/>
  <c r="KN65" i="19"/>
  <c r="KN154" i="19" s="1"/>
  <c r="JX65" i="19"/>
  <c r="JX154" i="19" s="1"/>
  <c r="JH65" i="19"/>
  <c r="JH154" i="19" s="1"/>
  <c r="IR65" i="19"/>
  <c r="IR154" i="19" s="1"/>
  <c r="IB65" i="19"/>
  <c r="IB154" i="19" s="1"/>
  <c r="HL65" i="19"/>
  <c r="HL154" i="19" s="1"/>
  <c r="GV65" i="19"/>
  <c r="GV154" i="19" s="1"/>
  <c r="GF65" i="19"/>
  <c r="GF154" i="19" s="1"/>
  <c r="FP65" i="19"/>
  <c r="FP154" i="19" s="1"/>
  <c r="EZ65" i="19"/>
  <c r="EZ154" i="19" s="1"/>
  <c r="EJ65" i="19"/>
  <c r="EJ154" i="19" s="1"/>
  <c r="OE65" i="19"/>
  <c r="OE154" i="19" s="1"/>
  <c r="NO65" i="19"/>
  <c r="NO154" i="19" s="1"/>
  <c r="MY65" i="19"/>
  <c r="MY154" i="19" s="1"/>
  <c r="MI65" i="19"/>
  <c r="MI154" i="19" s="1"/>
  <c r="LS65" i="19"/>
  <c r="LS154" i="19" s="1"/>
  <c r="LC65" i="19"/>
  <c r="LC154" i="19" s="1"/>
  <c r="KM65" i="19"/>
  <c r="KM154" i="19" s="1"/>
  <c r="JW65" i="19"/>
  <c r="JW154" i="19" s="1"/>
  <c r="JG65" i="19"/>
  <c r="JG154" i="19" s="1"/>
  <c r="IQ65" i="19"/>
  <c r="IQ154" i="19" s="1"/>
  <c r="IA65" i="19"/>
  <c r="IA154" i="19" s="1"/>
  <c r="HK65" i="19"/>
  <c r="HK154" i="19" s="1"/>
  <c r="GU65" i="19"/>
  <c r="GU154" i="19" s="1"/>
  <c r="GE65" i="19"/>
  <c r="GE154" i="19" s="1"/>
  <c r="FO65" i="19"/>
  <c r="FO154" i="19" s="1"/>
  <c r="EY65" i="19"/>
  <c r="EY154" i="19" s="1"/>
  <c r="EI65" i="19"/>
  <c r="EI154" i="19" s="1"/>
  <c r="DS65" i="19"/>
  <c r="DS154" i="19" s="1"/>
  <c r="DC65" i="19"/>
  <c r="DC154" i="19" s="1"/>
  <c r="CM65" i="19"/>
  <c r="CM154" i="19" s="1"/>
  <c r="BW65" i="19"/>
  <c r="BW154" i="19" s="1"/>
  <c r="OH65" i="19"/>
  <c r="OH154" i="19" s="1"/>
  <c r="OK65" i="19"/>
  <c r="OK154" i="19" s="1"/>
  <c r="MW65" i="19"/>
  <c r="MW154" i="19" s="1"/>
  <c r="LQ65" i="19"/>
  <c r="LQ154" i="19" s="1"/>
  <c r="KK65" i="19"/>
  <c r="KK154" i="19" s="1"/>
  <c r="JE65" i="19"/>
  <c r="JE154" i="19" s="1"/>
  <c r="HY65" i="19"/>
  <c r="HY154" i="19" s="1"/>
  <c r="GS65" i="19"/>
  <c r="GS154" i="19" s="1"/>
  <c r="FM65" i="19"/>
  <c r="FM154" i="19" s="1"/>
  <c r="EG65" i="19"/>
  <c r="EG154" i="19" s="1"/>
  <c r="DJ65" i="19"/>
  <c r="DJ154" i="19" s="1"/>
  <c r="CO65" i="19"/>
  <c r="CO154" i="19" s="1"/>
  <c r="BT65" i="19"/>
  <c r="BT154" i="19" s="1"/>
  <c r="BB65" i="19"/>
  <c r="BB154" i="19" s="1"/>
  <c r="AL65" i="19"/>
  <c r="AL154" i="19" s="1"/>
  <c r="V65" i="19"/>
  <c r="V154" i="19" s="1"/>
  <c r="F65" i="19"/>
  <c r="F154" i="19" s="1"/>
  <c r="NB65" i="19"/>
  <c r="NB154" i="19" s="1"/>
  <c r="LV65" i="19"/>
  <c r="LV154" i="19" s="1"/>
  <c r="KP65" i="19"/>
  <c r="KP154" i="19" s="1"/>
  <c r="JJ65" i="19"/>
  <c r="JJ154" i="19" s="1"/>
  <c r="ID65" i="19"/>
  <c r="ID154" i="19" s="1"/>
  <c r="GX65" i="19"/>
  <c r="GX154" i="19" s="1"/>
  <c r="FR65" i="19"/>
  <c r="FR154" i="19" s="1"/>
  <c r="EL65" i="19"/>
  <c r="EL154" i="19" s="1"/>
  <c r="DN65" i="19"/>
  <c r="DN154" i="19" s="1"/>
  <c r="CS65" i="19"/>
  <c r="CS154" i="19" s="1"/>
  <c r="BX65" i="19"/>
  <c r="BX154" i="19" s="1"/>
  <c r="BE65" i="19"/>
  <c r="BE154" i="19" s="1"/>
  <c r="AO65" i="19"/>
  <c r="AO154" i="19" s="1"/>
  <c r="Y65" i="19"/>
  <c r="Y154" i="19" s="1"/>
  <c r="I65" i="19"/>
  <c r="I154" i="19" s="1"/>
  <c r="NI65" i="19"/>
  <c r="NI154" i="19" s="1"/>
  <c r="MC65" i="19"/>
  <c r="MC154" i="19" s="1"/>
  <c r="KW65" i="19"/>
  <c r="KW154" i="19" s="1"/>
  <c r="JQ65" i="19"/>
  <c r="JQ154" i="19" s="1"/>
  <c r="IK65" i="19"/>
  <c r="IK154" i="19" s="1"/>
  <c r="HE65" i="19"/>
  <c r="HE154" i="19" s="1"/>
  <c r="FY65" i="19"/>
  <c r="FY154" i="19" s="1"/>
  <c r="ES65" i="19"/>
  <c r="ES154" i="19" s="1"/>
  <c r="DR65" i="19"/>
  <c r="DR154" i="19" s="1"/>
  <c r="CW65" i="19"/>
  <c r="CW154" i="19" s="1"/>
  <c r="CB65" i="19"/>
  <c r="CB154" i="19" s="1"/>
  <c r="BH65" i="19"/>
  <c r="BH154" i="19" s="1"/>
  <c r="AR65" i="19"/>
  <c r="AR154" i="19" s="1"/>
  <c r="AB65" i="19"/>
  <c r="AB154" i="19" s="1"/>
  <c r="L65" i="19"/>
  <c r="L154" i="19" s="1"/>
  <c r="LJ65" i="19"/>
  <c r="LJ154" i="19" s="1"/>
  <c r="GL65" i="19"/>
  <c r="GL154" i="19" s="1"/>
  <c r="CK65" i="19"/>
  <c r="CK154" i="19" s="1"/>
  <c r="S65" i="19"/>
  <c r="S154" i="19" s="1"/>
  <c r="JV65" i="19"/>
  <c r="JV154" i="19" s="1"/>
  <c r="EX65" i="19"/>
  <c r="EX154" i="19" s="1"/>
  <c r="BK65" i="19"/>
  <c r="BK154" i="19" s="1"/>
  <c r="NF65" i="19"/>
  <c r="NF154" i="19" s="1"/>
  <c r="IH65" i="19"/>
  <c r="IH154" i="19" s="1"/>
  <c r="DQ65" i="19"/>
  <c r="DQ154" i="19" s="1"/>
  <c r="AQ65" i="19"/>
  <c r="AQ154" i="19" s="1"/>
  <c r="HZ65" i="19"/>
  <c r="HZ154" i="19" s="1"/>
  <c r="GT65" i="19"/>
  <c r="GT154" i="19" s="1"/>
  <c r="FN65" i="19"/>
  <c r="FN154" i="19" s="1"/>
  <c r="EH65" i="19"/>
  <c r="EH154" i="19" s="1"/>
  <c r="NL65" i="19"/>
  <c r="NL154" i="19" s="1"/>
  <c r="LP65" i="19"/>
  <c r="LP154" i="19" s="1"/>
  <c r="KJ65" i="19"/>
  <c r="KJ154" i="19" s="1"/>
  <c r="JD65" i="19"/>
  <c r="JD154" i="19" s="1"/>
  <c r="HX65" i="19"/>
  <c r="HX154" i="19" s="1"/>
  <c r="GR65" i="19"/>
  <c r="GR154" i="19" s="1"/>
  <c r="FL65" i="19"/>
  <c r="FL154" i="19" s="1"/>
  <c r="EF65" i="19"/>
  <c r="EF154" i="19" s="1"/>
  <c r="NK65" i="19"/>
  <c r="NK154" i="19" s="1"/>
  <c r="ME65" i="19"/>
  <c r="ME154" i="19" s="1"/>
  <c r="KY65" i="19"/>
  <c r="KY154" i="19" s="1"/>
  <c r="JS65" i="19"/>
  <c r="JS154" i="19" s="1"/>
  <c r="HW65" i="19"/>
  <c r="HW154" i="19" s="1"/>
  <c r="HG65" i="19"/>
  <c r="HG154" i="19" s="1"/>
  <c r="GA65" i="19"/>
  <c r="GA154" i="19" s="1"/>
  <c r="EE65" i="19"/>
  <c r="EE154" i="19" s="1"/>
  <c r="CY65" i="19"/>
  <c r="CY154" i="19" s="1"/>
  <c r="OD65" i="19"/>
  <c r="OD154" i="19" s="1"/>
  <c r="MO65" i="19"/>
  <c r="MO154" i="19" s="1"/>
  <c r="IW65" i="19"/>
  <c r="IW154" i="19" s="1"/>
  <c r="FE65" i="19"/>
  <c r="FE154" i="19" s="1"/>
  <c r="DE65" i="19"/>
  <c r="DE154" i="19" s="1"/>
  <c r="BN65" i="19"/>
  <c r="BN154" i="19" s="1"/>
  <c r="R65" i="19"/>
  <c r="R154" i="19" s="1"/>
  <c r="OG65" i="19"/>
  <c r="OG154" i="19" s="1"/>
  <c r="LN65" i="19"/>
  <c r="LN154" i="19" s="1"/>
  <c r="HV65" i="19"/>
  <c r="HV154" i="19" s="1"/>
  <c r="FJ65" i="19"/>
  <c r="FJ154" i="19" s="1"/>
  <c r="DI65" i="19"/>
  <c r="DI154" i="19" s="1"/>
  <c r="BA65" i="19"/>
  <c r="BA154" i="19" s="1"/>
  <c r="U65" i="19"/>
  <c r="U154" i="19" s="1"/>
  <c r="LU65" i="19"/>
  <c r="LU154" i="19" s="1"/>
  <c r="JI65" i="19"/>
  <c r="JI154" i="19" s="1"/>
  <c r="GW65" i="19"/>
  <c r="GW154" i="19" s="1"/>
  <c r="DM65" i="19"/>
  <c r="DM154" i="19" s="1"/>
  <c r="BV65" i="19"/>
  <c r="BV154" i="19" s="1"/>
  <c r="X65" i="19"/>
  <c r="X154" i="19" s="1"/>
  <c r="KD65" i="19"/>
  <c r="KD154" i="19" s="1"/>
  <c r="NN65" i="19"/>
  <c r="NN154" i="19" s="1"/>
  <c r="DV65" i="19"/>
  <c r="DV154" i="19" s="1"/>
  <c r="LZ65" i="19"/>
  <c r="LZ154" i="19" s="1"/>
  <c r="AA65" i="19"/>
  <c r="AA154" i="19" s="1"/>
  <c r="CP65" i="19"/>
  <c r="CP154" i="19" s="1"/>
  <c r="BC65" i="19"/>
  <c r="BC154" i="19" s="1"/>
  <c r="E151" i="19"/>
  <c r="EE163" i="19" l="1"/>
  <c r="EE191" i="19"/>
  <c r="EE189" i="19"/>
  <c r="EE190" i="19"/>
  <c r="EE186" i="19"/>
  <c r="EE194" i="19"/>
  <c r="EE197" i="19"/>
  <c r="EE196" i="19"/>
  <c r="EE195" i="19"/>
  <c r="EE200" i="19"/>
  <c r="EE199" i="19"/>
  <c r="EE198" i="19"/>
  <c r="EE209" i="19"/>
  <c r="BB163" i="19"/>
  <c r="BB191" i="19"/>
  <c r="BB186" i="19"/>
  <c r="BB189" i="19"/>
  <c r="BB190" i="19"/>
  <c r="BB194" i="19"/>
  <c r="BB196" i="19"/>
  <c r="BB197" i="19"/>
  <c r="BB195" i="19"/>
  <c r="BB200" i="19"/>
  <c r="BB199" i="19"/>
  <c r="BB198" i="19"/>
  <c r="BB209" i="19"/>
  <c r="MJ163" i="19"/>
  <c r="MJ191" i="19"/>
  <c r="MJ189" i="19"/>
  <c r="MJ186" i="19"/>
  <c r="MJ190" i="19"/>
  <c r="MJ194" i="19"/>
  <c r="MJ196" i="19"/>
  <c r="MJ197" i="19"/>
  <c r="MJ195" i="19"/>
  <c r="MJ200" i="19"/>
  <c r="MJ198" i="19"/>
  <c r="MJ199" i="19"/>
  <c r="MJ209" i="19"/>
  <c r="E163" i="19"/>
  <c r="E191" i="19"/>
  <c r="E186" i="19"/>
  <c r="E190" i="19"/>
  <c r="E189" i="19"/>
  <c r="E194" i="19"/>
  <c r="E195" i="19"/>
  <c r="E197" i="19"/>
  <c r="E196" i="19"/>
  <c r="E200" i="19"/>
  <c r="E199" i="19"/>
  <c r="E198" i="19"/>
  <c r="E209" i="19"/>
  <c r="FK163" i="19"/>
  <c r="FK191" i="19"/>
  <c r="FK190" i="19"/>
  <c r="FK189" i="19"/>
  <c r="FK186" i="19"/>
  <c r="FK194" i="19"/>
  <c r="FK195" i="19"/>
  <c r="FK196" i="19"/>
  <c r="FK197" i="19"/>
  <c r="FK200" i="19"/>
  <c r="FK199" i="19"/>
  <c r="FK198" i="19"/>
  <c r="FK209" i="19"/>
  <c r="KL163" i="19"/>
  <c r="KL191" i="19"/>
  <c r="KL189" i="19"/>
  <c r="KL186" i="19"/>
  <c r="KL190" i="19"/>
  <c r="KL194" i="19"/>
  <c r="KL196" i="19"/>
  <c r="KL195" i="19"/>
  <c r="KL197" i="19"/>
  <c r="KL200" i="19"/>
  <c r="KL198" i="19"/>
  <c r="KL199" i="19"/>
  <c r="KL209" i="19"/>
  <c r="AV163" i="19"/>
  <c r="AV191" i="19"/>
  <c r="AV190" i="19"/>
  <c r="AV186" i="19"/>
  <c r="AV189" i="19"/>
  <c r="AV194" i="19"/>
  <c r="AV195" i="19"/>
  <c r="AV197" i="19"/>
  <c r="AV196" i="19"/>
  <c r="AV200" i="19"/>
  <c r="AV198" i="19"/>
  <c r="AV199" i="19"/>
  <c r="AV209" i="19"/>
  <c r="BI163" i="19"/>
  <c r="BI191" i="19"/>
  <c r="BI190" i="19"/>
  <c r="BI189" i="19"/>
  <c r="BI186" i="19"/>
  <c r="BI194" i="19"/>
  <c r="BI196" i="19"/>
  <c r="BI197" i="19"/>
  <c r="BI195" i="19"/>
  <c r="BI200" i="19"/>
  <c r="BI199" i="19"/>
  <c r="BI198" i="19"/>
  <c r="BI209" i="19"/>
  <c r="BY163" i="19"/>
  <c r="BY191" i="19"/>
  <c r="BY189" i="19"/>
  <c r="BY186" i="19"/>
  <c r="BY190" i="19"/>
  <c r="BY194" i="19"/>
  <c r="BY195" i="19"/>
  <c r="BY196" i="19"/>
  <c r="BY197" i="19"/>
  <c r="BY200" i="19"/>
  <c r="BY199" i="19"/>
  <c r="BY198" i="19"/>
  <c r="BY209" i="19"/>
  <c r="DW163" i="19"/>
  <c r="DW191" i="19"/>
  <c r="DW186" i="19"/>
  <c r="DW189" i="19"/>
  <c r="DW190" i="19"/>
  <c r="DW194" i="19"/>
  <c r="DW196" i="19"/>
  <c r="DW195" i="19"/>
  <c r="DW197" i="19"/>
  <c r="DW200" i="19"/>
  <c r="DW198" i="19"/>
  <c r="DW199" i="19"/>
  <c r="DW209" i="19"/>
  <c r="NS163" i="19"/>
  <c r="NS191" i="19"/>
  <c r="NS190" i="19"/>
  <c r="NS186" i="19"/>
  <c r="NS189" i="19"/>
  <c r="NS194" i="19"/>
  <c r="NS195" i="19"/>
  <c r="NS196" i="19"/>
  <c r="NS197" i="19"/>
  <c r="NS200" i="19"/>
  <c r="NS199" i="19"/>
  <c r="NS198" i="19"/>
  <c r="NS209" i="19"/>
  <c r="ND163" i="19"/>
  <c r="ND191" i="19"/>
  <c r="ND190" i="19"/>
  <c r="ND186" i="19"/>
  <c r="ND189" i="19"/>
  <c r="ND194" i="19"/>
  <c r="ND195" i="19"/>
  <c r="ND197" i="19"/>
  <c r="ND196" i="19"/>
  <c r="ND200" i="19"/>
  <c r="ND198" i="19"/>
  <c r="ND199" i="19"/>
  <c r="ND209" i="19"/>
  <c r="CN163" i="19"/>
  <c r="CN191" i="19"/>
  <c r="CN186" i="19"/>
  <c r="CN190" i="19"/>
  <c r="CN189" i="19"/>
  <c r="CN194" i="19"/>
  <c r="CN196" i="19"/>
  <c r="CN197" i="19"/>
  <c r="CN195" i="19"/>
  <c r="CN200" i="19"/>
  <c r="CN198" i="19"/>
  <c r="CN199" i="19"/>
  <c r="CN209" i="19"/>
  <c r="DA163" i="19"/>
  <c r="DA191" i="19"/>
  <c r="DA189" i="19"/>
  <c r="DA190" i="19"/>
  <c r="DA186" i="19"/>
  <c r="DA194" i="19"/>
  <c r="DA197" i="19"/>
  <c r="DA195" i="19"/>
  <c r="DA196" i="19"/>
  <c r="DA200" i="19"/>
  <c r="DA198" i="19"/>
  <c r="DA199" i="19"/>
  <c r="DA209" i="19"/>
  <c r="HU163" i="19"/>
  <c r="HU191" i="19"/>
  <c r="HU189" i="19"/>
  <c r="HU186" i="19"/>
  <c r="HU190" i="19"/>
  <c r="HU194" i="19"/>
  <c r="HU196" i="19"/>
  <c r="HU197" i="19"/>
  <c r="HU195" i="19"/>
  <c r="HU200" i="19"/>
  <c r="HU199" i="19"/>
  <c r="HU198" i="19"/>
  <c r="HU209" i="19"/>
  <c r="IT163" i="19"/>
  <c r="IT191" i="19"/>
  <c r="IT186" i="19"/>
  <c r="IT190" i="19"/>
  <c r="IT189" i="19"/>
  <c r="IT194" i="19"/>
  <c r="IT195" i="19"/>
  <c r="IT197" i="19"/>
  <c r="IT196" i="19"/>
  <c r="IT200" i="19"/>
  <c r="IT199" i="19"/>
  <c r="IT198" i="19"/>
  <c r="IT209" i="19"/>
  <c r="JU163" i="19"/>
  <c r="JU191" i="19"/>
  <c r="JU189" i="19"/>
  <c r="JU190" i="19"/>
  <c r="JU186" i="19"/>
  <c r="JU194" i="19"/>
  <c r="JU196" i="19"/>
  <c r="JU197" i="19"/>
  <c r="JU195" i="19"/>
  <c r="JU200" i="19"/>
  <c r="JU199" i="19"/>
  <c r="JU198" i="19"/>
  <c r="JU209" i="19"/>
  <c r="II163" i="19"/>
  <c r="II191" i="19"/>
  <c r="II186" i="19"/>
  <c r="II189" i="19"/>
  <c r="II190" i="19"/>
  <c r="II194" i="19"/>
  <c r="II196" i="19"/>
  <c r="II197" i="19"/>
  <c r="II195" i="19"/>
  <c r="II200" i="19"/>
  <c r="II198" i="19"/>
  <c r="II199" i="19"/>
  <c r="II209" i="19"/>
  <c r="NG163" i="19"/>
  <c r="NG191" i="19"/>
  <c r="NG189" i="19"/>
  <c r="NG186" i="19"/>
  <c r="NG190" i="19"/>
  <c r="NG194" i="19"/>
  <c r="NG195" i="19"/>
  <c r="NG196" i="19"/>
  <c r="NG197" i="19"/>
  <c r="NG200" i="19"/>
  <c r="NG198" i="19"/>
  <c r="NG199" i="19"/>
  <c r="NG209" i="19"/>
  <c r="HT163" i="19"/>
  <c r="HT191" i="19"/>
  <c r="HT190" i="19"/>
  <c r="HT186" i="19"/>
  <c r="HT189" i="19"/>
  <c r="HT194" i="19"/>
  <c r="HT197" i="19"/>
  <c r="HT195" i="19"/>
  <c r="HT196" i="19"/>
  <c r="HT200" i="19"/>
  <c r="HT199" i="19"/>
  <c r="HT198" i="19"/>
  <c r="HT209" i="19"/>
  <c r="MR163" i="19"/>
  <c r="MR191" i="19"/>
  <c r="MR189" i="19"/>
  <c r="MR186" i="19"/>
  <c r="MR190" i="19"/>
  <c r="MR194" i="19"/>
  <c r="MR196" i="19"/>
  <c r="MR197" i="19"/>
  <c r="MR195" i="19"/>
  <c r="MR200" i="19"/>
  <c r="MR198" i="19"/>
  <c r="MR199" i="19"/>
  <c r="MR209" i="19"/>
  <c r="NN163" i="19"/>
  <c r="NN191" i="19"/>
  <c r="NN189" i="19"/>
  <c r="NN186" i="19"/>
  <c r="NN190" i="19"/>
  <c r="NN194" i="19"/>
  <c r="NN197" i="19"/>
  <c r="NN195" i="19"/>
  <c r="NN196" i="19"/>
  <c r="NN200" i="19"/>
  <c r="NN199" i="19"/>
  <c r="NN198" i="19"/>
  <c r="NN209" i="19"/>
  <c r="U163" i="19"/>
  <c r="U191" i="19"/>
  <c r="U186" i="19"/>
  <c r="U189" i="19"/>
  <c r="U190" i="19"/>
  <c r="U194" i="19"/>
  <c r="U197" i="19"/>
  <c r="U195" i="19"/>
  <c r="U196" i="19"/>
  <c r="U200" i="19"/>
  <c r="U198" i="19"/>
  <c r="U199" i="19"/>
  <c r="U209" i="19"/>
  <c r="BN163" i="19"/>
  <c r="BN191" i="19"/>
  <c r="BN189" i="19"/>
  <c r="BN186" i="19"/>
  <c r="BN190" i="19"/>
  <c r="BN194" i="19"/>
  <c r="BN196" i="19"/>
  <c r="BN197" i="19"/>
  <c r="BN195" i="19"/>
  <c r="BN200" i="19"/>
  <c r="BN199" i="19"/>
  <c r="BN198" i="19"/>
  <c r="BN209" i="19"/>
  <c r="GA163" i="19"/>
  <c r="GA191" i="19"/>
  <c r="GA189" i="19"/>
  <c r="GA186" i="19"/>
  <c r="GA190" i="19"/>
  <c r="GA194" i="19"/>
  <c r="GA196" i="19"/>
  <c r="GA197" i="19"/>
  <c r="GA195" i="19"/>
  <c r="GA200" i="19"/>
  <c r="GA198" i="19"/>
  <c r="GA199" i="19"/>
  <c r="GA209" i="19"/>
  <c r="FL163" i="19"/>
  <c r="FL191" i="19"/>
  <c r="FL186" i="19"/>
  <c r="FL189" i="19"/>
  <c r="FL190" i="19"/>
  <c r="FL194" i="19"/>
  <c r="FL195" i="19"/>
  <c r="FL196" i="19"/>
  <c r="FL197" i="19"/>
  <c r="FL200" i="19"/>
  <c r="FL198" i="19"/>
  <c r="FL199" i="19"/>
  <c r="FL209" i="19"/>
  <c r="FN163" i="19"/>
  <c r="FN191" i="19"/>
  <c r="FN190" i="19"/>
  <c r="FN186" i="19"/>
  <c r="FN189" i="19"/>
  <c r="FN194" i="19"/>
  <c r="FN195" i="19"/>
  <c r="FN196" i="19"/>
  <c r="FN197" i="19"/>
  <c r="FN200" i="19"/>
  <c r="FN198" i="19"/>
  <c r="FN199" i="19"/>
  <c r="FN209" i="19"/>
  <c r="EX163" i="19"/>
  <c r="EX191" i="19"/>
  <c r="EX189" i="19"/>
  <c r="EX186" i="19"/>
  <c r="EX190" i="19"/>
  <c r="EX194" i="19"/>
  <c r="EX195" i="19"/>
  <c r="EX197" i="19"/>
  <c r="EX196" i="19"/>
  <c r="EX200" i="19"/>
  <c r="EX199" i="19"/>
  <c r="EX198" i="19"/>
  <c r="EX209" i="19"/>
  <c r="AR163" i="19"/>
  <c r="AR191" i="19"/>
  <c r="AR190" i="19"/>
  <c r="AR186" i="19"/>
  <c r="AR189" i="19"/>
  <c r="AR194" i="19"/>
  <c r="AR195" i="19"/>
  <c r="AR197" i="19"/>
  <c r="AR196" i="19"/>
  <c r="AR200" i="19"/>
  <c r="AR198" i="19"/>
  <c r="AR199" i="19"/>
  <c r="AR209" i="19"/>
  <c r="IK163" i="19"/>
  <c r="IK191" i="19"/>
  <c r="IK190" i="19"/>
  <c r="IK186" i="19"/>
  <c r="IK189" i="19"/>
  <c r="IK194" i="19"/>
  <c r="IK197" i="19"/>
  <c r="IK196" i="19"/>
  <c r="IK195" i="19"/>
  <c r="IK200" i="19"/>
  <c r="IK198" i="19"/>
  <c r="IK199" i="19"/>
  <c r="IK209" i="19"/>
  <c r="BE163" i="19"/>
  <c r="BE191" i="19"/>
  <c r="BE186" i="19"/>
  <c r="BE189" i="19"/>
  <c r="BE190" i="19"/>
  <c r="BE194" i="19"/>
  <c r="BE195" i="19"/>
  <c r="BE197" i="19"/>
  <c r="BE196" i="19"/>
  <c r="BE200" i="19"/>
  <c r="BE199" i="19"/>
  <c r="BE198" i="19"/>
  <c r="BE209" i="19"/>
  <c r="JJ163" i="19"/>
  <c r="JJ191" i="19"/>
  <c r="JJ189" i="19"/>
  <c r="JJ186" i="19"/>
  <c r="JJ190" i="19"/>
  <c r="JJ194" i="19"/>
  <c r="JJ195" i="19"/>
  <c r="JJ196" i="19"/>
  <c r="JJ197" i="19"/>
  <c r="JJ200" i="19"/>
  <c r="JJ199" i="19"/>
  <c r="JJ198" i="19"/>
  <c r="JJ209" i="19"/>
  <c r="BT163" i="19"/>
  <c r="BT191" i="19"/>
  <c r="BT189" i="19"/>
  <c r="BT186" i="19"/>
  <c r="BT190" i="19"/>
  <c r="BT194" i="19"/>
  <c r="BT195" i="19"/>
  <c r="BT196" i="19"/>
  <c r="BT197" i="19"/>
  <c r="BT200" i="19"/>
  <c r="BT199" i="19"/>
  <c r="BT198" i="19"/>
  <c r="BT209" i="19"/>
  <c r="KK163" i="19"/>
  <c r="KK191" i="19"/>
  <c r="KK189" i="19"/>
  <c r="KK186" i="19"/>
  <c r="KK190" i="19"/>
  <c r="KK194" i="19"/>
  <c r="KK197" i="19"/>
  <c r="KK196" i="19"/>
  <c r="KK195" i="19"/>
  <c r="KK200" i="19"/>
  <c r="KK199" i="19"/>
  <c r="KK198" i="19"/>
  <c r="KK209" i="19"/>
  <c r="DS163" i="19"/>
  <c r="DS191" i="19"/>
  <c r="DS190" i="19"/>
  <c r="DS186" i="19"/>
  <c r="DS189" i="19"/>
  <c r="DS194" i="19"/>
  <c r="DS196" i="19"/>
  <c r="DS197" i="19"/>
  <c r="DS195" i="19"/>
  <c r="DS200" i="19"/>
  <c r="DS199" i="19"/>
  <c r="DS198" i="19"/>
  <c r="DS209" i="19"/>
  <c r="IQ163" i="19"/>
  <c r="IQ191" i="19"/>
  <c r="IQ190" i="19"/>
  <c r="IQ189" i="19"/>
  <c r="IQ186" i="19"/>
  <c r="IQ194" i="19"/>
  <c r="IQ195" i="19"/>
  <c r="IQ196" i="19"/>
  <c r="IQ197" i="19"/>
  <c r="IQ200" i="19"/>
  <c r="IQ199" i="19"/>
  <c r="IQ198" i="19"/>
  <c r="IQ209" i="19"/>
  <c r="NO163" i="19"/>
  <c r="NO191" i="19"/>
  <c r="NO190" i="19"/>
  <c r="NO189" i="19"/>
  <c r="NO186" i="19"/>
  <c r="NO194" i="19"/>
  <c r="NO197" i="19"/>
  <c r="NO195" i="19"/>
  <c r="NO196" i="19"/>
  <c r="NO200" i="19"/>
  <c r="NO198" i="19"/>
  <c r="NO199" i="19"/>
  <c r="NO209" i="19"/>
  <c r="IB163" i="19"/>
  <c r="IB191" i="19"/>
  <c r="IB190" i="19"/>
  <c r="IB186" i="19"/>
  <c r="IB189" i="19"/>
  <c r="IB194" i="19"/>
  <c r="IB195" i="19"/>
  <c r="IB197" i="19"/>
  <c r="IB196" i="19"/>
  <c r="IB200" i="19"/>
  <c r="IB198" i="19"/>
  <c r="IB199" i="19"/>
  <c r="IB209" i="19"/>
  <c r="MZ163" i="19"/>
  <c r="MZ191" i="19"/>
  <c r="MZ190" i="19"/>
  <c r="MZ186" i="19"/>
  <c r="MZ189" i="19"/>
  <c r="MZ194" i="19"/>
  <c r="MZ195" i="19"/>
  <c r="MZ196" i="19"/>
  <c r="MZ197" i="19"/>
  <c r="MZ200" i="19"/>
  <c r="MZ198" i="19"/>
  <c r="MZ199" i="19"/>
  <c r="MZ209" i="19"/>
  <c r="BP163" i="19"/>
  <c r="BP191" i="19"/>
  <c r="BP189" i="19"/>
  <c r="BP190" i="19"/>
  <c r="BP186" i="19"/>
  <c r="BP194" i="19"/>
  <c r="BP196" i="19"/>
  <c r="BP197" i="19"/>
  <c r="BP195" i="19"/>
  <c r="BP200" i="19"/>
  <c r="BP198" i="19"/>
  <c r="BP199" i="19"/>
  <c r="BP209" i="19"/>
  <c r="AK163" i="19"/>
  <c r="AK191" i="19"/>
  <c r="AK189" i="19"/>
  <c r="AK186" i="19"/>
  <c r="AK190" i="19"/>
  <c r="AK194" i="19"/>
  <c r="AK195" i="19"/>
  <c r="AK197" i="19"/>
  <c r="AK196" i="19"/>
  <c r="AK200" i="19"/>
  <c r="AK198" i="19"/>
  <c r="AK199" i="19"/>
  <c r="AK209" i="19"/>
  <c r="DZ163" i="19"/>
  <c r="DZ191" i="19"/>
  <c r="DZ186" i="19"/>
  <c r="DZ190" i="19"/>
  <c r="DZ189" i="19"/>
  <c r="DZ194" i="19"/>
  <c r="DZ196" i="19"/>
  <c r="DZ197" i="19"/>
  <c r="DZ195" i="19"/>
  <c r="DZ200" i="19"/>
  <c r="DZ198" i="19"/>
  <c r="DZ199" i="19"/>
  <c r="DZ209" i="19"/>
  <c r="GQ163" i="19"/>
  <c r="GQ191" i="19"/>
  <c r="GQ189" i="19"/>
  <c r="GQ186" i="19"/>
  <c r="GQ190" i="19"/>
  <c r="GQ194" i="19"/>
  <c r="GQ196" i="19"/>
  <c r="GQ197" i="19"/>
  <c r="GQ195" i="19"/>
  <c r="GQ200" i="19"/>
  <c r="GQ198" i="19"/>
  <c r="GQ199" i="19"/>
  <c r="GQ209" i="19"/>
  <c r="HH163" i="19"/>
  <c r="HH191" i="19"/>
  <c r="HH190" i="19"/>
  <c r="HH186" i="19"/>
  <c r="HH189" i="19"/>
  <c r="HH194" i="19"/>
  <c r="HH195" i="19"/>
  <c r="HH197" i="19"/>
  <c r="HH196" i="19"/>
  <c r="HH200" i="19"/>
  <c r="HH198" i="19"/>
  <c r="HH199" i="19"/>
  <c r="HH209" i="19"/>
  <c r="LR163" i="19"/>
  <c r="LR191" i="19"/>
  <c r="LR190" i="19"/>
  <c r="LR186" i="19"/>
  <c r="LR189" i="19"/>
  <c r="LR194" i="19"/>
  <c r="LR195" i="19"/>
  <c r="LR196" i="19"/>
  <c r="LR197" i="19"/>
  <c r="LR200" i="19"/>
  <c r="LR199" i="19"/>
  <c r="LR198" i="19"/>
  <c r="LR209" i="19"/>
  <c r="LB163" i="19"/>
  <c r="LB191" i="19"/>
  <c r="LB189" i="19"/>
  <c r="LB190" i="19"/>
  <c r="LB186" i="19"/>
  <c r="LB194" i="19"/>
  <c r="LB196" i="19"/>
  <c r="LB197" i="19"/>
  <c r="LB195" i="19"/>
  <c r="LB200" i="19"/>
  <c r="LB199" i="19"/>
  <c r="LB198" i="19"/>
  <c r="LB209" i="19"/>
  <c r="BL163" i="19"/>
  <c r="BL191" i="19"/>
  <c r="BL190" i="19"/>
  <c r="BL186" i="19"/>
  <c r="BL189" i="19"/>
  <c r="BL194" i="19"/>
  <c r="BL195" i="19"/>
  <c r="BL196" i="19"/>
  <c r="BL197" i="19"/>
  <c r="BL200" i="19"/>
  <c r="BL198" i="19"/>
  <c r="BL199" i="19"/>
  <c r="BL209" i="19"/>
  <c r="JY163" i="19"/>
  <c r="JY191" i="19"/>
  <c r="JY186" i="19"/>
  <c r="JY189" i="19"/>
  <c r="JY190" i="19"/>
  <c r="JY194" i="19"/>
  <c r="JY196" i="19"/>
  <c r="JY197" i="19"/>
  <c r="JY195" i="19"/>
  <c r="JY200" i="19"/>
  <c r="JY199" i="19"/>
  <c r="JY198" i="19"/>
  <c r="JY209" i="19"/>
  <c r="CC163" i="19"/>
  <c r="CC191" i="19"/>
  <c r="CC190" i="19"/>
  <c r="CC186" i="19"/>
  <c r="CC189" i="19"/>
  <c r="CC194" i="19"/>
  <c r="CC196" i="19"/>
  <c r="CC197" i="19"/>
  <c r="CC195" i="19"/>
  <c r="CC200" i="19"/>
  <c r="CC199" i="19"/>
  <c r="CC198" i="19"/>
  <c r="CC209" i="19"/>
  <c r="KX163" i="19"/>
  <c r="KX191" i="19"/>
  <c r="KX189" i="19"/>
  <c r="KX186" i="19"/>
  <c r="KX190" i="19"/>
  <c r="KX194" i="19"/>
  <c r="KX196" i="19"/>
  <c r="KX197" i="19"/>
  <c r="KX195" i="19"/>
  <c r="KX200" i="19"/>
  <c r="KX199" i="19"/>
  <c r="KX198" i="19"/>
  <c r="KX209" i="19"/>
  <c r="CT163" i="19"/>
  <c r="CT191" i="19"/>
  <c r="CT190" i="19"/>
  <c r="CT186" i="19"/>
  <c r="CT189" i="19"/>
  <c r="CT194" i="19"/>
  <c r="CT197" i="19"/>
  <c r="CT196" i="19"/>
  <c r="CT195" i="19"/>
  <c r="CT200" i="19"/>
  <c r="CT198" i="19"/>
  <c r="CT199" i="19"/>
  <c r="CT209" i="19"/>
  <c r="LY163" i="19"/>
  <c r="LY191" i="19"/>
  <c r="LY189" i="19"/>
  <c r="LY190" i="19"/>
  <c r="LY186" i="19"/>
  <c r="LY194" i="19"/>
  <c r="LY196" i="19"/>
  <c r="LY197" i="19"/>
  <c r="LY195" i="19"/>
  <c r="LY200" i="19"/>
  <c r="LY199" i="19"/>
  <c r="LY198" i="19"/>
  <c r="LY209" i="19"/>
  <c r="EM163" i="19"/>
  <c r="EM191" i="19"/>
  <c r="EM186" i="19"/>
  <c r="EM189" i="19"/>
  <c r="EM190" i="19"/>
  <c r="EM194" i="19"/>
  <c r="EM195" i="19"/>
  <c r="EM197" i="19"/>
  <c r="EM196" i="19"/>
  <c r="EM200" i="19"/>
  <c r="EM199" i="19"/>
  <c r="EM198" i="19"/>
  <c r="EM209" i="19"/>
  <c r="JK163" i="19"/>
  <c r="JK191" i="19"/>
  <c r="JK189" i="19"/>
  <c r="JK186" i="19"/>
  <c r="JK190" i="19"/>
  <c r="JK194" i="19"/>
  <c r="JK196" i="19"/>
  <c r="JK197" i="19"/>
  <c r="JK195" i="19"/>
  <c r="JK200" i="19"/>
  <c r="JK198" i="19"/>
  <c r="JK199" i="19"/>
  <c r="JK209" i="19"/>
  <c r="OI163" i="19"/>
  <c r="OI191" i="19"/>
  <c r="OI186" i="19"/>
  <c r="OI189" i="19"/>
  <c r="OI190" i="19"/>
  <c r="OI194" i="19"/>
  <c r="OI195" i="19"/>
  <c r="OI197" i="19"/>
  <c r="OI196" i="19"/>
  <c r="OI200" i="19"/>
  <c r="OI199" i="19"/>
  <c r="OI198" i="19"/>
  <c r="OI209" i="19"/>
  <c r="IV163" i="19"/>
  <c r="IV191" i="19"/>
  <c r="IV190" i="19"/>
  <c r="IV186" i="19"/>
  <c r="IV189" i="19"/>
  <c r="IV194" i="19"/>
  <c r="IV196" i="19"/>
  <c r="IV195" i="19"/>
  <c r="IV197" i="19"/>
  <c r="IV200" i="19"/>
  <c r="IV198" i="19"/>
  <c r="IV199" i="19"/>
  <c r="IV209" i="19"/>
  <c r="NT163" i="19"/>
  <c r="NT191" i="19"/>
  <c r="NT186" i="19"/>
  <c r="NT190" i="19"/>
  <c r="NT189" i="19"/>
  <c r="NT194" i="19"/>
  <c r="NT197" i="19"/>
  <c r="NT195" i="19"/>
  <c r="NT196" i="19"/>
  <c r="NT200" i="19"/>
  <c r="NT198" i="19"/>
  <c r="NT199" i="19"/>
  <c r="NT209" i="19"/>
  <c r="JB163" i="19"/>
  <c r="JB191" i="19"/>
  <c r="JB189" i="19"/>
  <c r="JB186" i="19"/>
  <c r="JB190" i="19"/>
  <c r="JB194" i="19"/>
  <c r="JB196" i="19"/>
  <c r="JB197" i="19"/>
  <c r="JB195" i="19"/>
  <c r="JB200" i="19"/>
  <c r="JB199" i="19"/>
  <c r="JB198" i="19"/>
  <c r="JB209" i="19"/>
  <c r="W163" i="19"/>
  <c r="W191" i="19"/>
  <c r="W190" i="19"/>
  <c r="W186" i="19"/>
  <c r="W189" i="19"/>
  <c r="W194" i="19"/>
  <c r="W195" i="19"/>
  <c r="W197" i="19"/>
  <c r="W196" i="19"/>
  <c r="W200" i="19"/>
  <c r="W199" i="19"/>
  <c r="W198" i="19"/>
  <c r="W209" i="19"/>
  <c r="HJ163" i="19"/>
  <c r="HJ191" i="19"/>
  <c r="HJ186" i="19"/>
  <c r="HJ189" i="19"/>
  <c r="HJ190" i="19"/>
  <c r="HJ194" i="19"/>
  <c r="HJ196" i="19"/>
  <c r="HJ195" i="19"/>
  <c r="HJ197" i="19"/>
  <c r="HJ200" i="19"/>
  <c r="HJ199" i="19"/>
  <c r="HJ198" i="19"/>
  <c r="HJ209" i="19"/>
  <c r="AZ163" i="19"/>
  <c r="AZ191" i="19"/>
  <c r="AZ186" i="19"/>
  <c r="AZ190" i="19"/>
  <c r="AZ189" i="19"/>
  <c r="AZ194" i="19"/>
  <c r="AZ196" i="19"/>
  <c r="AZ197" i="19"/>
  <c r="AZ195" i="19"/>
  <c r="AZ200" i="19"/>
  <c r="AZ198" i="19"/>
  <c r="AZ199" i="19"/>
  <c r="AZ209" i="19"/>
  <c r="JA163" i="19"/>
  <c r="JA191" i="19"/>
  <c r="JA189" i="19"/>
  <c r="JA190" i="19"/>
  <c r="JA186" i="19"/>
  <c r="JA194" i="19"/>
  <c r="JA197" i="19"/>
  <c r="JA196" i="19"/>
  <c r="JA195" i="19"/>
  <c r="JA200" i="19"/>
  <c r="JA199" i="19"/>
  <c r="JA198" i="19"/>
  <c r="JA209" i="19"/>
  <c r="BM163" i="19"/>
  <c r="BM191" i="19"/>
  <c r="BM190" i="19"/>
  <c r="BM189" i="19"/>
  <c r="BM186" i="19"/>
  <c r="BM194" i="19"/>
  <c r="BM196" i="19"/>
  <c r="BM197" i="19"/>
  <c r="BM195" i="19"/>
  <c r="BM200" i="19"/>
  <c r="BM199" i="19"/>
  <c r="BM198" i="19"/>
  <c r="BM209" i="19"/>
  <c r="JZ163" i="19"/>
  <c r="JZ191" i="19"/>
  <c r="JZ189" i="19"/>
  <c r="JZ186" i="19"/>
  <c r="JZ190" i="19"/>
  <c r="JZ194" i="19"/>
  <c r="JZ196" i="19"/>
  <c r="JZ197" i="19"/>
  <c r="JZ195" i="19"/>
  <c r="JZ200" i="19"/>
  <c r="JZ199" i="19"/>
  <c r="JZ198" i="19"/>
  <c r="JZ209" i="19"/>
  <c r="CD163" i="19"/>
  <c r="CD191" i="19"/>
  <c r="CD190" i="19"/>
  <c r="CD189" i="19"/>
  <c r="CD186" i="19"/>
  <c r="CD194" i="19"/>
  <c r="CD196" i="19"/>
  <c r="CD195" i="19"/>
  <c r="CD197" i="19"/>
  <c r="CD200" i="19"/>
  <c r="CD199" i="19"/>
  <c r="CD198" i="19"/>
  <c r="CD209" i="19"/>
  <c r="LA163" i="19"/>
  <c r="LA191" i="19"/>
  <c r="LA189" i="19"/>
  <c r="LA186" i="19"/>
  <c r="LA190" i="19"/>
  <c r="LA194" i="19"/>
  <c r="LA196" i="19"/>
  <c r="LA195" i="19"/>
  <c r="LA197" i="19"/>
  <c r="LA200" i="19"/>
  <c r="LA199" i="19"/>
  <c r="LA198" i="19"/>
  <c r="LA209" i="19"/>
  <c r="EA163" i="19"/>
  <c r="EA191" i="19"/>
  <c r="EA190" i="19"/>
  <c r="EA189" i="19"/>
  <c r="EA186" i="19"/>
  <c r="EA194" i="19"/>
  <c r="EA197" i="19"/>
  <c r="EA196" i="19"/>
  <c r="EA195" i="19"/>
  <c r="EA200" i="19"/>
  <c r="EA198" i="19"/>
  <c r="EA199" i="19"/>
  <c r="EA209" i="19"/>
  <c r="IY163" i="19"/>
  <c r="IY191" i="19"/>
  <c r="IY186" i="19"/>
  <c r="IY189" i="19"/>
  <c r="IY190" i="19"/>
  <c r="IY194" i="19"/>
  <c r="IY197" i="19"/>
  <c r="IY196" i="19"/>
  <c r="IY195" i="19"/>
  <c r="IY200" i="19"/>
  <c r="IY198" i="19"/>
  <c r="IY199" i="19"/>
  <c r="IY209" i="19"/>
  <c r="NW163" i="19"/>
  <c r="NW191" i="19"/>
  <c r="NW190" i="19"/>
  <c r="NW189" i="19"/>
  <c r="NW186" i="19"/>
  <c r="NW194" i="19"/>
  <c r="NW195" i="19"/>
  <c r="NW197" i="19"/>
  <c r="NW196" i="19"/>
  <c r="NW200" i="19"/>
  <c r="NW198" i="19"/>
  <c r="NW199" i="19"/>
  <c r="NW209" i="19"/>
  <c r="IJ163" i="19"/>
  <c r="IJ191" i="19"/>
  <c r="IJ190" i="19"/>
  <c r="IJ186" i="19"/>
  <c r="IJ189" i="19"/>
  <c r="IJ194" i="19"/>
  <c r="IJ195" i="19"/>
  <c r="IJ196" i="19"/>
  <c r="IJ197" i="19"/>
  <c r="IJ200" i="19"/>
  <c r="IJ198" i="19"/>
  <c r="IJ199" i="19"/>
  <c r="IJ209" i="19"/>
  <c r="NH163" i="19"/>
  <c r="NH191" i="19"/>
  <c r="NH190" i="19"/>
  <c r="NH186" i="19"/>
  <c r="NH189" i="19"/>
  <c r="NH194" i="19"/>
  <c r="NH196" i="19"/>
  <c r="NH197" i="19"/>
  <c r="NH195" i="19"/>
  <c r="NH200" i="19"/>
  <c r="NH198" i="19"/>
  <c r="NH199" i="19"/>
  <c r="NH209" i="19"/>
  <c r="EF163" i="19"/>
  <c r="EF191" i="19"/>
  <c r="EF186" i="19"/>
  <c r="EF190" i="19"/>
  <c r="EF189" i="19"/>
  <c r="EF194" i="19"/>
  <c r="EF196" i="19"/>
  <c r="EF195" i="19"/>
  <c r="EF197" i="19"/>
  <c r="EF200" i="19"/>
  <c r="EF198" i="19"/>
  <c r="EF199" i="19"/>
  <c r="EF209" i="19"/>
  <c r="DC163" i="19"/>
  <c r="DC191" i="19"/>
  <c r="DC189" i="19"/>
  <c r="DC190" i="19"/>
  <c r="DC186" i="19"/>
  <c r="DC194" i="19"/>
  <c r="DC197" i="19"/>
  <c r="DC196" i="19"/>
  <c r="DC195" i="19"/>
  <c r="DC200" i="19"/>
  <c r="DC199" i="19"/>
  <c r="DC198" i="19"/>
  <c r="DC209" i="19"/>
  <c r="HG163" i="19"/>
  <c r="HG191" i="19"/>
  <c r="HG189" i="19"/>
  <c r="HG190" i="19"/>
  <c r="HG186" i="19"/>
  <c r="HG194" i="19"/>
  <c r="HG196" i="19"/>
  <c r="HG197" i="19"/>
  <c r="HG195" i="19"/>
  <c r="HG200" i="19"/>
  <c r="HG199" i="19"/>
  <c r="HG198" i="19"/>
  <c r="HG209" i="19"/>
  <c r="JQ163" i="19"/>
  <c r="JQ191" i="19"/>
  <c r="JQ186" i="19"/>
  <c r="JQ189" i="19"/>
  <c r="JQ190" i="19"/>
  <c r="JQ194" i="19"/>
  <c r="JQ196" i="19"/>
  <c r="JQ195" i="19"/>
  <c r="JQ197" i="19"/>
  <c r="JQ200" i="19"/>
  <c r="JQ199" i="19"/>
  <c r="JQ198" i="19"/>
  <c r="JQ209" i="19"/>
  <c r="KP163" i="19"/>
  <c r="KP191" i="19"/>
  <c r="KP186" i="19"/>
  <c r="KP189" i="19"/>
  <c r="KP190" i="19"/>
  <c r="KP194" i="19"/>
  <c r="KP196" i="19"/>
  <c r="KP197" i="19"/>
  <c r="KP195" i="19"/>
  <c r="KP200" i="19"/>
  <c r="KP199" i="19"/>
  <c r="KP198" i="19"/>
  <c r="KP209" i="19"/>
  <c r="LQ163" i="19"/>
  <c r="LQ191" i="19"/>
  <c r="LQ186" i="19"/>
  <c r="LQ190" i="19"/>
  <c r="LQ189" i="19"/>
  <c r="LQ194" i="19"/>
  <c r="LQ197" i="19"/>
  <c r="LQ196" i="19"/>
  <c r="LQ195" i="19"/>
  <c r="LQ200" i="19"/>
  <c r="LQ199" i="19"/>
  <c r="LQ198" i="19"/>
  <c r="LQ209" i="19"/>
  <c r="JG163" i="19"/>
  <c r="JG191" i="19"/>
  <c r="JG189" i="19"/>
  <c r="JG186" i="19"/>
  <c r="JG190" i="19"/>
  <c r="JG194" i="19"/>
  <c r="JG196" i="19"/>
  <c r="JG197" i="19"/>
  <c r="JG195" i="19"/>
  <c r="JG200" i="19"/>
  <c r="JG199" i="19"/>
  <c r="JG198" i="19"/>
  <c r="JG209" i="19"/>
  <c r="IR163" i="19"/>
  <c r="IR191" i="19"/>
  <c r="IR190" i="19"/>
  <c r="IR186" i="19"/>
  <c r="IR189" i="19"/>
  <c r="IR194" i="19"/>
  <c r="IR196" i="19"/>
  <c r="IR195" i="19"/>
  <c r="IR197" i="19"/>
  <c r="IR200" i="19"/>
  <c r="IR198" i="19"/>
  <c r="IR199" i="19"/>
  <c r="IR209" i="19"/>
  <c r="H163" i="19"/>
  <c r="H191" i="19"/>
  <c r="H189" i="19"/>
  <c r="H186" i="19"/>
  <c r="H190" i="19"/>
  <c r="H194" i="19"/>
  <c r="H195" i="19"/>
  <c r="H197" i="19"/>
  <c r="H196" i="19"/>
  <c r="H200" i="19"/>
  <c r="H198" i="19"/>
  <c r="H199" i="19"/>
  <c r="H209" i="19"/>
  <c r="GK163" i="19"/>
  <c r="GK191" i="19"/>
  <c r="GK190" i="19"/>
  <c r="GK186" i="19"/>
  <c r="GK189" i="19"/>
  <c r="GK194" i="19"/>
  <c r="GK196" i="19"/>
  <c r="GK197" i="19"/>
  <c r="GK195" i="19"/>
  <c r="GK200" i="19"/>
  <c r="GK199" i="19"/>
  <c r="GK198" i="19"/>
  <c r="GK209" i="19"/>
  <c r="IN163" i="19"/>
  <c r="IN191" i="19"/>
  <c r="IN186" i="19"/>
  <c r="IN189" i="19"/>
  <c r="IN190" i="19"/>
  <c r="IN194" i="19"/>
  <c r="IN195" i="19"/>
  <c r="IN197" i="19"/>
  <c r="IN196" i="19"/>
  <c r="IN200" i="19"/>
  <c r="IN199" i="19"/>
  <c r="IN198" i="19"/>
  <c r="IN209" i="19"/>
  <c r="AI163" i="19"/>
  <c r="AI191" i="19"/>
  <c r="AI190" i="19"/>
  <c r="AI186" i="19"/>
  <c r="AI189" i="19"/>
  <c r="AI194" i="19"/>
  <c r="AI197" i="19"/>
  <c r="AI195" i="19"/>
  <c r="AI196" i="19"/>
  <c r="AI200" i="19"/>
  <c r="AI198" i="19"/>
  <c r="AI199" i="19"/>
  <c r="AI209" i="19"/>
  <c r="LE163" i="19"/>
  <c r="LE191" i="19"/>
  <c r="LE189" i="19"/>
  <c r="LE190" i="19"/>
  <c r="LE186" i="19"/>
  <c r="LE194" i="19"/>
  <c r="LE197" i="19"/>
  <c r="LE196" i="19"/>
  <c r="LE195" i="19"/>
  <c r="LE200" i="19"/>
  <c r="LE199" i="19"/>
  <c r="LE198" i="19"/>
  <c r="LE209" i="19"/>
  <c r="MD163" i="19"/>
  <c r="MD191" i="19"/>
  <c r="MD190" i="19"/>
  <c r="MD186" i="19"/>
  <c r="MD189" i="19"/>
  <c r="MD194" i="19"/>
  <c r="MD195" i="19"/>
  <c r="MD196" i="19"/>
  <c r="MD197" i="19"/>
  <c r="MD200" i="19"/>
  <c r="MD199" i="19"/>
  <c r="MD198" i="19"/>
  <c r="MD209" i="19"/>
  <c r="NE163" i="19"/>
  <c r="NE191" i="19"/>
  <c r="NE190" i="19"/>
  <c r="NE186" i="19"/>
  <c r="NE189" i="19"/>
  <c r="NE194" i="19"/>
  <c r="NE195" i="19"/>
  <c r="NE196" i="19"/>
  <c r="NE197" i="19"/>
  <c r="NE200" i="19"/>
  <c r="NE198" i="19"/>
  <c r="NE199" i="19"/>
  <c r="NE209" i="19"/>
  <c r="KA163" i="19"/>
  <c r="KA191" i="19"/>
  <c r="KA186" i="19"/>
  <c r="KA190" i="19"/>
  <c r="KA189" i="19"/>
  <c r="KA194" i="19"/>
  <c r="KA195" i="19"/>
  <c r="KA197" i="19"/>
  <c r="KA196" i="19"/>
  <c r="KA200" i="19"/>
  <c r="KA198" i="19"/>
  <c r="KA199" i="19"/>
  <c r="KA209" i="19"/>
  <c r="JL163" i="19"/>
  <c r="JL191" i="19"/>
  <c r="JL190" i="19"/>
  <c r="JL186" i="19"/>
  <c r="JL189" i="19"/>
  <c r="JL194" i="19"/>
  <c r="JL197" i="19"/>
  <c r="JL195" i="19"/>
  <c r="JL196" i="19"/>
  <c r="JL200" i="19"/>
  <c r="JL198" i="19"/>
  <c r="JL199" i="19"/>
  <c r="JL209" i="19"/>
  <c r="OJ163" i="19"/>
  <c r="OJ191" i="19"/>
  <c r="OJ186" i="19"/>
  <c r="OJ189" i="19"/>
  <c r="OJ190" i="19"/>
  <c r="OJ194" i="19"/>
  <c r="OJ196" i="19"/>
  <c r="OJ195" i="19"/>
  <c r="OJ197" i="19"/>
  <c r="OJ200" i="19"/>
  <c r="OJ198" i="19"/>
  <c r="OJ199" i="19"/>
  <c r="OJ209" i="19"/>
  <c r="AX163" i="19"/>
  <c r="AX191" i="19"/>
  <c r="AX186" i="19"/>
  <c r="AX189" i="19"/>
  <c r="AX190" i="19"/>
  <c r="AX194" i="19"/>
  <c r="AX195" i="19"/>
  <c r="AX197" i="19"/>
  <c r="AX196" i="19"/>
  <c r="AX200" i="19"/>
  <c r="AX199" i="19"/>
  <c r="AX198" i="19"/>
  <c r="AX209" i="19"/>
  <c r="AM163" i="19"/>
  <c r="AM191" i="19"/>
  <c r="AM186" i="19"/>
  <c r="AM189" i="19"/>
  <c r="AM190" i="19"/>
  <c r="AM194" i="19"/>
  <c r="AM196" i="19"/>
  <c r="AM195" i="19"/>
  <c r="AM197" i="19"/>
  <c r="AM200" i="19"/>
  <c r="AM199" i="19"/>
  <c r="AM198" i="19"/>
  <c r="AM209" i="19"/>
  <c r="MH163" i="19"/>
  <c r="MH191" i="19"/>
  <c r="MH186" i="19"/>
  <c r="MH190" i="19"/>
  <c r="MH189" i="19"/>
  <c r="MH194" i="19"/>
  <c r="MH197" i="19"/>
  <c r="MH195" i="19"/>
  <c r="MH196" i="19"/>
  <c r="MH200" i="19"/>
  <c r="MH199" i="19"/>
  <c r="MH198" i="19"/>
  <c r="MH209" i="19"/>
  <c r="BQ163" i="19"/>
  <c r="BQ191" i="19"/>
  <c r="BQ189" i="19"/>
  <c r="BQ186" i="19"/>
  <c r="BQ190" i="19"/>
  <c r="BQ194" i="19"/>
  <c r="BQ196" i="19"/>
  <c r="BQ197" i="19"/>
  <c r="BQ195" i="19"/>
  <c r="BQ200" i="19"/>
  <c r="BQ199" i="19"/>
  <c r="BQ198" i="19"/>
  <c r="BQ209" i="19"/>
  <c r="KG163" i="19"/>
  <c r="KG191" i="19"/>
  <c r="KG190" i="19"/>
  <c r="KG186" i="19"/>
  <c r="KG189" i="19"/>
  <c r="KG194" i="19"/>
  <c r="KG197" i="19"/>
  <c r="KG196" i="19"/>
  <c r="KG195" i="19"/>
  <c r="KG200" i="19"/>
  <c r="KG199" i="19"/>
  <c r="KG198" i="19"/>
  <c r="KG209" i="19"/>
  <c r="CH163" i="19"/>
  <c r="CH191" i="19"/>
  <c r="CH189" i="19"/>
  <c r="CH186" i="19"/>
  <c r="CH190" i="19"/>
  <c r="CH194" i="19"/>
  <c r="CH197" i="19"/>
  <c r="CH195" i="19"/>
  <c r="CH196" i="19"/>
  <c r="CH200" i="19"/>
  <c r="CH199" i="19"/>
  <c r="CH198" i="19"/>
  <c r="CH209" i="19"/>
  <c r="LF163" i="19"/>
  <c r="LF191" i="19"/>
  <c r="LF186" i="19"/>
  <c r="LF189" i="19"/>
  <c r="LF190" i="19"/>
  <c r="LF194" i="19"/>
  <c r="LF195" i="19"/>
  <c r="LF196" i="19"/>
  <c r="LF197" i="19"/>
  <c r="LF200" i="19"/>
  <c r="LF199" i="19"/>
  <c r="LF198" i="19"/>
  <c r="LF209" i="19"/>
  <c r="CZ163" i="19"/>
  <c r="CZ191" i="19"/>
  <c r="CZ190" i="19"/>
  <c r="CZ186" i="19"/>
  <c r="CZ189" i="19"/>
  <c r="CZ194" i="19"/>
  <c r="CZ195" i="19"/>
  <c r="CZ197" i="19"/>
  <c r="CZ196" i="19"/>
  <c r="CZ200" i="19"/>
  <c r="CZ198" i="19"/>
  <c r="CZ199" i="19"/>
  <c r="CZ209" i="19"/>
  <c r="MG163" i="19"/>
  <c r="MG191" i="19"/>
  <c r="MG189" i="19"/>
  <c r="MG190" i="19"/>
  <c r="MG186" i="19"/>
  <c r="MG194" i="19"/>
  <c r="MG196" i="19"/>
  <c r="MG197" i="19"/>
  <c r="MG195" i="19"/>
  <c r="MG200" i="19"/>
  <c r="MG198" i="19"/>
  <c r="MG199" i="19"/>
  <c r="MG209" i="19"/>
  <c r="EQ163" i="19"/>
  <c r="EQ191" i="19"/>
  <c r="EQ190" i="19"/>
  <c r="EQ186" i="19"/>
  <c r="EQ189" i="19"/>
  <c r="EQ194" i="19"/>
  <c r="EQ195" i="19"/>
  <c r="EQ196" i="19"/>
  <c r="EQ197" i="19"/>
  <c r="EQ200" i="19"/>
  <c r="EQ198" i="19"/>
  <c r="EQ199" i="19"/>
  <c r="EQ209" i="19"/>
  <c r="JO163" i="19"/>
  <c r="JO191" i="19"/>
  <c r="JO190" i="19"/>
  <c r="JO189" i="19"/>
  <c r="JO186" i="19"/>
  <c r="JO194" i="19"/>
  <c r="JO195" i="19"/>
  <c r="JO196" i="19"/>
  <c r="JO197" i="19"/>
  <c r="JO200" i="19"/>
  <c r="JO198" i="19"/>
  <c r="JO199" i="19"/>
  <c r="JO209" i="19"/>
  <c r="OM163" i="19"/>
  <c r="OM191" i="19"/>
  <c r="OM190" i="19"/>
  <c r="OM189" i="19"/>
  <c r="OM186" i="19"/>
  <c r="OM194" i="19"/>
  <c r="OM197" i="19"/>
  <c r="OM196" i="19"/>
  <c r="OM195" i="19"/>
  <c r="OM200" i="19"/>
  <c r="OM198" i="19"/>
  <c r="OM199" i="19"/>
  <c r="OM209" i="19"/>
  <c r="IZ163" i="19"/>
  <c r="IZ191" i="19"/>
  <c r="IZ186" i="19"/>
  <c r="IZ189" i="19"/>
  <c r="IZ190" i="19"/>
  <c r="IZ194" i="19"/>
  <c r="IZ196" i="19"/>
  <c r="IZ197" i="19"/>
  <c r="IZ195" i="19"/>
  <c r="IZ200" i="19"/>
  <c r="IZ198" i="19"/>
  <c r="IZ199" i="19"/>
  <c r="IZ209" i="19"/>
  <c r="NX163" i="19"/>
  <c r="NX191" i="19"/>
  <c r="NX189" i="19"/>
  <c r="NX190" i="19"/>
  <c r="NX186" i="19"/>
  <c r="NX194" i="19"/>
  <c r="NX196" i="19"/>
  <c r="NX197" i="19"/>
  <c r="NX195" i="19"/>
  <c r="NX200" i="19"/>
  <c r="NX198" i="19"/>
  <c r="NX199" i="19"/>
  <c r="NX209" i="19"/>
  <c r="LU163" i="19"/>
  <c r="LU191" i="19"/>
  <c r="LU186" i="19"/>
  <c r="LU189" i="19"/>
  <c r="LU190" i="19"/>
  <c r="LU194" i="19"/>
  <c r="LU196" i="19"/>
  <c r="LU195" i="19"/>
  <c r="LU197" i="19"/>
  <c r="LU200" i="19"/>
  <c r="LU199" i="19"/>
  <c r="LU198" i="19"/>
  <c r="LU209" i="19"/>
  <c r="HE163" i="19"/>
  <c r="HE191" i="19"/>
  <c r="HE190" i="19"/>
  <c r="HE186" i="19"/>
  <c r="HE189" i="19"/>
  <c r="HE194" i="19"/>
  <c r="HE196" i="19"/>
  <c r="HE197" i="19"/>
  <c r="HE195" i="19"/>
  <c r="HE200" i="19"/>
  <c r="HE199" i="19"/>
  <c r="HE198" i="19"/>
  <c r="HE209" i="19"/>
  <c r="BA163" i="19"/>
  <c r="BA191" i="19"/>
  <c r="BA190" i="19"/>
  <c r="BA189" i="19"/>
  <c r="BA186" i="19"/>
  <c r="BA194" i="19"/>
  <c r="BA195" i="19"/>
  <c r="BA196" i="19"/>
  <c r="BA197" i="19"/>
  <c r="BA200" i="19"/>
  <c r="BA199" i="19"/>
  <c r="BA198" i="19"/>
  <c r="BA209" i="19"/>
  <c r="BH163" i="19"/>
  <c r="BH191" i="19"/>
  <c r="BH189" i="19"/>
  <c r="BH190" i="19"/>
  <c r="BH186" i="19"/>
  <c r="BH194" i="19"/>
  <c r="BH196" i="19"/>
  <c r="BH197" i="19"/>
  <c r="BH195" i="19"/>
  <c r="BH200" i="19"/>
  <c r="BH198" i="19"/>
  <c r="BH199" i="19"/>
  <c r="BH209" i="19"/>
  <c r="BX163" i="19"/>
  <c r="BX191" i="19"/>
  <c r="BX189" i="19"/>
  <c r="BX186" i="19"/>
  <c r="BX190" i="19"/>
  <c r="BX194" i="19"/>
  <c r="BX196" i="19"/>
  <c r="BX197" i="19"/>
  <c r="BX195" i="19"/>
  <c r="BX200" i="19"/>
  <c r="BX199" i="19"/>
  <c r="BX198" i="19"/>
  <c r="BX209" i="19"/>
  <c r="CO163" i="19"/>
  <c r="CO191" i="19"/>
  <c r="CO189" i="19"/>
  <c r="CO186" i="19"/>
  <c r="CO190" i="19"/>
  <c r="CO194" i="19"/>
  <c r="CO197" i="19"/>
  <c r="CO195" i="19"/>
  <c r="CO196" i="19"/>
  <c r="CO200" i="19"/>
  <c r="CO199" i="19"/>
  <c r="CO198" i="19"/>
  <c r="CO209" i="19"/>
  <c r="EI163" i="19"/>
  <c r="EI191" i="19"/>
  <c r="EI186" i="19"/>
  <c r="EI189" i="19"/>
  <c r="EI190" i="19"/>
  <c r="EI194" i="19"/>
  <c r="EI196" i="19"/>
  <c r="EI197" i="19"/>
  <c r="EI195" i="19"/>
  <c r="EI200" i="19"/>
  <c r="EI199" i="19"/>
  <c r="EI198" i="19"/>
  <c r="EI209" i="19"/>
  <c r="OE163" i="19"/>
  <c r="OE191" i="19"/>
  <c r="OE190" i="19"/>
  <c r="OE186" i="19"/>
  <c r="OE189" i="19"/>
  <c r="OE194" i="19"/>
  <c r="OE196" i="19"/>
  <c r="OE197" i="19"/>
  <c r="OE195" i="19"/>
  <c r="OE200" i="19"/>
  <c r="OE198" i="19"/>
  <c r="OE199" i="19"/>
  <c r="OE209" i="19"/>
  <c r="NP163" i="19"/>
  <c r="NP191" i="19"/>
  <c r="NP190" i="19"/>
  <c r="NP186" i="19"/>
  <c r="NP189" i="19"/>
  <c r="NP194" i="19"/>
  <c r="NP195" i="19"/>
  <c r="NP196" i="19"/>
  <c r="NP197" i="19"/>
  <c r="NP200" i="19"/>
  <c r="NP198" i="19"/>
  <c r="NP199" i="19"/>
  <c r="NP209" i="19"/>
  <c r="BR163" i="19"/>
  <c r="BR191" i="19"/>
  <c r="BR186" i="19"/>
  <c r="BR189" i="19"/>
  <c r="BR190" i="19"/>
  <c r="BR194" i="19"/>
  <c r="BR196" i="19"/>
  <c r="BR195" i="19"/>
  <c r="BR197" i="19"/>
  <c r="BR200" i="19"/>
  <c r="BR199" i="19"/>
  <c r="BR198" i="19"/>
  <c r="BR209" i="19"/>
  <c r="IM163" i="19"/>
  <c r="IM191" i="19"/>
  <c r="IM189" i="19"/>
  <c r="IM190" i="19"/>
  <c r="IM186" i="19"/>
  <c r="IM194" i="19"/>
  <c r="IM197" i="19"/>
  <c r="IM195" i="19"/>
  <c r="IM196" i="19"/>
  <c r="IM200" i="19"/>
  <c r="IM199" i="19"/>
  <c r="IM198" i="19"/>
  <c r="IM209" i="19"/>
  <c r="MX163" i="19"/>
  <c r="MX191" i="19"/>
  <c r="MX189" i="19"/>
  <c r="MX186" i="19"/>
  <c r="MX190" i="19"/>
  <c r="MX194" i="19"/>
  <c r="MX195" i="19"/>
  <c r="MX197" i="19"/>
  <c r="MX196" i="19"/>
  <c r="MX200" i="19"/>
  <c r="MX199" i="19"/>
  <c r="MX198" i="19"/>
  <c r="MX209" i="19"/>
  <c r="CG163" i="19"/>
  <c r="CG191" i="19"/>
  <c r="CG186" i="19"/>
  <c r="CG189" i="19"/>
  <c r="CG190" i="19"/>
  <c r="CG194" i="19"/>
  <c r="CG195" i="19"/>
  <c r="CG196" i="19"/>
  <c r="CG197" i="19"/>
  <c r="CG200" i="19"/>
  <c r="CG199" i="19"/>
  <c r="CG198" i="19"/>
  <c r="CG209" i="19"/>
  <c r="CX163" i="19"/>
  <c r="CX191" i="19"/>
  <c r="CX190" i="19"/>
  <c r="CX186" i="19"/>
  <c r="CX189" i="19"/>
  <c r="CX194" i="19"/>
  <c r="CX195" i="19"/>
  <c r="CX196" i="19"/>
  <c r="CX197" i="19"/>
  <c r="CX200" i="19"/>
  <c r="CX199" i="19"/>
  <c r="CX198" i="19"/>
  <c r="CX209" i="19"/>
  <c r="DP163" i="19"/>
  <c r="DP191" i="19"/>
  <c r="DP186" i="19"/>
  <c r="DP189" i="19"/>
  <c r="DP190" i="19"/>
  <c r="DP194" i="19"/>
  <c r="DP195" i="19"/>
  <c r="DP196" i="19"/>
  <c r="DP197" i="19"/>
  <c r="DP200" i="19"/>
  <c r="DP199" i="19"/>
  <c r="DP198" i="19"/>
  <c r="DP209" i="19"/>
  <c r="FC163" i="19"/>
  <c r="FC191" i="19"/>
  <c r="FC189" i="19"/>
  <c r="FC186" i="19"/>
  <c r="FC190" i="19"/>
  <c r="FC194" i="19"/>
  <c r="FC195" i="19"/>
  <c r="FC197" i="19"/>
  <c r="FC196" i="19"/>
  <c r="FC200" i="19"/>
  <c r="FC199" i="19"/>
  <c r="FC198" i="19"/>
  <c r="FC209" i="19"/>
  <c r="EN163" i="19"/>
  <c r="EN191" i="19"/>
  <c r="EN189" i="19"/>
  <c r="EN190" i="19"/>
  <c r="EN186" i="19"/>
  <c r="EN194" i="19"/>
  <c r="EN197" i="19"/>
  <c r="EN196" i="19"/>
  <c r="EN195" i="19"/>
  <c r="EN200" i="19"/>
  <c r="EN198" i="19"/>
  <c r="EN199" i="19"/>
  <c r="EN209" i="19"/>
  <c r="E160" i="19"/>
  <c r="E172" i="19" s="1"/>
  <c r="E206" i="19"/>
  <c r="X163" i="19"/>
  <c r="X191" i="19"/>
  <c r="X189" i="19"/>
  <c r="X190" i="19"/>
  <c r="X186" i="19"/>
  <c r="X194" i="19"/>
  <c r="X197" i="19"/>
  <c r="X195" i="19"/>
  <c r="X196" i="19"/>
  <c r="X200" i="19"/>
  <c r="X199" i="19"/>
  <c r="X198" i="19"/>
  <c r="X209" i="19"/>
  <c r="DI163" i="19"/>
  <c r="DI191" i="19"/>
  <c r="DI186" i="19"/>
  <c r="DI190" i="19"/>
  <c r="DI189" i="19"/>
  <c r="DI194" i="19"/>
  <c r="DI197" i="19"/>
  <c r="DI195" i="19"/>
  <c r="DI196" i="19"/>
  <c r="DI200" i="19"/>
  <c r="DI199" i="19"/>
  <c r="DI198" i="19"/>
  <c r="DI209" i="19"/>
  <c r="FE163" i="19"/>
  <c r="FE191" i="19"/>
  <c r="FE190" i="19"/>
  <c r="FE189" i="19"/>
  <c r="FE186" i="19"/>
  <c r="FE194" i="19"/>
  <c r="FE195" i="19"/>
  <c r="FE196" i="19"/>
  <c r="FE197" i="19"/>
  <c r="FE200" i="19"/>
  <c r="FE199" i="19"/>
  <c r="FE198" i="19"/>
  <c r="FE209" i="19"/>
  <c r="HW163" i="19"/>
  <c r="HW191" i="19"/>
  <c r="HW186" i="19"/>
  <c r="HW190" i="19"/>
  <c r="HW189" i="19"/>
  <c r="HW194" i="19"/>
  <c r="HW196" i="19"/>
  <c r="HW195" i="19"/>
  <c r="HW197" i="19"/>
  <c r="HW200" i="19"/>
  <c r="HW199" i="19"/>
  <c r="HW198" i="19"/>
  <c r="HW209" i="19"/>
  <c r="HX163" i="19"/>
  <c r="HX191" i="19"/>
  <c r="HX186" i="19"/>
  <c r="HX190" i="19"/>
  <c r="HX189" i="19"/>
  <c r="HX194" i="19"/>
  <c r="HX197" i="19"/>
  <c r="HX196" i="19"/>
  <c r="HX195" i="19"/>
  <c r="HX200" i="19"/>
  <c r="HX198" i="19"/>
  <c r="HX199" i="19"/>
  <c r="HX209" i="19"/>
  <c r="HZ163" i="19"/>
  <c r="HZ191" i="19"/>
  <c r="HZ189" i="19"/>
  <c r="HZ186" i="19"/>
  <c r="HZ190" i="19"/>
  <c r="HZ194" i="19"/>
  <c r="HZ195" i="19"/>
  <c r="HZ196" i="19"/>
  <c r="HZ197" i="19"/>
  <c r="HZ200" i="19"/>
  <c r="HZ199" i="19"/>
  <c r="HZ198" i="19"/>
  <c r="HZ209" i="19"/>
  <c r="S163" i="19"/>
  <c r="S191" i="19"/>
  <c r="S190" i="19"/>
  <c r="S186" i="19"/>
  <c r="S189" i="19"/>
  <c r="S194" i="19"/>
  <c r="S196" i="19"/>
  <c r="S197" i="19"/>
  <c r="S195" i="19"/>
  <c r="S200" i="19"/>
  <c r="S199" i="19"/>
  <c r="S198" i="19"/>
  <c r="S209" i="19"/>
  <c r="CB163" i="19"/>
  <c r="CB191" i="19"/>
  <c r="CB190" i="19"/>
  <c r="CB189" i="19"/>
  <c r="CB186" i="19"/>
  <c r="CB194" i="19"/>
  <c r="CB195" i="19"/>
  <c r="CB196" i="19"/>
  <c r="CB197" i="19"/>
  <c r="CB200" i="19"/>
  <c r="CB199" i="19"/>
  <c r="CB198" i="19"/>
  <c r="CB209" i="19"/>
  <c r="KW163" i="19"/>
  <c r="KW191" i="19"/>
  <c r="KW190" i="19"/>
  <c r="KW189" i="19"/>
  <c r="KW186" i="19"/>
  <c r="KW194" i="19"/>
  <c r="KW195" i="19"/>
  <c r="KW196" i="19"/>
  <c r="KW197" i="19"/>
  <c r="KW200" i="19"/>
  <c r="KW199" i="19"/>
  <c r="KW198" i="19"/>
  <c r="KW209" i="19"/>
  <c r="CS163" i="19"/>
  <c r="CS191" i="19"/>
  <c r="CS190" i="19"/>
  <c r="CS186" i="19"/>
  <c r="CS189" i="19"/>
  <c r="CS194" i="19"/>
  <c r="CS196" i="19"/>
  <c r="CS197" i="19"/>
  <c r="CS195" i="19"/>
  <c r="CS200" i="19"/>
  <c r="CS199" i="19"/>
  <c r="CS198" i="19"/>
  <c r="CS209" i="19"/>
  <c r="LV163" i="19"/>
  <c r="LV191" i="19"/>
  <c r="LV189" i="19"/>
  <c r="LV186" i="19"/>
  <c r="LV190" i="19"/>
  <c r="LV194" i="19"/>
  <c r="LV197" i="19"/>
  <c r="LV196" i="19"/>
  <c r="LV195" i="19"/>
  <c r="LV200" i="19"/>
  <c r="LV199" i="19"/>
  <c r="LV198" i="19"/>
  <c r="LV209" i="19"/>
  <c r="DJ163" i="19"/>
  <c r="DJ191" i="19"/>
  <c r="DJ189" i="19"/>
  <c r="DJ186" i="19"/>
  <c r="DJ190" i="19"/>
  <c r="DJ194" i="19"/>
  <c r="DJ197" i="19"/>
  <c r="DJ195" i="19"/>
  <c r="DJ196" i="19"/>
  <c r="DJ200" i="19"/>
  <c r="DJ198" i="19"/>
  <c r="DJ199" i="19"/>
  <c r="DJ209" i="19"/>
  <c r="MW163" i="19"/>
  <c r="MW191" i="19"/>
  <c r="MW189" i="19"/>
  <c r="MW186" i="19"/>
  <c r="MW190" i="19"/>
  <c r="MW194" i="19"/>
  <c r="MW195" i="19"/>
  <c r="MW196" i="19"/>
  <c r="MW197" i="19"/>
  <c r="MW200" i="19"/>
  <c r="MW198" i="19"/>
  <c r="MW199" i="19"/>
  <c r="MW209" i="19"/>
  <c r="EY163" i="19"/>
  <c r="EY191" i="19"/>
  <c r="EY186" i="19"/>
  <c r="EY189" i="19"/>
  <c r="EY190" i="19"/>
  <c r="EY194" i="19"/>
  <c r="EY197" i="19"/>
  <c r="EY196" i="19"/>
  <c r="EY195" i="19"/>
  <c r="EY200" i="19"/>
  <c r="EY199" i="19"/>
  <c r="EY198" i="19"/>
  <c r="EY209" i="19"/>
  <c r="JW163" i="19"/>
  <c r="JW191" i="19"/>
  <c r="JW186" i="19"/>
  <c r="JW189" i="19"/>
  <c r="JW190" i="19"/>
  <c r="JW194" i="19"/>
  <c r="JW197" i="19"/>
  <c r="JW195" i="19"/>
  <c r="JW196" i="19"/>
  <c r="JW200" i="19"/>
  <c r="JW199" i="19"/>
  <c r="JW198" i="19"/>
  <c r="JW209" i="19"/>
  <c r="EJ163" i="19"/>
  <c r="EJ191" i="19"/>
  <c r="EJ190" i="19"/>
  <c r="EJ186" i="19"/>
  <c r="EJ189" i="19"/>
  <c r="EJ194" i="19"/>
  <c r="EJ195" i="19"/>
  <c r="EJ197" i="19"/>
  <c r="EJ196" i="19"/>
  <c r="EJ200" i="19"/>
  <c r="EJ198" i="19"/>
  <c r="EJ199" i="19"/>
  <c r="EJ209" i="19"/>
  <c r="JH163" i="19"/>
  <c r="JH191" i="19"/>
  <c r="JH186" i="19"/>
  <c r="JH190" i="19"/>
  <c r="JH189" i="19"/>
  <c r="JH194" i="19"/>
  <c r="JH197" i="19"/>
  <c r="JH195" i="19"/>
  <c r="JH196" i="19"/>
  <c r="JH200" i="19"/>
  <c r="JH198" i="19"/>
  <c r="JH199" i="19"/>
  <c r="JH209" i="19"/>
  <c r="OF163" i="19"/>
  <c r="OF191" i="19"/>
  <c r="OF190" i="19"/>
  <c r="OF186" i="19"/>
  <c r="OF189" i="19"/>
  <c r="OF194" i="19"/>
  <c r="OF196" i="19"/>
  <c r="OF197" i="19"/>
  <c r="OF195" i="19"/>
  <c r="OF200" i="19"/>
  <c r="OF199" i="19"/>
  <c r="OF198" i="19"/>
  <c r="OF209" i="19"/>
  <c r="AN163" i="19"/>
  <c r="AN191" i="19"/>
  <c r="AN189" i="19"/>
  <c r="AN190" i="19"/>
  <c r="AN186" i="19"/>
  <c r="AN194" i="19"/>
  <c r="AN197" i="19"/>
  <c r="AN195" i="19"/>
  <c r="AN196" i="19"/>
  <c r="AN200" i="19"/>
  <c r="AN198" i="19"/>
  <c r="AN199" i="19"/>
  <c r="AN209" i="19"/>
  <c r="ED163" i="19"/>
  <c r="ED191" i="19"/>
  <c r="ED189" i="19"/>
  <c r="ED190" i="19"/>
  <c r="ED186" i="19"/>
  <c r="ED194" i="19"/>
  <c r="ED195" i="19"/>
  <c r="ED196" i="19"/>
  <c r="ED197" i="19"/>
  <c r="ED200" i="19"/>
  <c r="ED199" i="19"/>
  <c r="ED198" i="19"/>
  <c r="ED209" i="19"/>
  <c r="KC163" i="19"/>
  <c r="KC191" i="19"/>
  <c r="KC190" i="19"/>
  <c r="KC186" i="19"/>
  <c r="KC189" i="19"/>
  <c r="KC194" i="19"/>
  <c r="KC195" i="19"/>
  <c r="KC196" i="19"/>
  <c r="KC197" i="19"/>
  <c r="KC200" i="19"/>
  <c r="KC199" i="19"/>
  <c r="KC198" i="19"/>
  <c r="KC209" i="19"/>
  <c r="KI163" i="19"/>
  <c r="KI191" i="19"/>
  <c r="KI190" i="19"/>
  <c r="KI189" i="19"/>
  <c r="KI186" i="19"/>
  <c r="KI194" i="19"/>
  <c r="KI197" i="19"/>
  <c r="KI195" i="19"/>
  <c r="KI196" i="19"/>
  <c r="KI200" i="19"/>
  <c r="KI198" i="19"/>
  <c r="KI199" i="19"/>
  <c r="KI209" i="19"/>
  <c r="JT163" i="19"/>
  <c r="JT191" i="19"/>
  <c r="JT189" i="19"/>
  <c r="JT186" i="19"/>
  <c r="JT190" i="19"/>
  <c r="JT194" i="19"/>
  <c r="JT195" i="19"/>
  <c r="JT197" i="19"/>
  <c r="JT196" i="19"/>
  <c r="JT200" i="19"/>
  <c r="JT199" i="19"/>
  <c r="JT198" i="19"/>
  <c r="JT209" i="19"/>
  <c r="BG163" i="19"/>
  <c r="BG191" i="19"/>
  <c r="BG189" i="19"/>
  <c r="BG186" i="19"/>
  <c r="BG190" i="19"/>
  <c r="BG194" i="19"/>
  <c r="BG196" i="19"/>
  <c r="BG197" i="19"/>
  <c r="BG195" i="19"/>
  <c r="BG200" i="19"/>
  <c r="BG198" i="19"/>
  <c r="BG199" i="19"/>
  <c r="BG209" i="19"/>
  <c r="DF163" i="19"/>
  <c r="DF191" i="19"/>
  <c r="DF186" i="19"/>
  <c r="DF190" i="19"/>
  <c r="DF189" i="19"/>
  <c r="DF194" i="19"/>
  <c r="DF195" i="19"/>
  <c r="DF197" i="19"/>
  <c r="DF196" i="19"/>
  <c r="DF200" i="19"/>
  <c r="DF199" i="19"/>
  <c r="DF198" i="19"/>
  <c r="DF209" i="19"/>
  <c r="DB163" i="19"/>
  <c r="DB191" i="19"/>
  <c r="DB190" i="19"/>
  <c r="DB186" i="19"/>
  <c r="DB189" i="19"/>
  <c r="DB194" i="19"/>
  <c r="DB197" i="19"/>
  <c r="DB196" i="19"/>
  <c r="DB195" i="19"/>
  <c r="DB200" i="19"/>
  <c r="DB199" i="19"/>
  <c r="DB198" i="19"/>
  <c r="DB209" i="19"/>
  <c r="MK163" i="19"/>
  <c r="MK191" i="19"/>
  <c r="MK190" i="19"/>
  <c r="MK186" i="19"/>
  <c r="MK189" i="19"/>
  <c r="MK194" i="19"/>
  <c r="MK195" i="19"/>
  <c r="MK196" i="19"/>
  <c r="MK197" i="19"/>
  <c r="MK200" i="19"/>
  <c r="MK198" i="19"/>
  <c r="MK199" i="19"/>
  <c r="MK209" i="19"/>
  <c r="DT163" i="19"/>
  <c r="DT191" i="19"/>
  <c r="DT186" i="19"/>
  <c r="DT189" i="19"/>
  <c r="DT190" i="19"/>
  <c r="DT194" i="19"/>
  <c r="DT196" i="19"/>
  <c r="DT197" i="19"/>
  <c r="DT195" i="19"/>
  <c r="DT200" i="19"/>
  <c r="DT198" i="19"/>
  <c r="DT199" i="19"/>
  <c r="DT209" i="19"/>
  <c r="NJ163" i="19"/>
  <c r="NJ191" i="19"/>
  <c r="NJ186" i="19"/>
  <c r="NJ189" i="19"/>
  <c r="NJ190" i="19"/>
  <c r="NJ194" i="19"/>
  <c r="NJ195" i="19"/>
  <c r="NJ196" i="19"/>
  <c r="NJ197" i="19"/>
  <c r="NJ200" i="19"/>
  <c r="NJ199" i="19"/>
  <c r="NJ198" i="19"/>
  <c r="NJ209" i="19"/>
  <c r="EO163" i="19"/>
  <c r="EO191" i="19"/>
  <c r="EO190" i="19"/>
  <c r="EO186" i="19"/>
  <c r="EO189" i="19"/>
  <c r="EO194" i="19"/>
  <c r="EO197" i="19"/>
  <c r="EO195" i="19"/>
  <c r="EO196" i="19"/>
  <c r="EO200" i="19"/>
  <c r="EO199" i="19"/>
  <c r="EO198" i="19"/>
  <c r="EO209" i="19"/>
  <c r="NV163" i="19"/>
  <c r="NV191" i="19"/>
  <c r="NV189" i="19"/>
  <c r="NV186" i="19"/>
  <c r="NV190" i="19"/>
  <c r="NV194" i="19"/>
  <c r="NV195" i="19"/>
  <c r="NV197" i="19"/>
  <c r="NV196" i="19"/>
  <c r="NV200" i="19"/>
  <c r="NV199" i="19"/>
  <c r="NV198" i="19"/>
  <c r="NV209" i="19"/>
  <c r="FS163" i="19"/>
  <c r="FS191" i="19"/>
  <c r="FS189" i="19"/>
  <c r="FS186" i="19"/>
  <c r="FS190" i="19"/>
  <c r="FS194" i="19"/>
  <c r="FS196" i="19"/>
  <c r="FS197" i="19"/>
  <c r="FS195" i="19"/>
  <c r="FS200" i="19"/>
  <c r="FS199" i="19"/>
  <c r="FS198" i="19"/>
  <c r="FS209" i="19"/>
  <c r="KQ163" i="19"/>
  <c r="KQ191" i="19"/>
  <c r="KQ186" i="19"/>
  <c r="KQ189" i="19"/>
  <c r="KQ190" i="19"/>
  <c r="KQ194" i="19"/>
  <c r="KQ195" i="19"/>
  <c r="KQ197" i="19"/>
  <c r="KQ196" i="19"/>
  <c r="KQ200" i="19"/>
  <c r="KQ198" i="19"/>
  <c r="KQ199" i="19"/>
  <c r="KQ209" i="19"/>
  <c r="FD163" i="19"/>
  <c r="FD191" i="19"/>
  <c r="FD190" i="19"/>
  <c r="FD189" i="19"/>
  <c r="FD186" i="19"/>
  <c r="FD194" i="19"/>
  <c r="FD195" i="19"/>
  <c r="FD197" i="19"/>
  <c r="FD196" i="19"/>
  <c r="FD200" i="19"/>
  <c r="FD198" i="19"/>
  <c r="FD199" i="19"/>
  <c r="FD209" i="19"/>
  <c r="KB163" i="19"/>
  <c r="KB191" i="19"/>
  <c r="KB186" i="19"/>
  <c r="KB190" i="19"/>
  <c r="KB189" i="19"/>
  <c r="KB194" i="19"/>
  <c r="KB195" i="19"/>
  <c r="KB196" i="19"/>
  <c r="KB197" i="19"/>
  <c r="KB200" i="19"/>
  <c r="KB198" i="19"/>
  <c r="KB199" i="19"/>
  <c r="KB209" i="19"/>
  <c r="HB163" i="19"/>
  <c r="HB191" i="19"/>
  <c r="HB189" i="19"/>
  <c r="HB190" i="19"/>
  <c r="HB186" i="19"/>
  <c r="HB194" i="19"/>
  <c r="HB196" i="19"/>
  <c r="HB197" i="19"/>
  <c r="HB195" i="19"/>
  <c r="HB200" i="19"/>
  <c r="HB199" i="19"/>
  <c r="HB198" i="19"/>
  <c r="HB209" i="19"/>
  <c r="HQ163" i="19"/>
  <c r="HQ191" i="19"/>
  <c r="HQ186" i="19"/>
  <c r="HQ189" i="19"/>
  <c r="HQ190" i="19"/>
  <c r="HQ194" i="19"/>
  <c r="HQ195" i="19"/>
  <c r="HQ197" i="19"/>
  <c r="HQ196" i="19"/>
  <c r="HQ200" i="19"/>
  <c r="HQ199" i="19"/>
  <c r="HQ198" i="19"/>
  <c r="HQ209" i="19"/>
  <c r="K163" i="19"/>
  <c r="K191" i="19"/>
  <c r="K186" i="19"/>
  <c r="K190" i="19"/>
  <c r="K189" i="19"/>
  <c r="K194" i="19"/>
  <c r="K195" i="19"/>
  <c r="K197" i="19"/>
  <c r="K196" i="19"/>
  <c r="K200" i="19"/>
  <c r="K199" i="19"/>
  <c r="K198" i="19"/>
  <c r="K209" i="19"/>
  <c r="AY163" i="19"/>
  <c r="AY191" i="19"/>
  <c r="AY186" i="19"/>
  <c r="AY189" i="19"/>
  <c r="AY190" i="19"/>
  <c r="AY194" i="19"/>
  <c r="AY197" i="19"/>
  <c r="AY195" i="19"/>
  <c r="AY196" i="19"/>
  <c r="AY200" i="19"/>
  <c r="AY199" i="19"/>
  <c r="AY198" i="19"/>
  <c r="AY209" i="19"/>
  <c r="CL163" i="19"/>
  <c r="CL191" i="19"/>
  <c r="CL186" i="19"/>
  <c r="CL190" i="19"/>
  <c r="CL189" i="19"/>
  <c r="CL194" i="19"/>
  <c r="CL197" i="19"/>
  <c r="CL195" i="19"/>
  <c r="CL196" i="19"/>
  <c r="CL200" i="19"/>
  <c r="CL199" i="19"/>
  <c r="CL198" i="19"/>
  <c r="CL209" i="19"/>
  <c r="LM163" i="19"/>
  <c r="LM191" i="19"/>
  <c r="LM189" i="19"/>
  <c r="LM186" i="19"/>
  <c r="LM190" i="19"/>
  <c r="LM194" i="19"/>
  <c r="LM195" i="19"/>
  <c r="LM196" i="19"/>
  <c r="LM197" i="19"/>
  <c r="LM200" i="19"/>
  <c r="LM199" i="19"/>
  <c r="LM198" i="19"/>
  <c r="LM209" i="19"/>
  <c r="DD163" i="19"/>
  <c r="DD191" i="19"/>
  <c r="DD186" i="19"/>
  <c r="DD189" i="19"/>
  <c r="DD190" i="19"/>
  <c r="DD194" i="19"/>
  <c r="DD195" i="19"/>
  <c r="DD196" i="19"/>
  <c r="DD197" i="19"/>
  <c r="DD200" i="19"/>
  <c r="DD198" i="19"/>
  <c r="DD199" i="19"/>
  <c r="DD209" i="19"/>
  <c r="ML163" i="19"/>
  <c r="ML191" i="19"/>
  <c r="ML186" i="19"/>
  <c r="ML190" i="19"/>
  <c r="ML189" i="19"/>
  <c r="ML194" i="19"/>
  <c r="ML197" i="19"/>
  <c r="ML196" i="19"/>
  <c r="ML195" i="19"/>
  <c r="ML200" i="19"/>
  <c r="ML199" i="19"/>
  <c r="ML198" i="19"/>
  <c r="ML209" i="19"/>
  <c r="DU163" i="19"/>
  <c r="DU191" i="19"/>
  <c r="DU189" i="19"/>
  <c r="DU186" i="19"/>
  <c r="DU190" i="19"/>
  <c r="DU194" i="19"/>
  <c r="DU195" i="19"/>
  <c r="DU196" i="19"/>
  <c r="DU197" i="19"/>
  <c r="DU200" i="19"/>
  <c r="DU198" i="19"/>
  <c r="DU199" i="19"/>
  <c r="DU209" i="19"/>
  <c r="NM163" i="19"/>
  <c r="NM191" i="19"/>
  <c r="NM186" i="19"/>
  <c r="NM190" i="19"/>
  <c r="NM189" i="19"/>
  <c r="NM194" i="19"/>
  <c r="NM197" i="19"/>
  <c r="NM195" i="19"/>
  <c r="NM196" i="19"/>
  <c r="NM200" i="19"/>
  <c r="NM199" i="19"/>
  <c r="NM198" i="19"/>
  <c r="NM209" i="19"/>
  <c r="FG163" i="19"/>
  <c r="FG191" i="19"/>
  <c r="FG189" i="19"/>
  <c r="FG186" i="19"/>
  <c r="FG190" i="19"/>
  <c r="FG194" i="19"/>
  <c r="FG195" i="19"/>
  <c r="FG197" i="19"/>
  <c r="FG196" i="19"/>
  <c r="FG200" i="19"/>
  <c r="FG198" i="19"/>
  <c r="FG199" i="19"/>
  <c r="FG209" i="19"/>
  <c r="KE163" i="19"/>
  <c r="KE191" i="19"/>
  <c r="KE190" i="19"/>
  <c r="KE186" i="19"/>
  <c r="KE189" i="19"/>
  <c r="KE194" i="19"/>
  <c r="KE195" i="19"/>
  <c r="KE196" i="19"/>
  <c r="KE197" i="19"/>
  <c r="KE200" i="19"/>
  <c r="KE198" i="19"/>
  <c r="KE199" i="19"/>
  <c r="KE209" i="19"/>
  <c r="ER163" i="19"/>
  <c r="ER191" i="19"/>
  <c r="ER186" i="19"/>
  <c r="ER189" i="19"/>
  <c r="ER190" i="19"/>
  <c r="ER194" i="19"/>
  <c r="ER197" i="19"/>
  <c r="ER195" i="19"/>
  <c r="ER196" i="19"/>
  <c r="ER200" i="19"/>
  <c r="ER198" i="19"/>
  <c r="ER199" i="19"/>
  <c r="ER209" i="19"/>
  <c r="JP163" i="19"/>
  <c r="JP191" i="19"/>
  <c r="JP189" i="19"/>
  <c r="JP186" i="19"/>
  <c r="JP190" i="19"/>
  <c r="JP194" i="19"/>
  <c r="JP197" i="19"/>
  <c r="JP195" i="19"/>
  <c r="JP196" i="19"/>
  <c r="JP200" i="19"/>
  <c r="JP198" i="19"/>
  <c r="JP199" i="19"/>
  <c r="JP209" i="19"/>
  <c r="ON163" i="19"/>
  <c r="ON191" i="19"/>
  <c r="ON189" i="19"/>
  <c r="ON186" i="19"/>
  <c r="ON190" i="19"/>
  <c r="ON194" i="19"/>
  <c r="ON195" i="19"/>
  <c r="ON197" i="19"/>
  <c r="ON196" i="19"/>
  <c r="ON200" i="19"/>
  <c r="ON198" i="19"/>
  <c r="ON199" i="19"/>
  <c r="ON209" i="19"/>
  <c r="DV163" i="19"/>
  <c r="DV191" i="19"/>
  <c r="DV189" i="19"/>
  <c r="DV186" i="19"/>
  <c r="DV190" i="19"/>
  <c r="DV194" i="19"/>
  <c r="DV196" i="19"/>
  <c r="DV197" i="19"/>
  <c r="DV195" i="19"/>
  <c r="DV200" i="19"/>
  <c r="DV199" i="19"/>
  <c r="DV198" i="19"/>
  <c r="DV209" i="19"/>
  <c r="AO163" i="19"/>
  <c r="AO191" i="19"/>
  <c r="AO189" i="19"/>
  <c r="AO186" i="19"/>
  <c r="AO190" i="19"/>
  <c r="AO194" i="19"/>
  <c r="AO196" i="19"/>
  <c r="AO195" i="19"/>
  <c r="AO197" i="19"/>
  <c r="AO200" i="19"/>
  <c r="AO199" i="19"/>
  <c r="AO198" i="19"/>
  <c r="AO209" i="19"/>
  <c r="KD163" i="19"/>
  <c r="KD191" i="19"/>
  <c r="KD190" i="19"/>
  <c r="KD189" i="19"/>
  <c r="KD186" i="19"/>
  <c r="KD194" i="19"/>
  <c r="KD196" i="19"/>
  <c r="KD195" i="19"/>
  <c r="KD197" i="19"/>
  <c r="KD200" i="19"/>
  <c r="KD199" i="19"/>
  <c r="KD198" i="19"/>
  <c r="KD209" i="19"/>
  <c r="JV163" i="19"/>
  <c r="JV191" i="19"/>
  <c r="JV186" i="19"/>
  <c r="JV190" i="19"/>
  <c r="JV189" i="19"/>
  <c r="JV194" i="19"/>
  <c r="JV196" i="19"/>
  <c r="JV195" i="19"/>
  <c r="JV197" i="19"/>
  <c r="JV200" i="19"/>
  <c r="JV198" i="19"/>
  <c r="JV199" i="19"/>
  <c r="JV209" i="19"/>
  <c r="IW163" i="19"/>
  <c r="IW191" i="19"/>
  <c r="IW186" i="19"/>
  <c r="IW190" i="19"/>
  <c r="IW189" i="19"/>
  <c r="IW194" i="19"/>
  <c r="IW195" i="19"/>
  <c r="IW196" i="19"/>
  <c r="IW197" i="19"/>
  <c r="IW200" i="19"/>
  <c r="IW198" i="19"/>
  <c r="IW199" i="19"/>
  <c r="IW209" i="19"/>
  <c r="CK163" i="19"/>
  <c r="CK191" i="19"/>
  <c r="CK190" i="19"/>
  <c r="CK186" i="19"/>
  <c r="CK189" i="19"/>
  <c r="CK194" i="19"/>
  <c r="CK195" i="19"/>
  <c r="CK197" i="19"/>
  <c r="CK196" i="19"/>
  <c r="CK200" i="19"/>
  <c r="CK198" i="19"/>
  <c r="CK199" i="19"/>
  <c r="CK209" i="19"/>
  <c r="MC163" i="19"/>
  <c r="MC191" i="19"/>
  <c r="MC189" i="19"/>
  <c r="MC186" i="19"/>
  <c r="MC190" i="19"/>
  <c r="MC194" i="19"/>
  <c r="MC197" i="19"/>
  <c r="MC195" i="19"/>
  <c r="MC196" i="19"/>
  <c r="MC200" i="19"/>
  <c r="MC198" i="19"/>
  <c r="MC199" i="19"/>
  <c r="MC209" i="19"/>
  <c r="NB163" i="19"/>
  <c r="NB191" i="19"/>
  <c r="NB189" i="19"/>
  <c r="NB190" i="19"/>
  <c r="NB186" i="19"/>
  <c r="NB194" i="19"/>
  <c r="NB195" i="19"/>
  <c r="NB197" i="19"/>
  <c r="NB196" i="19"/>
  <c r="NB200" i="19"/>
  <c r="NB198" i="19"/>
  <c r="NB199" i="19"/>
  <c r="NB206" i="19"/>
  <c r="NB209" i="19"/>
  <c r="OK163" i="19"/>
  <c r="OK191" i="19"/>
  <c r="OK189" i="19"/>
  <c r="OK186" i="19"/>
  <c r="OK190" i="19"/>
  <c r="OK194" i="19"/>
  <c r="OK195" i="19"/>
  <c r="OK197" i="19"/>
  <c r="OK196" i="19"/>
  <c r="OK200" i="19"/>
  <c r="OK198" i="19"/>
  <c r="OK199" i="19"/>
  <c r="OK209" i="19"/>
  <c r="KM163" i="19"/>
  <c r="KM191" i="19"/>
  <c r="KM189" i="19"/>
  <c r="KM186" i="19"/>
  <c r="KM190" i="19"/>
  <c r="KM194" i="19"/>
  <c r="KM195" i="19"/>
  <c r="KM197" i="19"/>
  <c r="KM196" i="19"/>
  <c r="KM200" i="19"/>
  <c r="KM199" i="19"/>
  <c r="KM198" i="19"/>
  <c r="KM209" i="19"/>
  <c r="JX163" i="19"/>
  <c r="JX191" i="19"/>
  <c r="JX186" i="19"/>
  <c r="JX189" i="19"/>
  <c r="JX190" i="19"/>
  <c r="JX194" i="19"/>
  <c r="JX196" i="19"/>
  <c r="JX197" i="19"/>
  <c r="JX195" i="19"/>
  <c r="JX200" i="19"/>
  <c r="JX199" i="19"/>
  <c r="JX198" i="19"/>
  <c r="JX209" i="19"/>
  <c r="CR163" i="19"/>
  <c r="CR191" i="19"/>
  <c r="CR189" i="19"/>
  <c r="CR190" i="19"/>
  <c r="CR186" i="19"/>
  <c r="CR194" i="19"/>
  <c r="CR195" i="19"/>
  <c r="CR197" i="19"/>
  <c r="CR196" i="19"/>
  <c r="CR200" i="19"/>
  <c r="CR199" i="19"/>
  <c r="CR198" i="19"/>
  <c r="CR209" i="19"/>
  <c r="LI163" i="19"/>
  <c r="LI191" i="19"/>
  <c r="LI189" i="19"/>
  <c r="LI186" i="19"/>
  <c r="LI190" i="19"/>
  <c r="LI194" i="19"/>
  <c r="LI195" i="19"/>
  <c r="LI196" i="19"/>
  <c r="LI197" i="19"/>
  <c r="LI200" i="19"/>
  <c r="LI198" i="19"/>
  <c r="LI199" i="19"/>
  <c r="LI209" i="19"/>
  <c r="KZ163" i="19"/>
  <c r="KZ191" i="19"/>
  <c r="KZ190" i="19"/>
  <c r="KZ186" i="19"/>
  <c r="KZ189" i="19"/>
  <c r="KZ194" i="19"/>
  <c r="KZ197" i="19"/>
  <c r="KZ196" i="19"/>
  <c r="KZ195" i="19"/>
  <c r="KZ200" i="19"/>
  <c r="KZ198" i="19"/>
  <c r="KZ199" i="19"/>
  <c r="KZ209" i="19"/>
  <c r="HR163" i="19"/>
  <c r="HR191" i="19"/>
  <c r="HR189" i="19"/>
  <c r="HR190" i="19"/>
  <c r="HR186" i="19"/>
  <c r="HR194" i="19"/>
  <c r="HR196" i="19"/>
  <c r="HR197" i="19"/>
  <c r="HR195" i="19"/>
  <c r="HR200" i="19"/>
  <c r="HR199" i="19"/>
  <c r="HR198" i="19"/>
  <c r="HR209" i="19"/>
  <c r="NQ163" i="19"/>
  <c r="NQ191" i="19"/>
  <c r="NQ186" i="19"/>
  <c r="NQ190" i="19"/>
  <c r="NQ189" i="19"/>
  <c r="NQ194" i="19"/>
  <c r="NQ196" i="19"/>
  <c r="NQ197" i="19"/>
  <c r="NQ195" i="19"/>
  <c r="NQ200" i="19"/>
  <c r="NQ198" i="19"/>
  <c r="NQ199" i="19"/>
  <c r="NQ209" i="19"/>
  <c r="J163" i="19"/>
  <c r="J191" i="19"/>
  <c r="J186" i="19"/>
  <c r="J190" i="19"/>
  <c r="J189" i="19"/>
  <c r="J194" i="19"/>
  <c r="J196" i="19"/>
  <c r="J195" i="19"/>
  <c r="J197" i="19"/>
  <c r="J200" i="19"/>
  <c r="J199" i="19"/>
  <c r="J198" i="19"/>
  <c r="J209" i="19"/>
  <c r="OL163" i="19"/>
  <c r="OL191" i="19"/>
  <c r="OL186" i="19"/>
  <c r="OL190" i="19"/>
  <c r="OL189" i="19"/>
  <c r="OL194" i="19"/>
  <c r="OL195" i="19"/>
  <c r="OL197" i="19"/>
  <c r="OL196" i="19"/>
  <c r="OL200" i="19"/>
  <c r="OL199" i="19"/>
  <c r="OL198" i="19"/>
  <c r="OL209" i="19"/>
  <c r="LG163" i="19"/>
  <c r="LG191" i="19"/>
  <c r="LG189" i="19"/>
  <c r="LG186" i="19"/>
  <c r="LG190" i="19"/>
  <c r="LG194" i="19"/>
  <c r="LG197" i="19"/>
  <c r="LG195" i="19"/>
  <c r="LG196" i="19"/>
  <c r="LG200" i="19"/>
  <c r="LG198" i="19"/>
  <c r="LG199" i="19"/>
  <c r="LG209" i="19"/>
  <c r="FF163" i="19"/>
  <c r="FF191" i="19"/>
  <c r="FF189" i="19"/>
  <c r="FF190" i="19"/>
  <c r="FF186" i="19"/>
  <c r="FF194" i="19"/>
  <c r="FF197" i="19"/>
  <c r="FF195" i="19"/>
  <c r="FF196" i="19"/>
  <c r="FF200" i="19"/>
  <c r="FF199" i="19"/>
  <c r="FF198" i="19"/>
  <c r="FF209" i="19"/>
  <c r="BZ163" i="19"/>
  <c r="BZ191" i="19"/>
  <c r="BZ189" i="19"/>
  <c r="BZ186" i="19"/>
  <c r="BZ190" i="19"/>
  <c r="BZ194" i="19"/>
  <c r="BZ196" i="19"/>
  <c r="BZ197" i="19"/>
  <c r="BZ195" i="19"/>
  <c r="BZ200" i="19"/>
  <c r="BZ199" i="19"/>
  <c r="BZ198" i="19"/>
  <c r="BZ209" i="19"/>
  <c r="DH163" i="19"/>
  <c r="DH191" i="19"/>
  <c r="DH189" i="19"/>
  <c r="DH186" i="19"/>
  <c r="DH190" i="19"/>
  <c r="DH194" i="19"/>
  <c r="DH196" i="19"/>
  <c r="DH195" i="19"/>
  <c r="DH197" i="19"/>
  <c r="DH200" i="19"/>
  <c r="DH198" i="19"/>
  <c r="DH199" i="19"/>
  <c r="DH209" i="19"/>
  <c r="DY163" i="19"/>
  <c r="DY191" i="19"/>
  <c r="DY189" i="19"/>
  <c r="DY186" i="19"/>
  <c r="DY190" i="19"/>
  <c r="DY194" i="19"/>
  <c r="DY196" i="19"/>
  <c r="DY195" i="19"/>
  <c r="DY197" i="19"/>
  <c r="DY200" i="19"/>
  <c r="DY199" i="19"/>
  <c r="DY198" i="19"/>
  <c r="DY209" i="19"/>
  <c r="EW163" i="19"/>
  <c r="EW191" i="19"/>
  <c r="EW189" i="19"/>
  <c r="EW186" i="19"/>
  <c r="EW190" i="19"/>
  <c r="EW194" i="19"/>
  <c r="EW195" i="19"/>
  <c r="EW197" i="19"/>
  <c r="EW196" i="19"/>
  <c r="EW200" i="19"/>
  <c r="EW198" i="19"/>
  <c r="EW199" i="19"/>
  <c r="EW209" i="19"/>
  <c r="NZ163" i="19"/>
  <c r="NZ191" i="19"/>
  <c r="NZ186" i="19"/>
  <c r="NZ190" i="19"/>
  <c r="NZ189" i="19"/>
  <c r="NZ194" i="19"/>
  <c r="NZ197" i="19"/>
  <c r="NZ195" i="19"/>
  <c r="NZ196" i="19"/>
  <c r="NZ200" i="19"/>
  <c r="NZ199" i="19"/>
  <c r="NZ198" i="19"/>
  <c r="NZ209" i="19"/>
  <c r="KU163" i="19"/>
  <c r="KU191" i="19"/>
  <c r="KU189" i="19"/>
  <c r="KU186" i="19"/>
  <c r="KU190" i="19"/>
  <c r="KU194" i="19"/>
  <c r="KU197" i="19"/>
  <c r="KU196" i="19"/>
  <c r="KU195" i="19"/>
  <c r="KU200" i="19"/>
  <c r="KU199" i="19"/>
  <c r="KU198" i="19"/>
  <c r="KU209" i="19"/>
  <c r="FH163" i="19"/>
  <c r="FH191" i="19"/>
  <c r="FH190" i="19"/>
  <c r="FH189" i="19"/>
  <c r="FH186" i="19"/>
  <c r="FH194" i="19"/>
  <c r="FH195" i="19"/>
  <c r="FH197" i="19"/>
  <c r="FH196" i="19"/>
  <c r="FH200" i="19"/>
  <c r="FH198" i="19"/>
  <c r="FH199" i="19"/>
  <c r="FH209" i="19"/>
  <c r="KF163" i="19"/>
  <c r="KF191" i="19"/>
  <c r="KF186" i="19"/>
  <c r="KF189" i="19"/>
  <c r="KF190" i="19"/>
  <c r="KF194" i="19"/>
  <c r="KF195" i="19"/>
  <c r="KF196" i="19"/>
  <c r="KF197" i="19"/>
  <c r="KF200" i="19"/>
  <c r="KF198" i="19"/>
  <c r="KF199" i="19"/>
  <c r="KF209" i="19"/>
  <c r="AB163" i="19"/>
  <c r="AB191" i="19"/>
  <c r="AB190" i="19"/>
  <c r="AB186" i="19"/>
  <c r="AB189" i="19"/>
  <c r="AB194" i="19"/>
  <c r="AB197" i="19"/>
  <c r="AB196" i="19"/>
  <c r="AB195" i="19"/>
  <c r="AB200" i="19"/>
  <c r="AB199" i="19"/>
  <c r="AB198" i="19"/>
  <c r="AB209" i="19"/>
  <c r="MY163" i="19"/>
  <c r="MY191" i="19"/>
  <c r="MY190" i="19"/>
  <c r="MY186" i="19"/>
  <c r="MY189" i="19"/>
  <c r="MY194" i="19"/>
  <c r="MY195" i="19"/>
  <c r="MY197" i="19"/>
  <c r="MY196" i="19"/>
  <c r="MY200" i="19"/>
  <c r="MY198" i="19"/>
  <c r="MY199" i="19"/>
  <c r="MY209" i="19"/>
  <c r="GT163" i="19"/>
  <c r="GT191" i="19"/>
  <c r="GT186" i="19"/>
  <c r="GT190" i="19"/>
  <c r="GT189" i="19"/>
  <c r="GT194" i="19"/>
  <c r="GT197" i="19"/>
  <c r="GT196" i="19"/>
  <c r="GT195" i="19"/>
  <c r="GT200" i="19"/>
  <c r="GT198" i="19"/>
  <c r="GT199" i="19"/>
  <c r="GT209" i="19"/>
  <c r="FJ163" i="19"/>
  <c r="FJ191" i="19"/>
  <c r="FJ189" i="19"/>
  <c r="FJ186" i="19"/>
  <c r="FJ190" i="19"/>
  <c r="FJ194" i="19"/>
  <c r="FJ195" i="19"/>
  <c r="FJ197" i="19"/>
  <c r="FJ196" i="19"/>
  <c r="FJ200" i="19"/>
  <c r="FJ198" i="19"/>
  <c r="FJ199" i="19"/>
  <c r="FJ209" i="19"/>
  <c r="AQ163" i="19"/>
  <c r="AQ191" i="19"/>
  <c r="AQ190" i="19"/>
  <c r="AQ186" i="19"/>
  <c r="AQ189" i="19"/>
  <c r="AQ194" i="19"/>
  <c r="AQ196" i="19"/>
  <c r="AQ195" i="19"/>
  <c r="AQ197" i="19"/>
  <c r="AQ200" i="19"/>
  <c r="AQ199" i="19"/>
  <c r="AQ198" i="19"/>
  <c r="AQ209" i="19"/>
  <c r="CW163" i="19"/>
  <c r="CW191" i="19"/>
  <c r="CW189" i="19"/>
  <c r="CW186" i="19"/>
  <c r="CW190" i="19"/>
  <c r="CW194" i="19"/>
  <c r="CW197" i="19"/>
  <c r="CW196" i="19"/>
  <c r="CW195" i="19"/>
  <c r="CW200" i="19"/>
  <c r="CW199" i="19"/>
  <c r="CW198" i="19"/>
  <c r="CW209" i="19"/>
  <c r="DN163" i="19"/>
  <c r="DN191" i="19"/>
  <c r="DN186" i="19"/>
  <c r="DN190" i="19"/>
  <c r="DN189" i="19"/>
  <c r="DN194" i="19"/>
  <c r="DN196" i="19"/>
  <c r="DN197" i="19"/>
  <c r="DN195" i="19"/>
  <c r="DN200" i="19"/>
  <c r="DN199" i="19"/>
  <c r="DN198" i="19"/>
  <c r="DN209" i="19"/>
  <c r="EG163" i="19"/>
  <c r="EG191" i="19"/>
  <c r="EG190" i="19"/>
  <c r="EG186" i="19"/>
  <c r="EG189" i="19"/>
  <c r="EG194" i="19"/>
  <c r="EG197" i="19"/>
  <c r="EG195" i="19"/>
  <c r="EG196" i="19"/>
  <c r="EG200" i="19"/>
  <c r="EG199" i="19"/>
  <c r="EG198" i="19"/>
  <c r="EG209" i="19"/>
  <c r="FO163" i="19"/>
  <c r="FO191" i="19"/>
  <c r="FO189" i="19"/>
  <c r="FO190" i="19"/>
  <c r="FO186" i="19"/>
  <c r="FO194" i="19"/>
  <c r="FO195" i="19"/>
  <c r="FO197" i="19"/>
  <c r="FO196" i="19"/>
  <c r="FO200" i="19"/>
  <c r="FO198" i="19"/>
  <c r="FO199" i="19"/>
  <c r="FO209" i="19"/>
  <c r="EZ163" i="19"/>
  <c r="EZ191" i="19"/>
  <c r="EZ186" i="19"/>
  <c r="EZ189" i="19"/>
  <c r="EZ190" i="19"/>
  <c r="EZ194" i="19"/>
  <c r="EZ195" i="19"/>
  <c r="EZ196" i="19"/>
  <c r="EZ197" i="19"/>
  <c r="EZ200" i="19"/>
  <c r="EZ199" i="19"/>
  <c r="EZ198" i="19"/>
  <c r="EZ209" i="19"/>
  <c r="BU163" i="19"/>
  <c r="BU191" i="19"/>
  <c r="BU190" i="19"/>
  <c r="BU186" i="19"/>
  <c r="BU189" i="19"/>
  <c r="BU194" i="19"/>
  <c r="BU195" i="19"/>
  <c r="BU196" i="19"/>
  <c r="BU197" i="19"/>
  <c r="BU200" i="19"/>
  <c r="BU199" i="19"/>
  <c r="BU198" i="19"/>
  <c r="BU209" i="19"/>
  <c r="GP163" i="19"/>
  <c r="GP191" i="19"/>
  <c r="GP190" i="19"/>
  <c r="GP189" i="19"/>
  <c r="GP186" i="19"/>
  <c r="GP194" i="19"/>
  <c r="GP197" i="19"/>
  <c r="GP195" i="19"/>
  <c r="GP196" i="19"/>
  <c r="GP200" i="19"/>
  <c r="GP198" i="19"/>
  <c r="GP199" i="19"/>
  <c r="GP209" i="19"/>
  <c r="LO163" i="19"/>
  <c r="LO191" i="19"/>
  <c r="LO186" i="19"/>
  <c r="LO189" i="19"/>
  <c r="LO190" i="19"/>
  <c r="LO194" i="19"/>
  <c r="LO195" i="19"/>
  <c r="LO196" i="19"/>
  <c r="LO197" i="19"/>
  <c r="LO200" i="19"/>
  <c r="LO198" i="19"/>
  <c r="LO199" i="19"/>
  <c r="LO209" i="19"/>
  <c r="EP163" i="19"/>
  <c r="EP191" i="19"/>
  <c r="EP186" i="19"/>
  <c r="EP190" i="19"/>
  <c r="EP189" i="19"/>
  <c r="EP194" i="19"/>
  <c r="EP197" i="19"/>
  <c r="EP195" i="19"/>
  <c r="EP196" i="19"/>
  <c r="EP200" i="19"/>
  <c r="EP199" i="19"/>
  <c r="EP198" i="19"/>
  <c r="EP209" i="19"/>
  <c r="DX163" i="19"/>
  <c r="DX191" i="19"/>
  <c r="DX189" i="19"/>
  <c r="DX186" i="19"/>
  <c r="DX190" i="19"/>
  <c r="DX194" i="19"/>
  <c r="DX197" i="19"/>
  <c r="DX196" i="19"/>
  <c r="DX195" i="19"/>
  <c r="DX200" i="19"/>
  <c r="DX198" i="19"/>
  <c r="DX199" i="19"/>
  <c r="DX209" i="19"/>
  <c r="ET163" i="19"/>
  <c r="ET191" i="19"/>
  <c r="ET189" i="19"/>
  <c r="ET186" i="19"/>
  <c r="ET190" i="19"/>
  <c r="ET194" i="19"/>
  <c r="ET195" i="19"/>
  <c r="ET196" i="19"/>
  <c r="ET197" i="19"/>
  <c r="ET200" i="19"/>
  <c r="ET199" i="19"/>
  <c r="ET198" i="19"/>
  <c r="ET209" i="19"/>
  <c r="FU163" i="19"/>
  <c r="FU191" i="19"/>
  <c r="FU189" i="19"/>
  <c r="FU186" i="19"/>
  <c r="FU190" i="19"/>
  <c r="FU194" i="19"/>
  <c r="FU196" i="19"/>
  <c r="FU195" i="19"/>
  <c r="FU197" i="19"/>
  <c r="FU200" i="19"/>
  <c r="FU199" i="19"/>
  <c r="FU198" i="19"/>
  <c r="FU209" i="19"/>
  <c r="GI163" i="19"/>
  <c r="GI191" i="19"/>
  <c r="GI190" i="19"/>
  <c r="GI186" i="19"/>
  <c r="GI189" i="19"/>
  <c r="GI194" i="19"/>
  <c r="GI196" i="19"/>
  <c r="GI195" i="19"/>
  <c r="GI197" i="19"/>
  <c r="GI200" i="19"/>
  <c r="GI198" i="19"/>
  <c r="GI199" i="19"/>
  <c r="GI209" i="19"/>
  <c r="FT163" i="19"/>
  <c r="FT191" i="19"/>
  <c r="FT186" i="19"/>
  <c r="FT189" i="19"/>
  <c r="FT190" i="19"/>
  <c r="FT194" i="19"/>
  <c r="FT195" i="19"/>
  <c r="FT196" i="19"/>
  <c r="FT197" i="19"/>
  <c r="FT200" i="19"/>
  <c r="FT198" i="19"/>
  <c r="FT199" i="19"/>
  <c r="FT209" i="19"/>
  <c r="KR163" i="19"/>
  <c r="KR191" i="19"/>
  <c r="KR189" i="19"/>
  <c r="KR190" i="19"/>
  <c r="KR186" i="19"/>
  <c r="KR194" i="19"/>
  <c r="KR196" i="19"/>
  <c r="KR197" i="19"/>
  <c r="KR195" i="19"/>
  <c r="KR200" i="19"/>
  <c r="KR198" i="19"/>
  <c r="KR199" i="19"/>
  <c r="KR209" i="19"/>
  <c r="NU163" i="19"/>
  <c r="NU191" i="19"/>
  <c r="NU186" i="19"/>
  <c r="NU189" i="19"/>
  <c r="NU190" i="19"/>
  <c r="NU194" i="19"/>
  <c r="NU195" i="19"/>
  <c r="NU197" i="19"/>
  <c r="NU196" i="19"/>
  <c r="NU200" i="19"/>
  <c r="NU198" i="19"/>
  <c r="NU199" i="19"/>
  <c r="NU209" i="19"/>
  <c r="EB163" i="19"/>
  <c r="EB191" i="19"/>
  <c r="EB190" i="19"/>
  <c r="EB186" i="19"/>
  <c r="EB189" i="19"/>
  <c r="EB194" i="19"/>
  <c r="EB195" i="19"/>
  <c r="EB197" i="19"/>
  <c r="EB196" i="19"/>
  <c r="EB200" i="19"/>
  <c r="EB198" i="19"/>
  <c r="EB199" i="19"/>
  <c r="EB209" i="19"/>
  <c r="MS163" i="19"/>
  <c r="MS191" i="19"/>
  <c r="MS186" i="19"/>
  <c r="MS189" i="19"/>
  <c r="MS190" i="19"/>
  <c r="MS194" i="19"/>
  <c r="MS196" i="19"/>
  <c r="MS197" i="19"/>
  <c r="MS195" i="19"/>
  <c r="MS200" i="19"/>
  <c r="MS198" i="19"/>
  <c r="MS199" i="19"/>
  <c r="MS209" i="19"/>
  <c r="NR163" i="19"/>
  <c r="NR191" i="19"/>
  <c r="NR189" i="19"/>
  <c r="NR190" i="19"/>
  <c r="NR186" i="19"/>
  <c r="NR194" i="19"/>
  <c r="NR196" i="19"/>
  <c r="NR197" i="19"/>
  <c r="NR195" i="19"/>
  <c r="NR200" i="19"/>
  <c r="NR199" i="19"/>
  <c r="NR198" i="19"/>
  <c r="NR209" i="19"/>
  <c r="FW163" i="19"/>
  <c r="FW191" i="19"/>
  <c r="FW189" i="19"/>
  <c r="FW186" i="19"/>
  <c r="FW190" i="19"/>
  <c r="FW194" i="19"/>
  <c r="FW196" i="19"/>
  <c r="FW195" i="19"/>
  <c r="FW197" i="19"/>
  <c r="FW200" i="19"/>
  <c r="FW199" i="19"/>
  <c r="FW198" i="19"/>
  <c r="FW209" i="19"/>
  <c r="CP163" i="19"/>
  <c r="CP191" i="19"/>
  <c r="CP186" i="19"/>
  <c r="CP189" i="19"/>
  <c r="CP190" i="19"/>
  <c r="CP194" i="19"/>
  <c r="CP197" i="19"/>
  <c r="CP196" i="19"/>
  <c r="CP195" i="19"/>
  <c r="CP200" i="19"/>
  <c r="CP198" i="19"/>
  <c r="CP199" i="19"/>
  <c r="CP209" i="19"/>
  <c r="DM163" i="19"/>
  <c r="DM191" i="19"/>
  <c r="DM189" i="19"/>
  <c r="DM190" i="19"/>
  <c r="DM186" i="19"/>
  <c r="DM194" i="19"/>
  <c r="DM196" i="19"/>
  <c r="DM197" i="19"/>
  <c r="DM195" i="19"/>
  <c r="DM200" i="19"/>
  <c r="DM199" i="19"/>
  <c r="DM198" i="19"/>
  <c r="DM209" i="19"/>
  <c r="HV163" i="19"/>
  <c r="HV191" i="19"/>
  <c r="HV189" i="19"/>
  <c r="HV186" i="19"/>
  <c r="HV190" i="19"/>
  <c r="HV194" i="19"/>
  <c r="HV197" i="19"/>
  <c r="HV195" i="19"/>
  <c r="HV196" i="19"/>
  <c r="HV200" i="19"/>
  <c r="HV199" i="19"/>
  <c r="HV198" i="19"/>
  <c r="HV209" i="19"/>
  <c r="MO163" i="19"/>
  <c r="MO191" i="19"/>
  <c r="MO186" i="19"/>
  <c r="MO190" i="19"/>
  <c r="MO189" i="19"/>
  <c r="MO194" i="19"/>
  <c r="MO196" i="19"/>
  <c r="MO197" i="19"/>
  <c r="MO195" i="19"/>
  <c r="MO200" i="19"/>
  <c r="MO198" i="19"/>
  <c r="MO199" i="19"/>
  <c r="MO209" i="19"/>
  <c r="KY163" i="19"/>
  <c r="KY191" i="19"/>
  <c r="KY189" i="19"/>
  <c r="KY190" i="19"/>
  <c r="KY186" i="19"/>
  <c r="KY194" i="19"/>
  <c r="KY196" i="19"/>
  <c r="KY197" i="19"/>
  <c r="KY195" i="19"/>
  <c r="KY200" i="19"/>
  <c r="KY198" i="19"/>
  <c r="KY199" i="19"/>
  <c r="KY209" i="19"/>
  <c r="KJ163" i="19"/>
  <c r="KJ191" i="19"/>
  <c r="KJ190" i="19"/>
  <c r="KJ189" i="19"/>
  <c r="KJ186" i="19"/>
  <c r="KJ194" i="19"/>
  <c r="KJ197" i="19"/>
  <c r="KJ195" i="19"/>
  <c r="KJ196" i="19"/>
  <c r="KJ200" i="19"/>
  <c r="KJ199" i="19"/>
  <c r="KJ198" i="19"/>
  <c r="KJ209" i="19"/>
  <c r="DQ163" i="19"/>
  <c r="DQ191" i="19"/>
  <c r="DQ190" i="19"/>
  <c r="DQ186" i="19"/>
  <c r="DQ189" i="19"/>
  <c r="DQ194" i="19"/>
  <c r="DQ196" i="19"/>
  <c r="DQ197" i="19"/>
  <c r="DQ195" i="19"/>
  <c r="DQ200" i="19"/>
  <c r="DQ199" i="19"/>
  <c r="DQ198" i="19"/>
  <c r="DQ209" i="19"/>
  <c r="GL163" i="19"/>
  <c r="GL191" i="19"/>
  <c r="GL190" i="19"/>
  <c r="GL189" i="19"/>
  <c r="GL186" i="19"/>
  <c r="GL194" i="19"/>
  <c r="GL196" i="19"/>
  <c r="GL197" i="19"/>
  <c r="GL195" i="19"/>
  <c r="GL200" i="19"/>
  <c r="GL199" i="19"/>
  <c r="GL198" i="19"/>
  <c r="GL209" i="19"/>
  <c r="DR163" i="19"/>
  <c r="DR191" i="19"/>
  <c r="DR189" i="19"/>
  <c r="DR186" i="19"/>
  <c r="DR190" i="19"/>
  <c r="DR194" i="19"/>
  <c r="DR196" i="19"/>
  <c r="DR197" i="19"/>
  <c r="DR195" i="19"/>
  <c r="DR200" i="19"/>
  <c r="DR199" i="19"/>
  <c r="DR198" i="19"/>
  <c r="DR209" i="19"/>
  <c r="NI163" i="19"/>
  <c r="NI191" i="19"/>
  <c r="NI189" i="19"/>
  <c r="NI190" i="19"/>
  <c r="NI186" i="19"/>
  <c r="NI194" i="19"/>
  <c r="NI195" i="19"/>
  <c r="NI197" i="19"/>
  <c r="NI196" i="19"/>
  <c r="NI200" i="19"/>
  <c r="NI198" i="19"/>
  <c r="NI199" i="19"/>
  <c r="NI209" i="19"/>
  <c r="EL163" i="19"/>
  <c r="EL191" i="19"/>
  <c r="EL190" i="19"/>
  <c r="EL186" i="19"/>
  <c r="EL189" i="19"/>
  <c r="EL194" i="19"/>
  <c r="EL195" i="19"/>
  <c r="EL196" i="19"/>
  <c r="EL197" i="19"/>
  <c r="EL200" i="19"/>
  <c r="EL199" i="19"/>
  <c r="EL198" i="19"/>
  <c r="EL209" i="19"/>
  <c r="F163" i="19"/>
  <c r="F191" i="19"/>
  <c r="F189" i="19"/>
  <c r="F186" i="19"/>
  <c r="F190" i="19"/>
  <c r="F194" i="19"/>
  <c r="F195" i="19"/>
  <c r="F196" i="19"/>
  <c r="F197" i="19"/>
  <c r="F200" i="19"/>
  <c r="F199" i="19"/>
  <c r="F198" i="19"/>
  <c r="F206" i="19"/>
  <c r="F209" i="19"/>
  <c r="FM163" i="19"/>
  <c r="FM191" i="19"/>
  <c r="FM190" i="19"/>
  <c r="FM186" i="19"/>
  <c r="FM189" i="19"/>
  <c r="FM194" i="19"/>
  <c r="FM196" i="19"/>
  <c r="FM197" i="19"/>
  <c r="FM195" i="19"/>
  <c r="FM200" i="19"/>
  <c r="FM198" i="19"/>
  <c r="FM199" i="19"/>
  <c r="FM209" i="19"/>
  <c r="OH163" i="19"/>
  <c r="OH191" i="19"/>
  <c r="OH190" i="19"/>
  <c r="OH189" i="19"/>
  <c r="OH186" i="19"/>
  <c r="OH194" i="19"/>
  <c r="OH195" i="19"/>
  <c r="OH197" i="19"/>
  <c r="OH196" i="19"/>
  <c r="OH200" i="19"/>
  <c r="OH198" i="19"/>
  <c r="OH199" i="19"/>
  <c r="OH209" i="19"/>
  <c r="GE163" i="19"/>
  <c r="GE191" i="19"/>
  <c r="GE190" i="19"/>
  <c r="GE186" i="19"/>
  <c r="GE189" i="19"/>
  <c r="GE194" i="19"/>
  <c r="GE197" i="19"/>
  <c r="GE195" i="19"/>
  <c r="GE196" i="19"/>
  <c r="GE200" i="19"/>
  <c r="GE199" i="19"/>
  <c r="GE198" i="19"/>
  <c r="GE209" i="19"/>
  <c r="LC163" i="19"/>
  <c r="LC191" i="19"/>
  <c r="LC190" i="19"/>
  <c r="LC186" i="19"/>
  <c r="LC189" i="19"/>
  <c r="LC194" i="19"/>
  <c r="LC195" i="19"/>
  <c r="LC196" i="19"/>
  <c r="LC197" i="19"/>
  <c r="LC200" i="19"/>
  <c r="LC198" i="19"/>
  <c r="LC199" i="19"/>
  <c r="LC209" i="19"/>
  <c r="FP163" i="19"/>
  <c r="FP191" i="19"/>
  <c r="FP186" i="19"/>
  <c r="FP190" i="19"/>
  <c r="FP189" i="19"/>
  <c r="FP194" i="19"/>
  <c r="FP196" i="19"/>
  <c r="FP197" i="19"/>
  <c r="FP195" i="19"/>
  <c r="FP200" i="19"/>
  <c r="FP198" i="19"/>
  <c r="FP199" i="19"/>
  <c r="FP209" i="19"/>
  <c r="KN163" i="19"/>
  <c r="KN191" i="19"/>
  <c r="KN186" i="19"/>
  <c r="KN190" i="19"/>
  <c r="KN189" i="19"/>
  <c r="KN194" i="19"/>
  <c r="KN196" i="19"/>
  <c r="KN195" i="19"/>
  <c r="KN197" i="19"/>
  <c r="KN200" i="19"/>
  <c r="KN199" i="19"/>
  <c r="KN198" i="19"/>
  <c r="KN209" i="19"/>
  <c r="DL163" i="19"/>
  <c r="DL191" i="19"/>
  <c r="DL190" i="19"/>
  <c r="DL186" i="19"/>
  <c r="DL189" i="19"/>
  <c r="DL194" i="19"/>
  <c r="DL197" i="19"/>
  <c r="DL195" i="19"/>
  <c r="DL196" i="19"/>
  <c r="DL200" i="19"/>
  <c r="DL198" i="19"/>
  <c r="DL199" i="19"/>
  <c r="DL209" i="19"/>
  <c r="FQ163" i="19"/>
  <c r="FQ191" i="19"/>
  <c r="FQ189" i="19"/>
  <c r="FQ186" i="19"/>
  <c r="FQ190" i="19"/>
  <c r="FQ194" i="19"/>
  <c r="FQ195" i="19"/>
  <c r="FQ196" i="19"/>
  <c r="FQ197" i="19"/>
  <c r="FQ200" i="19"/>
  <c r="FQ199" i="19"/>
  <c r="FQ198" i="19"/>
  <c r="FQ209" i="19"/>
  <c r="KH163" i="19"/>
  <c r="KH191" i="19"/>
  <c r="KH190" i="19"/>
  <c r="KH186" i="19"/>
  <c r="KH189" i="19"/>
  <c r="KH194" i="19"/>
  <c r="KH196" i="19"/>
  <c r="KH197" i="19"/>
  <c r="KH195" i="19"/>
  <c r="KH200" i="19"/>
  <c r="KH198" i="19"/>
  <c r="KH199" i="19"/>
  <c r="KH209" i="19"/>
  <c r="BS163" i="19"/>
  <c r="BS191" i="19"/>
  <c r="BS189" i="19"/>
  <c r="BS190" i="19"/>
  <c r="BS186" i="19"/>
  <c r="BS194" i="19"/>
  <c r="BS195" i="19"/>
  <c r="BS196" i="19"/>
  <c r="BS197" i="19"/>
  <c r="BS200" i="19"/>
  <c r="BS198" i="19"/>
  <c r="BS199" i="19"/>
  <c r="BS209" i="19"/>
  <c r="MU163" i="19"/>
  <c r="MU191" i="19"/>
  <c r="MU190" i="19"/>
  <c r="MU186" i="19"/>
  <c r="MU189" i="19"/>
  <c r="MU194" i="19"/>
  <c r="MU196" i="19"/>
  <c r="MU195" i="19"/>
  <c r="MU197" i="19"/>
  <c r="MU200" i="19"/>
  <c r="MU198" i="19"/>
  <c r="MU199" i="19"/>
  <c r="MU209" i="19"/>
  <c r="MF163" i="19"/>
  <c r="MF191" i="19"/>
  <c r="MF190" i="19"/>
  <c r="MF186" i="19"/>
  <c r="MF189" i="19"/>
  <c r="MF194" i="19"/>
  <c r="MF197" i="19"/>
  <c r="MF196" i="19"/>
  <c r="MF195" i="19"/>
  <c r="MF200" i="19"/>
  <c r="MF198" i="19"/>
  <c r="MF199" i="19"/>
  <c r="MF209" i="19"/>
  <c r="JN163" i="19"/>
  <c r="JN191" i="19"/>
  <c r="JN189" i="19"/>
  <c r="JN186" i="19"/>
  <c r="JN190" i="19"/>
  <c r="JN194" i="19"/>
  <c r="JN195" i="19"/>
  <c r="JN196" i="19"/>
  <c r="JN197" i="19"/>
  <c r="JN200" i="19"/>
  <c r="JN199" i="19"/>
  <c r="JN198" i="19"/>
  <c r="JN209" i="19"/>
  <c r="MP163" i="19"/>
  <c r="MP191" i="19"/>
  <c r="MP190" i="19"/>
  <c r="MP189" i="19"/>
  <c r="MP186" i="19"/>
  <c r="MP194" i="19"/>
  <c r="MP195" i="19"/>
  <c r="MP196" i="19"/>
  <c r="MP197" i="19"/>
  <c r="MP200" i="19"/>
  <c r="MP199" i="19"/>
  <c r="MP198" i="19"/>
  <c r="MP209" i="19"/>
  <c r="FA163" i="19"/>
  <c r="FA191" i="19"/>
  <c r="FA190" i="19"/>
  <c r="FA186" i="19"/>
  <c r="FA189" i="19"/>
  <c r="FA194" i="19"/>
  <c r="FA195" i="19"/>
  <c r="FA197" i="19"/>
  <c r="FA196" i="19"/>
  <c r="FA200" i="19"/>
  <c r="FA199" i="19"/>
  <c r="FA198" i="19"/>
  <c r="FA209" i="19"/>
  <c r="M163" i="19"/>
  <c r="M191" i="19"/>
  <c r="M186" i="19"/>
  <c r="M190" i="19"/>
  <c r="M189" i="19"/>
  <c r="M194" i="19"/>
  <c r="M197" i="19"/>
  <c r="M195" i="19"/>
  <c r="M196" i="19"/>
  <c r="M200" i="19"/>
  <c r="M199" i="19"/>
  <c r="M198" i="19"/>
  <c r="M209" i="19"/>
  <c r="FZ163" i="19"/>
  <c r="FZ191" i="19"/>
  <c r="FZ190" i="19"/>
  <c r="FZ186" i="19"/>
  <c r="FZ189" i="19"/>
  <c r="FZ194" i="19"/>
  <c r="FZ197" i="19"/>
  <c r="FZ195" i="19"/>
  <c r="FZ196" i="19"/>
  <c r="FZ200" i="19"/>
  <c r="FZ198" i="19"/>
  <c r="FZ199" i="19"/>
  <c r="FZ209" i="19"/>
  <c r="Z163" i="19"/>
  <c r="Z191" i="19"/>
  <c r="Z186" i="19"/>
  <c r="Z190" i="19"/>
  <c r="Z189" i="19"/>
  <c r="Z194" i="19"/>
  <c r="Z195" i="19"/>
  <c r="Z197" i="19"/>
  <c r="Z196" i="19"/>
  <c r="Z200" i="19"/>
  <c r="Z198" i="19"/>
  <c r="Z199" i="19"/>
  <c r="Z209" i="19"/>
  <c r="HA163" i="19"/>
  <c r="HA191" i="19"/>
  <c r="HA186" i="19"/>
  <c r="HA189" i="19"/>
  <c r="HA190" i="19"/>
  <c r="HA194" i="19"/>
  <c r="HA197" i="19"/>
  <c r="HA195" i="19"/>
  <c r="HA196" i="19"/>
  <c r="HA200" i="19"/>
  <c r="HA199" i="19"/>
  <c r="HA198" i="19"/>
  <c r="HA209" i="19"/>
  <c r="CA163" i="19"/>
  <c r="CA191" i="19"/>
  <c r="CA189" i="19"/>
  <c r="CA186" i="19"/>
  <c r="CA190" i="19"/>
  <c r="CA194" i="19"/>
  <c r="CA197" i="19"/>
  <c r="CA195" i="19"/>
  <c r="CA196" i="19"/>
  <c r="CA200" i="19"/>
  <c r="CA199" i="19"/>
  <c r="CA198" i="19"/>
  <c r="CA209" i="19"/>
  <c r="GY163" i="19"/>
  <c r="GY191" i="19"/>
  <c r="GY186" i="19"/>
  <c r="GY189" i="19"/>
  <c r="GY190" i="19"/>
  <c r="GY194" i="19"/>
  <c r="GY195" i="19"/>
  <c r="GY197" i="19"/>
  <c r="GY196" i="19"/>
  <c r="GY200" i="19"/>
  <c r="GY198" i="19"/>
  <c r="GY199" i="19"/>
  <c r="GY209" i="19"/>
  <c r="LW163" i="19"/>
  <c r="LW191" i="19"/>
  <c r="LW186" i="19"/>
  <c r="LW189" i="19"/>
  <c r="LW190" i="19"/>
  <c r="LW194" i="19"/>
  <c r="LW196" i="19"/>
  <c r="LW195" i="19"/>
  <c r="LW197" i="19"/>
  <c r="LW200" i="19"/>
  <c r="LW198" i="19"/>
  <c r="LW199" i="19"/>
  <c r="LW209" i="19"/>
  <c r="GJ163" i="19"/>
  <c r="GJ191" i="19"/>
  <c r="GJ190" i="19"/>
  <c r="GJ189" i="19"/>
  <c r="GJ186" i="19"/>
  <c r="GJ194" i="19"/>
  <c r="GJ197" i="19"/>
  <c r="GJ195" i="19"/>
  <c r="GJ196" i="19"/>
  <c r="GJ200" i="19"/>
  <c r="GJ199" i="19"/>
  <c r="GJ198" i="19"/>
  <c r="GJ209" i="19"/>
  <c r="LH163" i="19"/>
  <c r="LH191" i="19"/>
  <c r="LH186" i="19"/>
  <c r="LH190" i="19"/>
  <c r="LH189" i="19"/>
  <c r="LH194" i="19"/>
  <c r="LH196" i="19"/>
  <c r="LH197" i="19"/>
  <c r="LH195" i="19"/>
  <c r="LH200" i="19"/>
  <c r="LH198" i="19"/>
  <c r="LH199" i="19"/>
  <c r="LH209" i="19"/>
  <c r="BD163" i="19"/>
  <c r="BD191" i="19"/>
  <c r="BD186" i="19"/>
  <c r="BD190" i="19"/>
  <c r="BD189" i="19"/>
  <c r="BD194" i="19"/>
  <c r="BD195" i="19"/>
  <c r="BD197" i="19"/>
  <c r="BD196" i="19"/>
  <c r="BD200" i="19"/>
  <c r="BD198" i="19"/>
  <c r="BD199" i="19"/>
  <c r="BD209" i="19"/>
  <c r="EU163" i="19"/>
  <c r="EU191" i="19"/>
  <c r="EU186" i="19"/>
  <c r="EU189" i="19"/>
  <c r="EU190" i="19"/>
  <c r="EU194" i="19"/>
  <c r="EU196" i="19"/>
  <c r="EU195" i="19"/>
  <c r="EU197" i="19"/>
  <c r="EU200" i="19"/>
  <c r="EU199" i="19"/>
  <c r="EU198" i="19"/>
  <c r="EU209" i="19"/>
  <c r="FV163" i="19"/>
  <c r="FV191" i="19"/>
  <c r="FV186" i="19"/>
  <c r="FV190" i="19"/>
  <c r="FV189" i="19"/>
  <c r="FV194" i="19"/>
  <c r="FV197" i="19"/>
  <c r="FV195" i="19"/>
  <c r="FV196" i="19"/>
  <c r="FV200" i="19"/>
  <c r="FV198" i="19"/>
  <c r="FV199" i="19"/>
  <c r="FV209" i="19"/>
  <c r="IX163" i="19"/>
  <c r="IX191" i="19"/>
  <c r="IX189" i="19"/>
  <c r="IX186" i="19"/>
  <c r="IX190" i="19"/>
  <c r="IX194" i="19"/>
  <c r="IX197" i="19"/>
  <c r="IX195" i="19"/>
  <c r="IX196" i="19"/>
  <c r="IX200" i="19"/>
  <c r="IX199" i="19"/>
  <c r="IX198" i="19"/>
  <c r="IX209" i="19"/>
  <c r="EC163" i="19"/>
  <c r="EC191" i="19"/>
  <c r="EC190" i="19"/>
  <c r="EC186" i="19"/>
  <c r="EC189" i="19"/>
  <c r="EC194" i="19"/>
  <c r="EC196" i="19"/>
  <c r="EC197" i="19"/>
  <c r="EC195" i="19"/>
  <c r="EC200" i="19"/>
  <c r="EC199" i="19"/>
  <c r="EC198" i="19"/>
  <c r="EC209" i="19"/>
  <c r="OC163" i="19"/>
  <c r="OC191" i="19"/>
  <c r="OC186" i="19"/>
  <c r="OC190" i="19"/>
  <c r="OC189" i="19"/>
  <c r="OC194" i="19"/>
  <c r="OC195" i="19"/>
  <c r="OC196" i="19"/>
  <c r="OC197" i="19"/>
  <c r="OC200" i="19"/>
  <c r="OC199" i="19"/>
  <c r="OC198" i="19"/>
  <c r="OC209" i="19"/>
  <c r="FB163" i="19"/>
  <c r="FB191" i="19"/>
  <c r="FB186" i="19"/>
  <c r="FB190" i="19"/>
  <c r="FB189" i="19"/>
  <c r="FB194" i="19"/>
  <c r="FB196" i="19"/>
  <c r="FB195" i="19"/>
  <c r="FB197" i="19"/>
  <c r="FB200" i="19"/>
  <c r="FB198" i="19"/>
  <c r="FB199" i="19"/>
  <c r="FB209" i="19"/>
  <c r="N163" i="19"/>
  <c r="N191" i="19"/>
  <c r="N190" i="19"/>
  <c r="N186" i="19"/>
  <c r="N189" i="19"/>
  <c r="N194" i="19"/>
  <c r="N197" i="19"/>
  <c r="N196" i="19"/>
  <c r="N195" i="19"/>
  <c r="N200" i="19"/>
  <c r="N199" i="19"/>
  <c r="N198" i="19"/>
  <c r="N209" i="19"/>
  <c r="GC163" i="19"/>
  <c r="GC191" i="19"/>
  <c r="GC189" i="19"/>
  <c r="GC186" i="19"/>
  <c r="GC190" i="19"/>
  <c r="GC194" i="19"/>
  <c r="GC197" i="19"/>
  <c r="GC195" i="19"/>
  <c r="GC196" i="19"/>
  <c r="GC200" i="19"/>
  <c r="GC199" i="19"/>
  <c r="GC198" i="19"/>
  <c r="GC209" i="19"/>
  <c r="BO163" i="19"/>
  <c r="BO191" i="19"/>
  <c r="BO190" i="19"/>
  <c r="BO186" i="19"/>
  <c r="BO189" i="19"/>
  <c r="BO194" i="19"/>
  <c r="BO195" i="19"/>
  <c r="BO196" i="19"/>
  <c r="BO197" i="19"/>
  <c r="BO200" i="19"/>
  <c r="BO199" i="19"/>
  <c r="BO198" i="19"/>
  <c r="BO209" i="19"/>
  <c r="GM163" i="19"/>
  <c r="GM191" i="19"/>
  <c r="GM190" i="19"/>
  <c r="GM186" i="19"/>
  <c r="GM189" i="19"/>
  <c r="GM194" i="19"/>
  <c r="GM196" i="19"/>
  <c r="GM195" i="19"/>
  <c r="GM197" i="19"/>
  <c r="GM200" i="19"/>
  <c r="GM199" i="19"/>
  <c r="GM198" i="19"/>
  <c r="GM209" i="19"/>
  <c r="LK163" i="19"/>
  <c r="LK191" i="19"/>
  <c r="LK186" i="19"/>
  <c r="LK190" i="19"/>
  <c r="LK189" i="19"/>
  <c r="LK194" i="19"/>
  <c r="LK196" i="19"/>
  <c r="LK197" i="19"/>
  <c r="LK195" i="19"/>
  <c r="LK200" i="19"/>
  <c r="LK199" i="19"/>
  <c r="LK198" i="19"/>
  <c r="LK209" i="19"/>
  <c r="FX163" i="19"/>
  <c r="FX191" i="19"/>
  <c r="FX189" i="19"/>
  <c r="FX190" i="19"/>
  <c r="FX186" i="19"/>
  <c r="FX194" i="19"/>
  <c r="FX197" i="19"/>
  <c r="FX196" i="19"/>
  <c r="FX195" i="19"/>
  <c r="FX200" i="19"/>
  <c r="FX198" i="19"/>
  <c r="FX199" i="19"/>
  <c r="FX209" i="19"/>
  <c r="KV163" i="19"/>
  <c r="KV191" i="19"/>
  <c r="KV186" i="19"/>
  <c r="KV190" i="19"/>
  <c r="KV189" i="19"/>
  <c r="KV194" i="19"/>
  <c r="KV195" i="19"/>
  <c r="KV197" i="19"/>
  <c r="KV196" i="19"/>
  <c r="KV200" i="19"/>
  <c r="KV198" i="19"/>
  <c r="KV199" i="19"/>
  <c r="KV209" i="19"/>
  <c r="EH163" i="19"/>
  <c r="EH191" i="19"/>
  <c r="EH186" i="19"/>
  <c r="EH190" i="19"/>
  <c r="EH189" i="19"/>
  <c r="EH194" i="19"/>
  <c r="EH196" i="19"/>
  <c r="EH197" i="19"/>
  <c r="EH195" i="19"/>
  <c r="EH200" i="19"/>
  <c r="EH199" i="19"/>
  <c r="EH198" i="19"/>
  <c r="EH209" i="19"/>
  <c r="JE163" i="19"/>
  <c r="JE191" i="19"/>
  <c r="JE186" i="19"/>
  <c r="JE189" i="19"/>
  <c r="JE190" i="19"/>
  <c r="JE194" i="19"/>
  <c r="JE196" i="19"/>
  <c r="JE197" i="19"/>
  <c r="JE195" i="19"/>
  <c r="JE200" i="19"/>
  <c r="JE198" i="19"/>
  <c r="JE199" i="19"/>
  <c r="JE209" i="19"/>
  <c r="DE163" i="19"/>
  <c r="DE191" i="19"/>
  <c r="DE190" i="19"/>
  <c r="DE186" i="19"/>
  <c r="DE189" i="19"/>
  <c r="DE194" i="19"/>
  <c r="DE196" i="19"/>
  <c r="DE197" i="19"/>
  <c r="DE195" i="19"/>
  <c r="DE200" i="19"/>
  <c r="DE198" i="19"/>
  <c r="DE199" i="19"/>
  <c r="DE209" i="19"/>
  <c r="BC163" i="19"/>
  <c r="BC191" i="19"/>
  <c r="BC186" i="19"/>
  <c r="BC189" i="19"/>
  <c r="BC190" i="19"/>
  <c r="BC194" i="19"/>
  <c r="BC197" i="19"/>
  <c r="BC195" i="19"/>
  <c r="BC196" i="19"/>
  <c r="BC200" i="19"/>
  <c r="BC199" i="19"/>
  <c r="BC198" i="19"/>
  <c r="BC209" i="19"/>
  <c r="JS163" i="19"/>
  <c r="JS191" i="19"/>
  <c r="JS189" i="19"/>
  <c r="JS186" i="19"/>
  <c r="JS190" i="19"/>
  <c r="JS194" i="19"/>
  <c r="JS195" i="19"/>
  <c r="JS197" i="19"/>
  <c r="JS196" i="19"/>
  <c r="JS200" i="19"/>
  <c r="JS199" i="19"/>
  <c r="JS198" i="19"/>
  <c r="JS209" i="19"/>
  <c r="AA163" i="19"/>
  <c r="AA191" i="19"/>
  <c r="AA189" i="19"/>
  <c r="AA186" i="19"/>
  <c r="AA190" i="19"/>
  <c r="AA194" i="19"/>
  <c r="AA197" i="19"/>
  <c r="AA195" i="19"/>
  <c r="AA196" i="19"/>
  <c r="AA200" i="19"/>
  <c r="AA199" i="19"/>
  <c r="AA198" i="19"/>
  <c r="AA209" i="19"/>
  <c r="LN163" i="19"/>
  <c r="LN191" i="19"/>
  <c r="LN189" i="19"/>
  <c r="LN186" i="19"/>
  <c r="LN190" i="19"/>
  <c r="LN194" i="19"/>
  <c r="LN197" i="19"/>
  <c r="LN196" i="19"/>
  <c r="LN195" i="19"/>
  <c r="LN200" i="19"/>
  <c r="LN199" i="19"/>
  <c r="LN198" i="19"/>
  <c r="LN209" i="19"/>
  <c r="ME163" i="19"/>
  <c r="ME191" i="19"/>
  <c r="ME189" i="19"/>
  <c r="ME190" i="19"/>
  <c r="ME186" i="19"/>
  <c r="ME194" i="19"/>
  <c r="ME196" i="19"/>
  <c r="ME197" i="19"/>
  <c r="ME195" i="19"/>
  <c r="ME200" i="19"/>
  <c r="ME198" i="19"/>
  <c r="ME199" i="19"/>
  <c r="ME209" i="19"/>
  <c r="IH163" i="19"/>
  <c r="IH191" i="19"/>
  <c r="IH190" i="19"/>
  <c r="IH186" i="19"/>
  <c r="IH189" i="19"/>
  <c r="IH194" i="19"/>
  <c r="IH196" i="19"/>
  <c r="IH197" i="19"/>
  <c r="IH195" i="19"/>
  <c r="IH200" i="19"/>
  <c r="IH199" i="19"/>
  <c r="IH198" i="19"/>
  <c r="IH209" i="19"/>
  <c r="ES163" i="19"/>
  <c r="ES191" i="19"/>
  <c r="ES190" i="19"/>
  <c r="ES186" i="19"/>
  <c r="ES189" i="19"/>
  <c r="ES194" i="19"/>
  <c r="ES196" i="19"/>
  <c r="ES195" i="19"/>
  <c r="ES197" i="19"/>
  <c r="ES200" i="19"/>
  <c r="ES199" i="19"/>
  <c r="ES198" i="19"/>
  <c r="ES209" i="19"/>
  <c r="FR163" i="19"/>
  <c r="FR191" i="19"/>
  <c r="FR186" i="19"/>
  <c r="FR190" i="19"/>
  <c r="FR189" i="19"/>
  <c r="FR194" i="19"/>
  <c r="FR196" i="19"/>
  <c r="FR195" i="19"/>
  <c r="FR197" i="19"/>
  <c r="FR200" i="19"/>
  <c r="FR199" i="19"/>
  <c r="FR198" i="19"/>
  <c r="FR209" i="19"/>
  <c r="GS163" i="19"/>
  <c r="GS191" i="19"/>
  <c r="GS190" i="19"/>
  <c r="GS186" i="19"/>
  <c r="GS189" i="19"/>
  <c r="GS194" i="19"/>
  <c r="GS195" i="19"/>
  <c r="GS197" i="19"/>
  <c r="GS196" i="19"/>
  <c r="GS200" i="19"/>
  <c r="GS199" i="19"/>
  <c r="GS198" i="19"/>
  <c r="GS209" i="19"/>
  <c r="GU163" i="19"/>
  <c r="GU191" i="19"/>
  <c r="GU189" i="19"/>
  <c r="GU186" i="19"/>
  <c r="GU190" i="19"/>
  <c r="GU194" i="19"/>
  <c r="GU195" i="19"/>
  <c r="GU197" i="19"/>
  <c r="GU196" i="19"/>
  <c r="GU200" i="19"/>
  <c r="GU198" i="19"/>
  <c r="GU199" i="19"/>
  <c r="GU209" i="19"/>
  <c r="GF163" i="19"/>
  <c r="GF191" i="19"/>
  <c r="GF189" i="19"/>
  <c r="GF186" i="19"/>
  <c r="GF190" i="19"/>
  <c r="GF194" i="19"/>
  <c r="GF197" i="19"/>
  <c r="GF195" i="19"/>
  <c r="GF196" i="19"/>
  <c r="GF200" i="19"/>
  <c r="GF198" i="19"/>
  <c r="GF199" i="19"/>
  <c r="GF209" i="19"/>
  <c r="CV163" i="19"/>
  <c r="CV191" i="19"/>
  <c r="CV186" i="19"/>
  <c r="CV190" i="19"/>
  <c r="CV189" i="19"/>
  <c r="CV194" i="19"/>
  <c r="CV196" i="19"/>
  <c r="CV195" i="19"/>
  <c r="CV197" i="19"/>
  <c r="CV200" i="19"/>
  <c r="CV199" i="19"/>
  <c r="CV198" i="19"/>
  <c r="CV209" i="19"/>
  <c r="MT163" i="19"/>
  <c r="MT191" i="19"/>
  <c r="MT186" i="19"/>
  <c r="MT190" i="19"/>
  <c r="MT189" i="19"/>
  <c r="MT194" i="19"/>
  <c r="MT195" i="19"/>
  <c r="MT196" i="19"/>
  <c r="MT197" i="19"/>
  <c r="MT200" i="19"/>
  <c r="MT199" i="19"/>
  <c r="MT198" i="19"/>
  <c r="MT209" i="19"/>
  <c r="OA163" i="19"/>
  <c r="OA191" i="19"/>
  <c r="OA190" i="19"/>
  <c r="OA186" i="19"/>
  <c r="OA189" i="19"/>
  <c r="OA194" i="19"/>
  <c r="OA195" i="19"/>
  <c r="OA196" i="19"/>
  <c r="OA197" i="19"/>
  <c r="OA200" i="19"/>
  <c r="OA198" i="19"/>
  <c r="OA199" i="19"/>
  <c r="OA209" i="19"/>
  <c r="O163" i="19"/>
  <c r="O191" i="19"/>
  <c r="O189" i="19"/>
  <c r="O186" i="19"/>
  <c r="O190" i="19"/>
  <c r="O194" i="19"/>
  <c r="O196" i="19"/>
  <c r="O195" i="19"/>
  <c r="O197" i="19"/>
  <c r="O200" i="19"/>
  <c r="O198" i="19"/>
  <c r="O199" i="19"/>
  <c r="O209" i="19"/>
  <c r="GG163" i="19"/>
  <c r="GG191" i="19"/>
  <c r="GG190" i="19"/>
  <c r="GG186" i="19"/>
  <c r="GG189" i="19"/>
  <c r="GG194" i="19"/>
  <c r="GG197" i="19"/>
  <c r="GG196" i="19"/>
  <c r="GG195" i="19"/>
  <c r="GG200" i="19"/>
  <c r="GG199" i="19"/>
  <c r="GG198" i="19"/>
  <c r="GG209" i="19"/>
  <c r="HF163" i="19"/>
  <c r="HF191" i="19"/>
  <c r="HF186" i="19"/>
  <c r="HF189" i="19"/>
  <c r="HF190" i="19"/>
  <c r="HF194" i="19"/>
  <c r="HF195" i="19"/>
  <c r="HF197" i="19"/>
  <c r="HF196" i="19"/>
  <c r="HF200" i="19"/>
  <c r="HF199" i="19"/>
  <c r="HF198" i="19"/>
  <c r="HF209" i="19"/>
  <c r="IG163" i="19"/>
  <c r="IG191" i="19"/>
  <c r="IG189" i="19"/>
  <c r="IG186" i="19"/>
  <c r="IG190" i="19"/>
  <c r="IG194" i="19"/>
  <c r="IG197" i="19"/>
  <c r="IG195" i="19"/>
  <c r="IG196" i="19"/>
  <c r="IG200" i="19"/>
  <c r="IG198" i="19"/>
  <c r="IG199" i="19"/>
  <c r="IG209" i="19"/>
  <c r="HO163" i="19"/>
  <c r="HO191" i="19"/>
  <c r="HO186" i="19"/>
  <c r="HO190" i="19"/>
  <c r="HO189" i="19"/>
  <c r="HO194" i="19"/>
  <c r="HO196" i="19"/>
  <c r="HO197" i="19"/>
  <c r="HO195" i="19"/>
  <c r="HO200" i="19"/>
  <c r="HO198" i="19"/>
  <c r="HO199" i="19"/>
  <c r="HO209" i="19"/>
  <c r="GZ163" i="19"/>
  <c r="GZ191" i="19"/>
  <c r="GZ189" i="19"/>
  <c r="GZ190" i="19"/>
  <c r="GZ186" i="19"/>
  <c r="GZ194" i="19"/>
  <c r="GZ196" i="19"/>
  <c r="GZ197" i="19"/>
  <c r="GZ195" i="19"/>
  <c r="GZ200" i="19"/>
  <c r="GZ199" i="19"/>
  <c r="GZ198" i="19"/>
  <c r="GZ209" i="19"/>
  <c r="EK163" i="19"/>
  <c r="EK191" i="19"/>
  <c r="EK186" i="19"/>
  <c r="EK189" i="19"/>
  <c r="EK190" i="19"/>
  <c r="EK194" i="19"/>
  <c r="EK197" i="19"/>
  <c r="EK196" i="19"/>
  <c r="EK195" i="19"/>
  <c r="EK200" i="19"/>
  <c r="EK199" i="19"/>
  <c r="EK198" i="19"/>
  <c r="EK209" i="19"/>
  <c r="KT163" i="19"/>
  <c r="KT191" i="19"/>
  <c r="KT189" i="19"/>
  <c r="KT186" i="19"/>
  <c r="KT190" i="19"/>
  <c r="KT194" i="19"/>
  <c r="KT197" i="19"/>
  <c r="KT196" i="19"/>
  <c r="KT195" i="19"/>
  <c r="KT200" i="19"/>
  <c r="KT199" i="19"/>
  <c r="KT198" i="19"/>
  <c r="KT209" i="19"/>
  <c r="FI163" i="19"/>
  <c r="FI191" i="19"/>
  <c r="FI190" i="19"/>
  <c r="FI186" i="19"/>
  <c r="FI189" i="19"/>
  <c r="FI194" i="19"/>
  <c r="FI196" i="19"/>
  <c r="FI197" i="19"/>
  <c r="FI195" i="19"/>
  <c r="FI200" i="19"/>
  <c r="FI198" i="19"/>
  <c r="FI199" i="19"/>
  <c r="FI209" i="19"/>
  <c r="GH163" i="19"/>
  <c r="GH191" i="19"/>
  <c r="GH190" i="19"/>
  <c r="GH186" i="19"/>
  <c r="GH189" i="19"/>
  <c r="GH194" i="19"/>
  <c r="GH195" i="19"/>
  <c r="GH197" i="19"/>
  <c r="GH196" i="19"/>
  <c r="GH200" i="19"/>
  <c r="GH198" i="19"/>
  <c r="GH199" i="19"/>
  <c r="GH209" i="19"/>
  <c r="HI163" i="19"/>
  <c r="HI191" i="19"/>
  <c r="HI186" i="19"/>
  <c r="HI189" i="19"/>
  <c r="HI190" i="19"/>
  <c r="HI194" i="19"/>
  <c r="HI196" i="19"/>
  <c r="HI197" i="19"/>
  <c r="HI195" i="19"/>
  <c r="HI200" i="19"/>
  <c r="HI199" i="19"/>
  <c r="HI198" i="19"/>
  <c r="HI209" i="19"/>
  <c r="HC163" i="19"/>
  <c r="HC191" i="19"/>
  <c r="HC190" i="19"/>
  <c r="HC189" i="19"/>
  <c r="HC186" i="19"/>
  <c r="HC194" i="19"/>
  <c r="HC195" i="19"/>
  <c r="HC197" i="19"/>
  <c r="HC196" i="19"/>
  <c r="HC200" i="19"/>
  <c r="HC198" i="19"/>
  <c r="HC199" i="19"/>
  <c r="HC209" i="19"/>
  <c r="GN163" i="19"/>
  <c r="GN191" i="19"/>
  <c r="GN186" i="19"/>
  <c r="GN190" i="19"/>
  <c r="GN189" i="19"/>
  <c r="GN194" i="19"/>
  <c r="GN196" i="19"/>
  <c r="GN195" i="19"/>
  <c r="GN197" i="19"/>
  <c r="GN200" i="19"/>
  <c r="GN199" i="19"/>
  <c r="GN198" i="19"/>
  <c r="GN209" i="19"/>
  <c r="LL163" i="19"/>
  <c r="LL191" i="19"/>
  <c r="LL186" i="19"/>
  <c r="LL189" i="19"/>
  <c r="LL190" i="19"/>
  <c r="LL194" i="19"/>
  <c r="LL196" i="19"/>
  <c r="LL197" i="19"/>
  <c r="LL195" i="19"/>
  <c r="LL200" i="19"/>
  <c r="LL198" i="19"/>
  <c r="LL199" i="19"/>
  <c r="LL209" i="19"/>
  <c r="E159" i="19"/>
  <c r="E205" i="19"/>
  <c r="BK163" i="19"/>
  <c r="BK191" i="19"/>
  <c r="BK190" i="19"/>
  <c r="BK186" i="19"/>
  <c r="BK189" i="19"/>
  <c r="BK194" i="19"/>
  <c r="BK197" i="19"/>
  <c r="BK196" i="19"/>
  <c r="BK195" i="19"/>
  <c r="BK200" i="19"/>
  <c r="BK199" i="19"/>
  <c r="BK198" i="19"/>
  <c r="BK209" i="19"/>
  <c r="IA163" i="19"/>
  <c r="IA191" i="19"/>
  <c r="IA189" i="19"/>
  <c r="IA186" i="19"/>
  <c r="IA190" i="19"/>
  <c r="IA194" i="19"/>
  <c r="IA195" i="19"/>
  <c r="IA197" i="19"/>
  <c r="IA196" i="19"/>
  <c r="IA200" i="19"/>
  <c r="IA199" i="19"/>
  <c r="IA198" i="19"/>
  <c r="IA209" i="19"/>
  <c r="GR163" i="19"/>
  <c r="GR191" i="19"/>
  <c r="GR189" i="19"/>
  <c r="GR190" i="19"/>
  <c r="GR186" i="19"/>
  <c r="GR194" i="19"/>
  <c r="GR197" i="19"/>
  <c r="GR195" i="19"/>
  <c r="GR196" i="19"/>
  <c r="GR200" i="19"/>
  <c r="GR199" i="19"/>
  <c r="GR198" i="19"/>
  <c r="GR209" i="19"/>
  <c r="BV163" i="19"/>
  <c r="BV191" i="19"/>
  <c r="BV189" i="19"/>
  <c r="BV186" i="19"/>
  <c r="BV190" i="19"/>
  <c r="BV194" i="19"/>
  <c r="BV195" i="19"/>
  <c r="BV196" i="19"/>
  <c r="BV197" i="19"/>
  <c r="BV200" i="19"/>
  <c r="BV199" i="19"/>
  <c r="BV198" i="19"/>
  <c r="BV209" i="19"/>
  <c r="JD163" i="19"/>
  <c r="JD191" i="19"/>
  <c r="JD189" i="19"/>
  <c r="JD186" i="19"/>
  <c r="JD190" i="19"/>
  <c r="JD194" i="19"/>
  <c r="JD196" i="19"/>
  <c r="JD195" i="19"/>
  <c r="JD197" i="19"/>
  <c r="JD200" i="19"/>
  <c r="JD198" i="19"/>
  <c r="JD199" i="19"/>
  <c r="JD209" i="19"/>
  <c r="GW163" i="19"/>
  <c r="GW191" i="19"/>
  <c r="GW186" i="19"/>
  <c r="GW190" i="19"/>
  <c r="GW189" i="19"/>
  <c r="GW194" i="19"/>
  <c r="GW195" i="19"/>
  <c r="GW196" i="19"/>
  <c r="GW197" i="19"/>
  <c r="GW200" i="19"/>
  <c r="GW199" i="19"/>
  <c r="GW198" i="19"/>
  <c r="GW209" i="19"/>
  <c r="OD163" i="19"/>
  <c r="OD191" i="19"/>
  <c r="OD190" i="19"/>
  <c r="OD186" i="19"/>
  <c r="OD189" i="19"/>
  <c r="OD194" i="19"/>
  <c r="OD195" i="19"/>
  <c r="OD197" i="19"/>
  <c r="OD196" i="19"/>
  <c r="OD200" i="19"/>
  <c r="OD199" i="19"/>
  <c r="OD198" i="19"/>
  <c r="OD209" i="19"/>
  <c r="LP163" i="19"/>
  <c r="LP191" i="19"/>
  <c r="LP189" i="19"/>
  <c r="LP186" i="19"/>
  <c r="LP190" i="19"/>
  <c r="LP194" i="19"/>
  <c r="LP196" i="19"/>
  <c r="LP197" i="19"/>
  <c r="LP195" i="19"/>
  <c r="LP200" i="19"/>
  <c r="LP199" i="19"/>
  <c r="LP198" i="19"/>
  <c r="LP209" i="19"/>
  <c r="LJ163" i="19"/>
  <c r="LJ191" i="19"/>
  <c r="LJ186" i="19"/>
  <c r="LJ189" i="19"/>
  <c r="LJ190" i="19"/>
  <c r="LJ194" i="19"/>
  <c r="LJ197" i="19"/>
  <c r="LJ195" i="19"/>
  <c r="LJ196" i="19"/>
  <c r="LJ200" i="19"/>
  <c r="LJ198" i="19"/>
  <c r="LJ199" i="19"/>
  <c r="LJ209" i="19"/>
  <c r="I163" i="19"/>
  <c r="I191" i="19"/>
  <c r="I189" i="19"/>
  <c r="I190" i="19"/>
  <c r="I186" i="19"/>
  <c r="I194" i="19"/>
  <c r="I196" i="19"/>
  <c r="I197" i="19"/>
  <c r="I195" i="19"/>
  <c r="I200" i="19"/>
  <c r="I198" i="19"/>
  <c r="I199" i="19"/>
  <c r="I209" i="19"/>
  <c r="V163" i="19"/>
  <c r="V191" i="19"/>
  <c r="V186" i="19"/>
  <c r="V189" i="19"/>
  <c r="V190" i="19"/>
  <c r="V194" i="19"/>
  <c r="V195" i="19"/>
  <c r="V197" i="19"/>
  <c r="V196" i="19"/>
  <c r="V200" i="19"/>
  <c r="V198" i="19"/>
  <c r="V199" i="19"/>
  <c r="V209" i="19"/>
  <c r="BW163" i="19"/>
  <c r="BW191" i="19"/>
  <c r="BW189" i="19"/>
  <c r="BW190" i="19"/>
  <c r="BW186" i="19"/>
  <c r="BW194" i="19"/>
  <c r="BW195" i="19"/>
  <c r="BW197" i="19"/>
  <c r="BW196" i="19"/>
  <c r="BW200" i="19"/>
  <c r="BW198" i="19"/>
  <c r="BW199" i="19"/>
  <c r="BW209" i="19"/>
  <c r="LS163" i="19"/>
  <c r="LS191" i="19"/>
  <c r="LS189" i="19"/>
  <c r="LS190" i="19"/>
  <c r="LS186" i="19"/>
  <c r="LS194" i="19"/>
  <c r="LS197" i="19"/>
  <c r="LS196" i="19"/>
  <c r="LS195" i="19"/>
  <c r="LS200" i="19"/>
  <c r="LS199" i="19"/>
  <c r="LS198" i="19"/>
  <c r="LS209" i="19"/>
  <c r="LD163" i="19"/>
  <c r="LD191" i="19"/>
  <c r="LD190" i="19"/>
  <c r="LD186" i="19"/>
  <c r="LD189" i="19"/>
  <c r="LD194" i="19"/>
  <c r="LD195" i="19"/>
  <c r="LD196" i="19"/>
  <c r="LD197" i="19"/>
  <c r="LD200" i="19"/>
  <c r="LD199" i="19"/>
  <c r="LD198" i="19"/>
  <c r="LD209" i="19"/>
  <c r="IC163" i="19"/>
  <c r="IC191" i="19"/>
  <c r="IC190" i="19"/>
  <c r="IC189" i="19"/>
  <c r="IC186" i="19"/>
  <c r="IC194" i="19"/>
  <c r="IC196" i="19"/>
  <c r="IC197" i="19"/>
  <c r="IC195" i="19"/>
  <c r="IC200" i="19"/>
  <c r="IC199" i="19"/>
  <c r="IC198" i="19"/>
  <c r="IC209" i="19"/>
  <c r="CI163" i="19"/>
  <c r="CI191" i="19"/>
  <c r="CI189" i="19"/>
  <c r="CI186" i="19"/>
  <c r="CI190" i="19"/>
  <c r="CI194" i="19"/>
  <c r="CI195" i="19"/>
  <c r="CI197" i="19"/>
  <c r="CI196" i="19"/>
  <c r="CI200" i="19"/>
  <c r="CI198" i="19"/>
  <c r="CI199" i="19"/>
  <c r="CI209" i="19"/>
  <c r="OB163" i="19"/>
  <c r="OB191" i="19"/>
  <c r="OB190" i="19"/>
  <c r="OB186" i="19"/>
  <c r="OB189" i="19"/>
  <c r="OB194" i="19"/>
  <c r="OB197" i="19"/>
  <c r="OB196" i="19"/>
  <c r="OB195" i="19"/>
  <c r="OB200" i="19"/>
  <c r="OB198" i="19"/>
  <c r="OB199" i="19"/>
  <c r="OB209" i="19"/>
  <c r="P163" i="19"/>
  <c r="P191" i="19"/>
  <c r="P186" i="19"/>
  <c r="P189" i="19"/>
  <c r="P190" i="19"/>
  <c r="P194" i="19"/>
  <c r="P195" i="19"/>
  <c r="P197" i="19"/>
  <c r="P196" i="19"/>
  <c r="P200" i="19"/>
  <c r="P198" i="19"/>
  <c r="P199" i="19"/>
  <c r="P209" i="19"/>
  <c r="AC163" i="19"/>
  <c r="MG166" i="19" s="1"/>
  <c r="AC191" i="19"/>
  <c r="AC190" i="19"/>
  <c r="AC186" i="19"/>
  <c r="AC189" i="19"/>
  <c r="AC194" i="19"/>
  <c r="AC196" i="19"/>
  <c r="AC197" i="19"/>
  <c r="AC195" i="19"/>
  <c r="AC200" i="19"/>
  <c r="AC199" i="19"/>
  <c r="AC198" i="19"/>
  <c r="AC209" i="19"/>
  <c r="AP163" i="19"/>
  <c r="AP191" i="19"/>
  <c r="AP189" i="19"/>
  <c r="AP186" i="19"/>
  <c r="AP190" i="19"/>
  <c r="AP194" i="19"/>
  <c r="AP197" i="19"/>
  <c r="AP196" i="19"/>
  <c r="AP195" i="19"/>
  <c r="AP200" i="19"/>
  <c r="AP199" i="19"/>
  <c r="AP198" i="19"/>
  <c r="AP209" i="19"/>
  <c r="CQ163" i="19"/>
  <c r="CQ191" i="19"/>
  <c r="CQ189" i="19"/>
  <c r="CQ186" i="19"/>
  <c r="CQ190" i="19"/>
  <c r="CQ194" i="19"/>
  <c r="CQ195" i="19"/>
  <c r="CQ196" i="19"/>
  <c r="CQ197" i="19"/>
  <c r="CQ200" i="19"/>
  <c r="CQ199" i="19"/>
  <c r="CQ198" i="19"/>
  <c r="CQ209" i="19"/>
  <c r="MM163" i="19"/>
  <c r="MM191" i="19"/>
  <c r="MM186" i="19"/>
  <c r="MM190" i="19"/>
  <c r="MM189" i="19"/>
  <c r="MM194" i="19"/>
  <c r="MM196" i="19"/>
  <c r="MM197" i="19"/>
  <c r="MM195" i="19"/>
  <c r="MM200" i="19"/>
  <c r="MM198" i="19"/>
  <c r="MM199" i="19"/>
  <c r="MM209" i="19"/>
  <c r="LX163" i="19"/>
  <c r="LX191" i="19"/>
  <c r="LX190" i="19"/>
  <c r="LX186" i="19"/>
  <c r="LX189" i="19"/>
  <c r="LX194" i="19"/>
  <c r="LX196" i="19"/>
  <c r="LX195" i="19"/>
  <c r="LX197" i="19"/>
  <c r="LX200" i="19"/>
  <c r="LX199" i="19"/>
  <c r="LX198" i="19"/>
  <c r="LX209" i="19"/>
  <c r="JC163" i="19"/>
  <c r="JC191" i="19"/>
  <c r="JC186" i="19"/>
  <c r="JC190" i="19"/>
  <c r="JC189" i="19"/>
  <c r="JC194" i="19"/>
  <c r="JC196" i="19"/>
  <c r="JC197" i="19"/>
  <c r="JC195" i="19"/>
  <c r="JC200" i="19"/>
  <c r="JC199" i="19"/>
  <c r="JC198" i="19"/>
  <c r="JC209" i="19"/>
  <c r="NY163" i="19"/>
  <c r="NY191" i="19"/>
  <c r="NY190" i="19"/>
  <c r="NY186" i="19"/>
  <c r="NY189" i="19"/>
  <c r="NY194" i="19"/>
  <c r="NY196" i="19"/>
  <c r="NY195" i="19"/>
  <c r="NY197" i="19"/>
  <c r="NY200" i="19"/>
  <c r="NY199" i="19"/>
  <c r="NY198" i="19"/>
  <c r="NY209" i="19"/>
  <c r="Q163" i="19"/>
  <c r="Q191" i="19"/>
  <c r="Q190" i="19"/>
  <c r="Q186" i="19"/>
  <c r="Q189" i="19"/>
  <c r="Q194" i="19"/>
  <c r="Q196" i="19"/>
  <c r="Q197" i="19"/>
  <c r="Q195" i="19"/>
  <c r="Q200" i="19"/>
  <c r="Q198" i="19"/>
  <c r="Q199" i="19"/>
  <c r="Q209" i="19"/>
  <c r="AD163" i="19"/>
  <c r="AS166" i="19" s="1"/>
  <c r="AD191" i="19"/>
  <c r="AD190" i="19"/>
  <c r="AD186" i="19"/>
  <c r="AD189" i="19"/>
  <c r="AD194" i="19"/>
  <c r="AD197" i="19"/>
  <c r="AD195" i="19"/>
  <c r="AD196" i="19"/>
  <c r="AD200" i="19"/>
  <c r="AD199" i="19"/>
  <c r="AD198" i="19"/>
  <c r="AD209" i="19"/>
  <c r="CE163" i="19"/>
  <c r="CE191" i="19"/>
  <c r="CE189" i="19"/>
  <c r="CE190" i="19"/>
  <c r="CE186" i="19"/>
  <c r="CE194" i="19"/>
  <c r="CE197" i="19"/>
  <c r="CE196" i="19"/>
  <c r="CE195" i="19"/>
  <c r="CE200" i="19"/>
  <c r="CE199" i="19"/>
  <c r="CE198" i="19"/>
  <c r="CE209" i="19"/>
  <c r="MA163" i="19"/>
  <c r="MA191" i="19"/>
  <c r="MA186" i="19"/>
  <c r="MA190" i="19"/>
  <c r="MA189" i="19"/>
  <c r="MA194" i="19"/>
  <c r="MA196" i="19"/>
  <c r="MA197" i="19"/>
  <c r="MA195" i="19"/>
  <c r="MA200" i="19"/>
  <c r="MA198" i="19"/>
  <c r="MA199" i="19"/>
  <c r="MA209" i="19"/>
  <c r="LZ163" i="19"/>
  <c r="LZ191" i="19"/>
  <c r="LZ189" i="19"/>
  <c r="LZ186" i="19"/>
  <c r="LZ190" i="19"/>
  <c r="LZ194" i="19"/>
  <c r="LZ197" i="19"/>
  <c r="LZ196" i="19"/>
  <c r="LZ195" i="19"/>
  <c r="LZ200" i="19"/>
  <c r="LZ198" i="19"/>
  <c r="LZ199" i="19"/>
  <c r="LZ209" i="19"/>
  <c r="JI163" i="19"/>
  <c r="JI191" i="19"/>
  <c r="JI189" i="19"/>
  <c r="JI186" i="19"/>
  <c r="JI190" i="19"/>
  <c r="JI194" i="19"/>
  <c r="JI195" i="19"/>
  <c r="JI196" i="19"/>
  <c r="JI197" i="19"/>
  <c r="JI200" i="19"/>
  <c r="JI199" i="19"/>
  <c r="JI198" i="19"/>
  <c r="JI209" i="19"/>
  <c r="OG163" i="19"/>
  <c r="OG191" i="19"/>
  <c r="OG190" i="19"/>
  <c r="OG189" i="19"/>
  <c r="OG186" i="19"/>
  <c r="OG194" i="19"/>
  <c r="OG195" i="19"/>
  <c r="OG196" i="19"/>
  <c r="OG197" i="19"/>
  <c r="OG200" i="19"/>
  <c r="OG199" i="19"/>
  <c r="OG198" i="19"/>
  <c r="OG209" i="19"/>
  <c r="CY163" i="19"/>
  <c r="CY191" i="19"/>
  <c r="CY186" i="19"/>
  <c r="CY190" i="19"/>
  <c r="CY189" i="19"/>
  <c r="CY194" i="19"/>
  <c r="CY196" i="19"/>
  <c r="CY197" i="19"/>
  <c r="CY195" i="19"/>
  <c r="CY200" i="19"/>
  <c r="CY199" i="19"/>
  <c r="CY198" i="19"/>
  <c r="CY209" i="19"/>
  <c r="NK163" i="19"/>
  <c r="NK191" i="19"/>
  <c r="NK189" i="19"/>
  <c r="NK186" i="19"/>
  <c r="NK190" i="19"/>
  <c r="NK194" i="19"/>
  <c r="NK197" i="19"/>
  <c r="NK195" i="19"/>
  <c r="NK196" i="19"/>
  <c r="NK200" i="19"/>
  <c r="NK198" i="19"/>
  <c r="NK199" i="19"/>
  <c r="NK209" i="19"/>
  <c r="NL163" i="19"/>
  <c r="NL191" i="19"/>
  <c r="NL190" i="19"/>
  <c r="NL186" i="19"/>
  <c r="NL189" i="19"/>
  <c r="NL194" i="19"/>
  <c r="NL196" i="19"/>
  <c r="NL195" i="19"/>
  <c r="NL197" i="19"/>
  <c r="NL200" i="19"/>
  <c r="NL198" i="19"/>
  <c r="NL199" i="19"/>
  <c r="NL209" i="19"/>
  <c r="NF163" i="19"/>
  <c r="NF191" i="19"/>
  <c r="NF189" i="19"/>
  <c r="NF186" i="19"/>
  <c r="NF190" i="19"/>
  <c r="NF194" i="19"/>
  <c r="NF195" i="19"/>
  <c r="NF197" i="19"/>
  <c r="NF196" i="19"/>
  <c r="NF200" i="19"/>
  <c r="NF199" i="19"/>
  <c r="NF198" i="19"/>
  <c r="NF209" i="19"/>
  <c r="L163" i="19"/>
  <c r="L191" i="19"/>
  <c r="L190" i="19"/>
  <c r="L186" i="19"/>
  <c r="L189" i="19"/>
  <c r="L194" i="19"/>
  <c r="L197" i="19"/>
  <c r="L196" i="19"/>
  <c r="L195" i="19"/>
  <c r="L200" i="19"/>
  <c r="L198" i="19"/>
  <c r="L199" i="19"/>
  <c r="L209" i="19"/>
  <c r="FY163" i="19"/>
  <c r="FY191" i="19"/>
  <c r="FY189" i="19"/>
  <c r="FY190" i="19"/>
  <c r="FY186" i="19"/>
  <c r="FY194" i="19"/>
  <c r="FY197" i="19"/>
  <c r="FY195" i="19"/>
  <c r="FY196" i="19"/>
  <c r="FY200" i="19"/>
  <c r="FY199" i="19"/>
  <c r="FY198" i="19"/>
  <c r="FY209" i="19"/>
  <c r="Y163" i="19"/>
  <c r="Y191" i="19"/>
  <c r="Y189" i="19"/>
  <c r="Y186" i="19"/>
  <c r="Y190" i="19"/>
  <c r="Y194" i="19"/>
  <c r="Y196" i="19"/>
  <c r="Y197" i="19"/>
  <c r="Y195" i="19"/>
  <c r="Y200" i="19"/>
  <c r="Y199" i="19"/>
  <c r="Y198" i="19"/>
  <c r="Y209" i="19"/>
  <c r="GX163" i="19"/>
  <c r="GX191" i="19"/>
  <c r="GX190" i="19"/>
  <c r="GX186" i="19"/>
  <c r="GX189" i="19"/>
  <c r="GX194" i="19"/>
  <c r="GX195" i="19"/>
  <c r="GX196" i="19"/>
  <c r="GX197" i="19"/>
  <c r="GX200" i="19"/>
  <c r="GX199" i="19"/>
  <c r="GX198" i="19"/>
  <c r="GX209" i="19"/>
  <c r="AL163" i="19"/>
  <c r="AL191" i="19"/>
  <c r="AL189" i="19"/>
  <c r="AL190" i="19"/>
  <c r="AL186" i="19"/>
  <c r="AL194" i="19"/>
  <c r="AL197" i="19"/>
  <c r="AL195" i="19"/>
  <c r="AL196" i="19"/>
  <c r="AL200" i="19"/>
  <c r="AL198" i="19"/>
  <c r="AL199" i="19"/>
  <c r="AL209" i="19"/>
  <c r="HY163" i="19"/>
  <c r="HY191" i="19"/>
  <c r="HY189" i="19"/>
  <c r="HY186" i="19"/>
  <c r="HY190" i="19"/>
  <c r="HY194" i="19"/>
  <c r="HY195" i="19"/>
  <c r="HY196" i="19"/>
  <c r="HY197" i="19"/>
  <c r="HY200" i="19"/>
  <c r="HY199" i="19"/>
  <c r="HY198" i="19"/>
  <c r="HY209" i="19"/>
  <c r="CM163" i="19"/>
  <c r="CM191" i="19"/>
  <c r="CM189" i="19"/>
  <c r="CM186" i="19"/>
  <c r="CM190" i="19"/>
  <c r="CM194" i="19"/>
  <c r="CM197" i="19"/>
  <c r="CM195" i="19"/>
  <c r="CM196" i="19"/>
  <c r="CM200" i="19"/>
  <c r="CM199" i="19"/>
  <c r="CM198" i="19"/>
  <c r="CM209" i="19"/>
  <c r="HK163" i="19"/>
  <c r="HK191" i="19"/>
  <c r="HK190" i="19"/>
  <c r="HK186" i="19"/>
  <c r="HK189" i="19"/>
  <c r="HK194" i="19"/>
  <c r="HK195" i="19"/>
  <c r="HK197" i="19"/>
  <c r="HK196" i="19"/>
  <c r="HK200" i="19"/>
  <c r="HK199" i="19"/>
  <c r="HK198" i="19"/>
  <c r="HK209" i="19"/>
  <c r="MI163" i="19"/>
  <c r="MI191" i="19"/>
  <c r="MI190" i="19"/>
  <c r="MI186" i="19"/>
  <c r="MI189" i="19"/>
  <c r="MI194" i="19"/>
  <c r="MI195" i="19"/>
  <c r="MI197" i="19"/>
  <c r="MI196" i="19"/>
  <c r="MI200" i="19"/>
  <c r="MI199" i="19"/>
  <c r="MI198" i="19"/>
  <c r="MI209" i="19"/>
  <c r="GV163" i="19"/>
  <c r="GV191" i="19"/>
  <c r="GV189" i="19"/>
  <c r="GV186" i="19"/>
  <c r="GV190" i="19"/>
  <c r="GV194" i="19"/>
  <c r="GV195" i="19"/>
  <c r="GV196" i="19"/>
  <c r="GV197" i="19"/>
  <c r="GV200" i="19"/>
  <c r="GV198" i="19"/>
  <c r="GV199" i="19"/>
  <c r="GV209" i="19"/>
  <c r="LT163" i="19"/>
  <c r="LT191" i="19"/>
  <c r="LT186" i="19"/>
  <c r="LT190" i="19"/>
  <c r="LT189" i="19"/>
  <c r="LT194" i="19"/>
  <c r="LT195" i="19"/>
  <c r="LT197" i="19"/>
  <c r="LT196" i="19"/>
  <c r="LT200" i="19"/>
  <c r="LT198" i="19"/>
  <c r="LT199" i="19"/>
  <c r="LT209" i="19"/>
  <c r="AU163" i="19"/>
  <c r="AU191" i="19"/>
  <c r="AU190" i="19"/>
  <c r="AU189" i="19"/>
  <c r="AU186" i="19"/>
  <c r="AU194" i="19"/>
  <c r="AU195" i="19"/>
  <c r="AU197" i="19"/>
  <c r="AU196" i="19"/>
  <c r="AU200" i="19"/>
  <c r="AU198" i="19"/>
  <c r="AU199" i="19"/>
  <c r="AU209" i="19"/>
  <c r="KO163" i="19"/>
  <c r="KO191" i="19"/>
  <c r="KO186" i="19"/>
  <c r="KO190" i="19"/>
  <c r="KO189" i="19"/>
  <c r="KO194" i="19"/>
  <c r="KO195" i="19"/>
  <c r="KO197" i="19"/>
  <c r="KO196" i="19"/>
  <c r="KO200" i="19"/>
  <c r="KO199" i="19"/>
  <c r="KO198" i="19"/>
  <c r="KO209" i="19"/>
  <c r="AH163" i="19"/>
  <c r="AH191" i="19"/>
  <c r="AH189" i="19"/>
  <c r="AH186" i="19"/>
  <c r="AH190" i="19"/>
  <c r="AH194" i="19"/>
  <c r="AH197" i="19"/>
  <c r="AH195" i="19"/>
  <c r="AH196" i="19"/>
  <c r="AH200" i="19"/>
  <c r="AH198" i="19"/>
  <c r="AH199" i="19"/>
  <c r="AH209" i="19"/>
  <c r="DO163" i="19"/>
  <c r="DO191" i="19"/>
  <c r="DO189" i="19"/>
  <c r="DO190" i="19"/>
  <c r="DO186" i="19"/>
  <c r="DO194" i="19"/>
  <c r="DO196" i="19"/>
  <c r="DO197" i="19"/>
  <c r="DO195" i="19"/>
  <c r="DO200" i="19"/>
  <c r="DO199" i="19"/>
  <c r="DO198" i="19"/>
  <c r="DO209" i="19"/>
  <c r="EV163" i="19"/>
  <c r="EV191" i="19"/>
  <c r="EV186" i="19"/>
  <c r="EV189" i="19"/>
  <c r="EV190" i="19"/>
  <c r="EV194" i="19"/>
  <c r="EV197" i="19"/>
  <c r="EV195" i="19"/>
  <c r="EV196" i="19"/>
  <c r="EV200" i="19"/>
  <c r="EV198" i="19"/>
  <c r="EV199" i="19"/>
  <c r="EV209" i="19"/>
  <c r="JF163" i="19"/>
  <c r="JF191" i="19"/>
  <c r="JF186" i="19"/>
  <c r="JF190" i="19"/>
  <c r="JF189" i="19"/>
  <c r="JF194" i="19"/>
  <c r="JF196" i="19"/>
  <c r="JF197" i="19"/>
  <c r="JF195" i="19"/>
  <c r="JF200" i="19"/>
  <c r="JF199" i="19"/>
  <c r="JF198" i="19"/>
  <c r="JF209" i="19"/>
  <c r="CF163" i="19"/>
  <c r="CF191" i="19"/>
  <c r="CF189" i="19"/>
  <c r="CF186" i="19"/>
  <c r="CF190" i="19"/>
  <c r="CF194" i="19"/>
  <c r="CF195" i="19"/>
  <c r="CF197" i="19"/>
  <c r="CF196" i="19"/>
  <c r="CF200" i="19"/>
  <c r="CF198" i="19"/>
  <c r="CF199" i="19"/>
  <c r="CF209" i="19"/>
  <c r="AF163" i="19"/>
  <c r="AF191" i="19"/>
  <c r="AF186" i="19"/>
  <c r="AF190" i="19"/>
  <c r="AF189" i="19"/>
  <c r="AF194" i="19"/>
  <c r="AF197" i="19"/>
  <c r="AF195" i="19"/>
  <c r="AF196" i="19"/>
  <c r="AF200" i="19"/>
  <c r="AF199" i="19"/>
  <c r="AF198" i="19"/>
  <c r="AF209" i="19"/>
  <c r="HM163" i="19"/>
  <c r="HM191" i="19"/>
  <c r="HM186" i="19"/>
  <c r="HM189" i="19"/>
  <c r="HM190" i="19"/>
  <c r="HM194" i="19"/>
  <c r="HM195" i="19"/>
  <c r="HM196" i="19"/>
  <c r="HM197" i="19"/>
  <c r="HM200" i="19"/>
  <c r="HM199" i="19"/>
  <c r="HM198" i="19"/>
  <c r="HM209" i="19"/>
  <c r="AS163" i="19"/>
  <c r="AS191" i="19"/>
  <c r="AS190" i="19"/>
  <c r="AS186" i="19"/>
  <c r="AS189" i="19"/>
  <c r="AS194" i="19"/>
  <c r="AS195" i="19"/>
  <c r="AS197" i="19"/>
  <c r="AS196" i="19"/>
  <c r="AS200" i="19"/>
  <c r="AS198" i="19"/>
  <c r="AS199" i="19"/>
  <c r="AS209" i="19"/>
  <c r="IL163" i="19"/>
  <c r="IL191" i="19"/>
  <c r="IL189" i="19"/>
  <c r="IL186" i="19"/>
  <c r="IL190" i="19"/>
  <c r="IL194" i="19"/>
  <c r="IL195" i="19"/>
  <c r="IL197" i="19"/>
  <c r="IL196" i="19"/>
  <c r="IL200" i="19"/>
  <c r="IL199" i="19"/>
  <c r="IL198" i="19"/>
  <c r="IL209" i="19"/>
  <c r="BF163" i="19"/>
  <c r="HM166" i="19" s="1"/>
  <c r="BF191" i="19"/>
  <c r="BF190" i="19"/>
  <c r="BF189" i="19"/>
  <c r="BF186" i="19"/>
  <c r="BF194" i="19"/>
  <c r="BF197" i="19"/>
  <c r="BF195" i="19"/>
  <c r="BF196" i="19"/>
  <c r="BF200" i="19"/>
  <c r="BF199" i="19"/>
  <c r="BF198" i="19"/>
  <c r="BF209" i="19"/>
  <c r="JM163" i="19"/>
  <c r="JM191" i="19"/>
  <c r="JM189" i="19"/>
  <c r="JM190" i="19"/>
  <c r="JM186" i="19"/>
  <c r="JM194" i="19"/>
  <c r="JM196" i="19"/>
  <c r="JM195" i="19"/>
  <c r="JM197" i="19"/>
  <c r="JM200" i="19"/>
  <c r="JM199" i="19"/>
  <c r="JM198" i="19"/>
  <c r="JM209" i="19"/>
  <c r="DG163" i="19"/>
  <c r="DG191" i="19"/>
  <c r="DG189" i="19"/>
  <c r="DG186" i="19"/>
  <c r="DG190" i="19"/>
  <c r="DG194" i="19"/>
  <c r="DG196" i="19"/>
  <c r="DG197" i="19"/>
  <c r="DG195" i="19"/>
  <c r="DG200" i="19"/>
  <c r="DG199" i="19"/>
  <c r="DG198" i="19"/>
  <c r="DG209" i="19"/>
  <c r="IE163" i="19"/>
  <c r="IE191" i="19"/>
  <c r="IE189" i="19"/>
  <c r="IE186" i="19"/>
  <c r="IE190" i="19"/>
  <c r="IE194" i="19"/>
  <c r="IE196" i="19"/>
  <c r="IE197" i="19"/>
  <c r="IE195" i="19"/>
  <c r="IE200" i="19"/>
  <c r="IE198" i="19"/>
  <c r="IE199" i="19"/>
  <c r="IE209" i="19"/>
  <c r="NC163" i="19"/>
  <c r="NC191" i="19"/>
  <c r="NC189" i="19"/>
  <c r="NC186" i="19"/>
  <c r="NC190" i="19"/>
  <c r="NC194" i="19"/>
  <c r="NC197" i="19"/>
  <c r="NC195" i="19"/>
  <c r="NC196" i="19"/>
  <c r="NC200" i="19"/>
  <c r="NC198" i="19"/>
  <c r="NC199" i="19"/>
  <c r="NC209" i="19"/>
  <c r="HP163" i="19"/>
  <c r="HP191" i="19"/>
  <c r="HP189" i="19"/>
  <c r="HP186" i="19"/>
  <c r="HP190" i="19"/>
  <c r="HP194" i="19"/>
  <c r="HP195" i="19"/>
  <c r="HP197" i="19"/>
  <c r="HP196" i="19"/>
  <c r="HP200" i="19"/>
  <c r="HP199" i="19"/>
  <c r="HP198" i="19"/>
  <c r="HP209" i="19"/>
  <c r="MN163" i="19"/>
  <c r="MN191" i="19"/>
  <c r="MN190" i="19"/>
  <c r="MN186" i="19"/>
  <c r="MN189" i="19"/>
  <c r="MN194" i="19"/>
  <c r="MN196" i="19"/>
  <c r="MN195" i="19"/>
  <c r="MN197" i="19"/>
  <c r="MN200" i="19"/>
  <c r="MN198" i="19"/>
  <c r="MN199" i="19"/>
  <c r="MN209" i="19"/>
  <c r="NA163" i="19"/>
  <c r="NA191" i="19"/>
  <c r="NA189" i="19"/>
  <c r="NA186" i="19"/>
  <c r="NA190" i="19"/>
  <c r="NA194" i="19"/>
  <c r="NA195" i="19"/>
  <c r="NA196" i="19"/>
  <c r="NA197" i="19"/>
  <c r="NA200" i="19"/>
  <c r="NA198" i="19"/>
  <c r="NA199" i="19"/>
  <c r="NA209" i="19"/>
  <c r="MV163" i="19"/>
  <c r="MV191" i="19"/>
  <c r="MV190" i="19"/>
  <c r="MV189" i="19"/>
  <c r="MV186" i="19"/>
  <c r="MV194" i="19"/>
  <c r="MV197" i="19"/>
  <c r="MV195" i="19"/>
  <c r="MV196" i="19"/>
  <c r="MV200" i="19"/>
  <c r="MV198" i="19"/>
  <c r="MV199" i="19"/>
  <c r="MV209" i="19"/>
  <c r="AE163" i="19"/>
  <c r="AE191" i="19"/>
  <c r="AE186" i="19"/>
  <c r="AE189" i="19"/>
  <c r="AE190" i="19"/>
  <c r="AE194" i="19"/>
  <c r="AE196" i="19"/>
  <c r="AE197" i="19"/>
  <c r="AE195" i="19"/>
  <c r="AE200" i="19"/>
  <c r="AE198" i="19"/>
  <c r="AE199" i="19"/>
  <c r="AE209" i="19"/>
  <c r="T163" i="19"/>
  <c r="T191" i="19"/>
  <c r="T190" i="19"/>
  <c r="T186" i="19"/>
  <c r="T189" i="19"/>
  <c r="T194" i="19"/>
  <c r="T195" i="19"/>
  <c r="T196" i="19"/>
  <c r="T197" i="19"/>
  <c r="T200" i="19"/>
  <c r="T199" i="19"/>
  <c r="T198" i="19"/>
  <c r="T209" i="19"/>
  <c r="GO163" i="19"/>
  <c r="U175" i="19" s="1"/>
  <c r="GO191" i="19"/>
  <c r="GO189" i="19"/>
  <c r="GO186" i="19"/>
  <c r="GO190" i="19"/>
  <c r="GO194" i="19"/>
  <c r="GO197" i="19"/>
  <c r="GO195" i="19"/>
  <c r="GO196" i="19"/>
  <c r="GO200" i="19"/>
  <c r="GO199" i="19"/>
  <c r="GO198" i="19"/>
  <c r="GO209" i="19"/>
  <c r="AG163" i="19"/>
  <c r="AG191" i="19"/>
  <c r="AG186" i="19"/>
  <c r="AG190" i="19"/>
  <c r="AG189" i="19"/>
  <c r="AG194" i="19"/>
  <c r="AG195" i="19"/>
  <c r="AG197" i="19"/>
  <c r="AG196" i="19"/>
  <c r="AG200" i="19"/>
  <c r="AG198" i="19"/>
  <c r="AG199" i="19"/>
  <c r="AG209" i="19"/>
  <c r="HN163" i="19"/>
  <c r="HN191" i="19"/>
  <c r="HN190" i="19"/>
  <c r="HN186" i="19"/>
  <c r="HN189" i="19"/>
  <c r="HN194" i="19"/>
  <c r="HN195" i="19"/>
  <c r="HN196" i="19"/>
  <c r="HN197" i="19"/>
  <c r="HN200" i="19"/>
  <c r="HN199" i="19"/>
  <c r="HN198" i="19"/>
  <c r="HN209" i="19"/>
  <c r="AT163" i="19"/>
  <c r="AT191" i="19"/>
  <c r="AT186" i="19"/>
  <c r="AT189" i="19"/>
  <c r="AT190" i="19"/>
  <c r="AT194" i="19"/>
  <c r="AT196" i="19"/>
  <c r="AT197" i="19"/>
  <c r="AT195" i="19"/>
  <c r="AT200" i="19"/>
  <c r="AT199" i="19"/>
  <c r="AT198" i="19"/>
  <c r="AT209" i="19"/>
  <c r="IO163" i="19"/>
  <c r="IO191" i="19"/>
  <c r="IO190" i="19"/>
  <c r="IO186" i="19"/>
  <c r="IO189" i="19"/>
  <c r="IO194" i="19"/>
  <c r="IO195" i="19"/>
  <c r="IO196" i="19"/>
  <c r="IO197" i="19"/>
  <c r="IO200" i="19"/>
  <c r="IO198" i="19"/>
  <c r="IO199" i="19"/>
  <c r="IO209" i="19"/>
  <c r="CU163" i="19"/>
  <c r="CU191" i="19"/>
  <c r="CU186" i="19"/>
  <c r="CU190" i="19"/>
  <c r="CU189" i="19"/>
  <c r="CU194" i="19"/>
  <c r="CU197" i="19"/>
  <c r="CU196" i="19"/>
  <c r="CU195" i="19"/>
  <c r="CU200" i="19"/>
  <c r="CU199" i="19"/>
  <c r="CU198" i="19"/>
  <c r="CU209" i="19"/>
  <c r="HS163" i="19"/>
  <c r="HS191" i="19"/>
  <c r="HS190" i="19"/>
  <c r="HS189" i="19"/>
  <c r="HS186" i="19"/>
  <c r="HS194" i="19"/>
  <c r="HS196" i="19"/>
  <c r="HS197" i="19"/>
  <c r="HS195" i="19"/>
  <c r="HS200" i="19"/>
  <c r="HS198" i="19"/>
  <c r="HS199" i="19"/>
  <c r="HS209" i="19"/>
  <c r="MQ163" i="19"/>
  <c r="MQ191" i="19"/>
  <c r="MQ186" i="19"/>
  <c r="MQ190" i="19"/>
  <c r="MQ189" i="19"/>
  <c r="MQ194" i="19"/>
  <c r="MQ197" i="19"/>
  <c r="MQ195" i="19"/>
  <c r="MQ196" i="19"/>
  <c r="MQ200" i="19"/>
  <c r="MQ199" i="19"/>
  <c r="MQ198" i="19"/>
  <c r="MQ209" i="19"/>
  <c r="HD163" i="19"/>
  <c r="HD191" i="19"/>
  <c r="HD186" i="19"/>
  <c r="HD190" i="19"/>
  <c r="HD189" i="19"/>
  <c r="HD194" i="19"/>
  <c r="HD196" i="19"/>
  <c r="HD197" i="19"/>
  <c r="HD195" i="19"/>
  <c r="HD200" i="19"/>
  <c r="HD199" i="19"/>
  <c r="HD198" i="19"/>
  <c r="HD209" i="19"/>
  <c r="MB163" i="19"/>
  <c r="MB191" i="19"/>
  <c r="MB190" i="19"/>
  <c r="MB186" i="19"/>
  <c r="MB189" i="19"/>
  <c r="MB194" i="19"/>
  <c r="MB195" i="19"/>
  <c r="MB196" i="19"/>
  <c r="MB197" i="19"/>
  <c r="MB200" i="19"/>
  <c r="MB199" i="19"/>
  <c r="MB198" i="19"/>
  <c r="MB209" i="19"/>
  <c r="R163" i="19"/>
  <c r="OE166" i="19" s="1"/>
  <c r="R191" i="19"/>
  <c r="R189" i="19"/>
  <c r="R190" i="19"/>
  <c r="R186" i="19"/>
  <c r="R194" i="19"/>
  <c r="R196" i="19"/>
  <c r="R197" i="19"/>
  <c r="R195" i="19"/>
  <c r="R200" i="19"/>
  <c r="R198" i="19"/>
  <c r="R199" i="19"/>
  <c r="R209" i="19"/>
  <c r="ID163" i="19"/>
  <c r="ID191" i="19"/>
  <c r="ID186" i="19"/>
  <c r="ID190" i="19"/>
  <c r="ID189" i="19"/>
  <c r="ID194" i="19"/>
  <c r="ID196" i="19"/>
  <c r="ID197" i="19"/>
  <c r="ID195" i="19"/>
  <c r="ID200" i="19"/>
  <c r="ID199" i="19"/>
  <c r="ID198" i="19"/>
  <c r="ID209" i="19"/>
  <c r="HL163" i="19"/>
  <c r="HL191" i="19"/>
  <c r="HL186" i="19"/>
  <c r="HL190" i="19"/>
  <c r="HL189" i="19"/>
  <c r="HL194" i="19"/>
  <c r="HL197" i="19"/>
  <c r="HL195" i="19"/>
  <c r="HL196" i="19"/>
  <c r="HL200" i="19"/>
  <c r="HL198" i="19"/>
  <c r="HL199" i="19"/>
  <c r="HL209" i="19"/>
  <c r="IP163" i="19"/>
  <c r="IP191" i="19"/>
  <c r="IP186" i="19"/>
  <c r="IP189" i="19"/>
  <c r="IP190" i="19"/>
  <c r="IP194" i="19"/>
  <c r="IP196" i="19"/>
  <c r="IP195" i="19"/>
  <c r="IP197" i="19"/>
  <c r="IP200" i="19"/>
  <c r="IP199" i="19"/>
  <c r="IP198" i="19"/>
  <c r="IP209" i="19"/>
  <c r="CJ163" i="19"/>
  <c r="CJ191" i="19"/>
  <c r="CJ186" i="19"/>
  <c r="CJ190" i="19"/>
  <c r="CJ189" i="19"/>
  <c r="CJ194" i="19"/>
  <c r="CJ196" i="19"/>
  <c r="CJ197" i="19"/>
  <c r="CJ195" i="19"/>
  <c r="CJ200" i="19"/>
  <c r="CJ198" i="19"/>
  <c r="CJ199" i="19"/>
  <c r="CJ209" i="19"/>
  <c r="GB163" i="19"/>
  <c r="GB191" i="19"/>
  <c r="GB190" i="19"/>
  <c r="GB186" i="19"/>
  <c r="GB189" i="19"/>
  <c r="GB194" i="19"/>
  <c r="GB195" i="19"/>
  <c r="GB197" i="19"/>
  <c r="GB196" i="19"/>
  <c r="GB200" i="19"/>
  <c r="GB198" i="19"/>
  <c r="GB199" i="19"/>
  <c r="GB209" i="19"/>
  <c r="GD163" i="19"/>
  <c r="GD191" i="19"/>
  <c r="GD189" i="19"/>
  <c r="GD190" i="19"/>
  <c r="GD186" i="19"/>
  <c r="GD194" i="19"/>
  <c r="GD195" i="19"/>
  <c r="GD196" i="19"/>
  <c r="GD197" i="19"/>
  <c r="GD200" i="19"/>
  <c r="GD198" i="19"/>
  <c r="GD199" i="19"/>
  <c r="GD209" i="19"/>
  <c r="IS163" i="19"/>
  <c r="IS191" i="19"/>
  <c r="IS190" i="19"/>
  <c r="IS186" i="19"/>
  <c r="IS189" i="19"/>
  <c r="IS194" i="19"/>
  <c r="IS196" i="19"/>
  <c r="IS197" i="19"/>
  <c r="IS195" i="19"/>
  <c r="IS200" i="19"/>
  <c r="IS199" i="19"/>
  <c r="IS198" i="19"/>
  <c r="IS209" i="19"/>
  <c r="JR163" i="19"/>
  <c r="JR191" i="19"/>
  <c r="JR190" i="19"/>
  <c r="JR186" i="19"/>
  <c r="JR189" i="19"/>
  <c r="JR194" i="19"/>
  <c r="JR195" i="19"/>
  <c r="JR197" i="19"/>
  <c r="JR196" i="19"/>
  <c r="JR200" i="19"/>
  <c r="JR198" i="19"/>
  <c r="JR199" i="19"/>
  <c r="JR209" i="19"/>
  <c r="KS163" i="19"/>
  <c r="KS191" i="19"/>
  <c r="KS189" i="19"/>
  <c r="KS186" i="19"/>
  <c r="KS190" i="19"/>
  <c r="KS194" i="19"/>
  <c r="KS197" i="19"/>
  <c r="KS195" i="19"/>
  <c r="KS196" i="19"/>
  <c r="KS200" i="19"/>
  <c r="KS199" i="19"/>
  <c r="KS198" i="19"/>
  <c r="KS209" i="19"/>
  <c r="IU163" i="19"/>
  <c r="IU191" i="19"/>
  <c r="IU186" i="19"/>
  <c r="IU190" i="19"/>
  <c r="IU189" i="19"/>
  <c r="IU194" i="19"/>
  <c r="IU197" i="19"/>
  <c r="IU195" i="19"/>
  <c r="IU196" i="19"/>
  <c r="IU200" i="19"/>
  <c r="IU199" i="19"/>
  <c r="IU198" i="19"/>
  <c r="IU209" i="19"/>
  <c r="IF163" i="19"/>
  <c r="IF191" i="19"/>
  <c r="IF189" i="19"/>
  <c r="IF186" i="19"/>
  <c r="IF190" i="19"/>
  <c r="IF194" i="19"/>
  <c r="IF195" i="19"/>
  <c r="IF196" i="19"/>
  <c r="IF197" i="19"/>
  <c r="IF200" i="19"/>
  <c r="IF198" i="19"/>
  <c r="IF199" i="19"/>
  <c r="IF209" i="19"/>
  <c r="G163" i="19"/>
  <c r="AN166" i="19" s="1"/>
  <c r="G178" i="19" s="1"/>
  <c r="G191" i="19"/>
  <c r="G186" i="19"/>
  <c r="G190" i="19"/>
  <c r="G189" i="19"/>
  <c r="G194" i="19"/>
  <c r="G197" i="19"/>
  <c r="G195" i="19"/>
  <c r="G196" i="19"/>
  <c r="G200" i="19"/>
  <c r="G199" i="19"/>
  <c r="G198" i="19"/>
  <c r="G209" i="19"/>
  <c r="AJ163" i="19"/>
  <c r="AJ191" i="19"/>
  <c r="AJ186" i="19"/>
  <c r="AJ189" i="19"/>
  <c r="AJ190" i="19"/>
  <c r="AJ194" i="19"/>
  <c r="AJ197" i="19"/>
  <c r="AJ196" i="19"/>
  <c r="AJ195" i="19"/>
  <c r="AJ200" i="19"/>
  <c r="AJ199" i="19"/>
  <c r="AJ198" i="19"/>
  <c r="AJ209" i="19"/>
  <c r="AW163" i="19"/>
  <c r="IK166" i="19" s="1"/>
  <c r="AW191" i="19"/>
  <c r="AW190" i="19"/>
  <c r="AW189" i="19"/>
  <c r="AW186" i="19"/>
  <c r="AW194" i="19"/>
  <c r="AW196" i="19"/>
  <c r="AW195" i="19"/>
  <c r="AW197" i="19"/>
  <c r="AW200" i="19"/>
  <c r="AW199" i="19"/>
  <c r="AW198" i="19"/>
  <c r="AW209" i="19"/>
  <c r="BJ163" i="19"/>
  <c r="BJ191" i="19"/>
  <c r="BJ190" i="19"/>
  <c r="BJ186" i="19"/>
  <c r="BJ189" i="19"/>
  <c r="BJ194" i="19"/>
  <c r="BJ196" i="19"/>
  <c r="BJ197" i="19"/>
  <c r="BJ195" i="19"/>
  <c r="BJ200" i="19"/>
  <c r="BJ199" i="19"/>
  <c r="BJ198" i="19"/>
  <c r="BJ209" i="19"/>
  <c r="DK163" i="19"/>
  <c r="DK191" i="19"/>
  <c r="DK189" i="19"/>
  <c r="DK190" i="19"/>
  <c r="DK186" i="19"/>
  <c r="DK194" i="19"/>
  <c r="DK196" i="19"/>
  <c r="DK195" i="19"/>
  <c r="DK197" i="19"/>
  <c r="DK200" i="19"/>
  <c r="DK198" i="19"/>
  <c r="DK199" i="19"/>
  <c r="DK209" i="19"/>
  <c r="L166" i="19"/>
  <c r="M166" i="19"/>
  <c r="F166" i="19"/>
  <c r="AA166" i="19"/>
  <c r="EY166" i="19"/>
  <c r="AH166" i="19"/>
  <c r="AJ166" i="19"/>
  <c r="N166" i="19"/>
  <c r="EL166" i="19"/>
  <c r="IU166" i="19"/>
  <c r="ND166" i="19"/>
  <c r="AG166" i="19"/>
  <c r="FV166" i="19"/>
  <c r="KE166" i="19"/>
  <c r="GP166" i="19"/>
  <c r="JX166" i="19"/>
  <c r="E166" i="19"/>
  <c r="R166" i="19"/>
  <c r="LE166" i="19"/>
  <c r="V166" i="19"/>
  <c r="G166" i="19"/>
  <c r="BD166" i="19"/>
  <c r="DP166" i="19"/>
  <c r="HY166" i="19"/>
  <c r="AQ166" i="19"/>
  <c r="IB166" i="19"/>
  <c r="MX166" i="19"/>
  <c r="AB166" i="19"/>
  <c r="F178" i="19" s="1"/>
  <c r="J166" i="19"/>
  <c r="AK166" i="19"/>
  <c r="T166" i="19"/>
  <c r="ML166" i="19"/>
  <c r="O166" i="19"/>
  <c r="BL166" i="19"/>
  <c r="I178" i="19" s="1"/>
  <c r="FU166" i="19"/>
  <c r="NV166" i="19"/>
  <c r="FX166" i="19"/>
  <c r="HI166" i="19"/>
  <c r="AC166" i="19"/>
  <c r="AP166" i="19"/>
  <c r="AR166" i="19"/>
  <c r="W166" i="19"/>
  <c r="H166" i="19"/>
  <c r="EF166" i="19"/>
  <c r="O178" i="19" s="1"/>
  <c r="IO166" i="19"/>
  <c r="BG166" i="19"/>
  <c r="IR166" i="19"/>
  <c r="DB166" i="19"/>
  <c r="BN166" i="19"/>
  <c r="AT166" i="19"/>
  <c r="AE166" i="19"/>
  <c r="P166" i="19"/>
  <c r="E178" i="19" s="1"/>
  <c r="EN166" i="19"/>
  <c r="IW166" i="19"/>
  <c r="BO166" i="19"/>
  <c r="IZ166" i="19"/>
  <c r="U166" i="19"/>
  <c r="Y166" i="19"/>
  <c r="CO166" i="19"/>
  <c r="LU166" i="19"/>
  <c r="AM166" i="19"/>
  <c r="CY166" i="19"/>
  <c r="X166" i="19"/>
  <c r="HH166" i="19"/>
  <c r="I166" i="19"/>
  <c r="LQ166" i="19"/>
  <c r="K166" i="19"/>
  <c r="EI166" i="19"/>
  <c r="LT166" i="19"/>
  <c r="DU166" i="19"/>
  <c r="Z166" i="19"/>
  <c r="NR166" i="19"/>
  <c r="AU166" i="19"/>
  <c r="AF166" i="19"/>
  <c r="CR166" i="19"/>
  <c r="Q166" i="19"/>
  <c r="HA166" i="19"/>
  <c r="S166" i="19"/>
  <c r="HD166" i="19"/>
  <c r="E171" i="19"/>
  <c r="IT153" i="19"/>
  <c r="IT152" i="19"/>
  <c r="NR153" i="19"/>
  <c r="NR152" i="19"/>
  <c r="EW153" i="19"/>
  <c r="EW152" i="19"/>
  <c r="JU153" i="19"/>
  <c r="JU152" i="19"/>
  <c r="DK153" i="19"/>
  <c r="DK152" i="19"/>
  <c r="FW153" i="19"/>
  <c r="FW152" i="19"/>
  <c r="KU153" i="19"/>
  <c r="KU152" i="19"/>
  <c r="NG153" i="19"/>
  <c r="NG152" i="19"/>
  <c r="FH153" i="19"/>
  <c r="FH152" i="19"/>
  <c r="KF153" i="19"/>
  <c r="KF152" i="19"/>
  <c r="CP153" i="19"/>
  <c r="CP152" i="19"/>
  <c r="DM153" i="19"/>
  <c r="DM152" i="19"/>
  <c r="HV153" i="19"/>
  <c r="HV152" i="19"/>
  <c r="BN153" i="19"/>
  <c r="BN152" i="19"/>
  <c r="GA153" i="19"/>
  <c r="GA152" i="19"/>
  <c r="FL153" i="19"/>
  <c r="FL152" i="19"/>
  <c r="KJ153" i="19"/>
  <c r="KJ152" i="19"/>
  <c r="DQ153" i="19"/>
  <c r="DQ152" i="19"/>
  <c r="EX153" i="19"/>
  <c r="EX152" i="19"/>
  <c r="AR152" i="19"/>
  <c r="AR153" i="19"/>
  <c r="DR153" i="19"/>
  <c r="DR152" i="19"/>
  <c r="IK153" i="19"/>
  <c r="IK152" i="19"/>
  <c r="NI153" i="19"/>
  <c r="NI152" i="19"/>
  <c r="BE153" i="19"/>
  <c r="BE152" i="19"/>
  <c r="EL153" i="19"/>
  <c r="EL152" i="19"/>
  <c r="JJ153" i="19"/>
  <c r="JJ152" i="19"/>
  <c r="F153" i="19"/>
  <c r="F152" i="19"/>
  <c r="BT153" i="19"/>
  <c r="BT152" i="19"/>
  <c r="FM153" i="19"/>
  <c r="FM152" i="19"/>
  <c r="KK153" i="19"/>
  <c r="KK152" i="19"/>
  <c r="OH153" i="19"/>
  <c r="OH152" i="19"/>
  <c r="DS153" i="19"/>
  <c r="DS152" i="19"/>
  <c r="GE153" i="19"/>
  <c r="GE152" i="19"/>
  <c r="IQ153" i="19"/>
  <c r="IQ152" i="19"/>
  <c r="LC153" i="19"/>
  <c r="LC152" i="19"/>
  <c r="NO153" i="19"/>
  <c r="NO152" i="19"/>
  <c r="FP153" i="19"/>
  <c r="FP152" i="19"/>
  <c r="IB153" i="19"/>
  <c r="IB152" i="19"/>
  <c r="KN153" i="19"/>
  <c r="KN152" i="19"/>
  <c r="MZ153" i="19"/>
  <c r="MZ152" i="19"/>
  <c r="DL153" i="19"/>
  <c r="DL152" i="19"/>
  <c r="BP153" i="19"/>
  <c r="BP152" i="19"/>
  <c r="FQ153" i="19"/>
  <c r="FQ152" i="19"/>
  <c r="AK153" i="19"/>
  <c r="AK152" i="19"/>
  <c r="KH153" i="19"/>
  <c r="KH152" i="19"/>
  <c r="DZ153" i="19"/>
  <c r="DZ152" i="19"/>
  <c r="BS153" i="19"/>
  <c r="BS152" i="19"/>
  <c r="GQ153" i="19"/>
  <c r="GQ152" i="19"/>
  <c r="MU153" i="19"/>
  <c r="MU152" i="19"/>
  <c r="HH153" i="19"/>
  <c r="HH152" i="19"/>
  <c r="MF153" i="19"/>
  <c r="MF152" i="19"/>
  <c r="LR152" i="19"/>
  <c r="LR153" i="19"/>
  <c r="JN153" i="19"/>
  <c r="JN152" i="19"/>
  <c r="LB153" i="19"/>
  <c r="LB152" i="19"/>
  <c r="MP153" i="19"/>
  <c r="MP152" i="19"/>
  <c r="BL152" i="19"/>
  <c r="BL153" i="19"/>
  <c r="FA153" i="19"/>
  <c r="FA152" i="19"/>
  <c r="JY153" i="19"/>
  <c r="JY152" i="19"/>
  <c r="M153" i="19"/>
  <c r="M152" i="19"/>
  <c r="CC153" i="19"/>
  <c r="CC152" i="19"/>
  <c r="FZ153" i="19"/>
  <c r="FZ152" i="19"/>
  <c r="KX153" i="19"/>
  <c r="KX152" i="19"/>
  <c r="Z153" i="19"/>
  <c r="Z152" i="19"/>
  <c r="CT153" i="19"/>
  <c r="CT152" i="19"/>
  <c r="HA153" i="19"/>
  <c r="HA152" i="19"/>
  <c r="LY153" i="19"/>
  <c r="LY152" i="19"/>
  <c r="CA153" i="19"/>
  <c r="CA152" i="19"/>
  <c r="EM153" i="19"/>
  <c r="EM152" i="19"/>
  <c r="GY153" i="19"/>
  <c r="GY152" i="19"/>
  <c r="JK153" i="19"/>
  <c r="JK152" i="19"/>
  <c r="LW153" i="19"/>
  <c r="LW152" i="19"/>
  <c r="OI153" i="19"/>
  <c r="OI152" i="19"/>
  <c r="GJ153" i="19"/>
  <c r="GJ152" i="19"/>
  <c r="IV153" i="19"/>
  <c r="IV152" i="19"/>
  <c r="LH153" i="19"/>
  <c r="LH152" i="19"/>
  <c r="NT153" i="19"/>
  <c r="NT152" i="19"/>
  <c r="BD152" i="19"/>
  <c r="BD153" i="19"/>
  <c r="JB153" i="19"/>
  <c r="JB152" i="19"/>
  <c r="EU153" i="19"/>
  <c r="EU152" i="19"/>
  <c r="W153" i="19"/>
  <c r="W152" i="19"/>
  <c r="FV153" i="19"/>
  <c r="FV152" i="19"/>
  <c r="HJ153" i="19"/>
  <c r="HJ152" i="19"/>
  <c r="IX153" i="19"/>
  <c r="IX152" i="19"/>
  <c r="AZ152" i="19"/>
  <c r="AZ153" i="19"/>
  <c r="EC153" i="19"/>
  <c r="EC152" i="19"/>
  <c r="JA153" i="19"/>
  <c r="JA152" i="19"/>
  <c r="OC153" i="19"/>
  <c r="OC152" i="19"/>
  <c r="BM152" i="19"/>
  <c r="BM153" i="19"/>
  <c r="FB153" i="19"/>
  <c r="FB152" i="19"/>
  <c r="JZ153" i="19"/>
  <c r="JZ152" i="19"/>
  <c r="N153" i="19"/>
  <c r="N152" i="19"/>
  <c r="CD153" i="19"/>
  <c r="CD152" i="19"/>
  <c r="GC153" i="19"/>
  <c r="GC152" i="19"/>
  <c r="LA153" i="19"/>
  <c r="LA152" i="19"/>
  <c r="BO153" i="19"/>
  <c r="BO152" i="19"/>
  <c r="EA153" i="19"/>
  <c r="EA152" i="19"/>
  <c r="GM153" i="19"/>
  <c r="GM152" i="19"/>
  <c r="IY153" i="19"/>
  <c r="IY152" i="19"/>
  <c r="LK153" i="19"/>
  <c r="LK152" i="19"/>
  <c r="NW153" i="19"/>
  <c r="NW152" i="19"/>
  <c r="FX153" i="19"/>
  <c r="FX152" i="19"/>
  <c r="IJ153" i="19"/>
  <c r="IJ152" i="19"/>
  <c r="KV153" i="19"/>
  <c r="KV152" i="19"/>
  <c r="NH153" i="19"/>
  <c r="NH152" i="19"/>
  <c r="LU153" i="19"/>
  <c r="LU152" i="19"/>
  <c r="IW152" i="19"/>
  <c r="IW153" i="19"/>
  <c r="EF153" i="19"/>
  <c r="EF152" i="19"/>
  <c r="AQ152" i="19"/>
  <c r="AQ153" i="19"/>
  <c r="CK153" i="19"/>
  <c r="CK152" i="19"/>
  <c r="HE153" i="19"/>
  <c r="HE152" i="19"/>
  <c r="DN153" i="19"/>
  <c r="DN152" i="19"/>
  <c r="BB153" i="19"/>
  <c r="BB152" i="19"/>
  <c r="OK152" i="19"/>
  <c r="OK153" i="19"/>
  <c r="FO152" i="19"/>
  <c r="FO153" i="19"/>
  <c r="MY152" i="19"/>
  <c r="MY153" i="19"/>
  <c r="JX153" i="19"/>
  <c r="JX152" i="19"/>
  <c r="IP153" i="19"/>
  <c r="IP152" i="19"/>
  <c r="GP153" i="19"/>
  <c r="GP152" i="19"/>
  <c r="FK153" i="19"/>
  <c r="FK152" i="19"/>
  <c r="KZ153" i="19"/>
  <c r="KZ152" i="19"/>
  <c r="GD153" i="19"/>
  <c r="GD152" i="19"/>
  <c r="DX153" i="19"/>
  <c r="DX152" i="19"/>
  <c r="ET153" i="19"/>
  <c r="ET152" i="19"/>
  <c r="BY153" i="19"/>
  <c r="BY152" i="19"/>
  <c r="DW152" i="19"/>
  <c r="DW153" i="19"/>
  <c r="GI152" i="19"/>
  <c r="GI153" i="19"/>
  <c r="NS152" i="19"/>
  <c r="NS153" i="19"/>
  <c r="IF153" i="19"/>
  <c r="IF152" i="19"/>
  <c r="ND153" i="19"/>
  <c r="ND152" i="19"/>
  <c r="FF153" i="19"/>
  <c r="FF152" i="19"/>
  <c r="CN153" i="19"/>
  <c r="CN152" i="19"/>
  <c r="NU152" i="19"/>
  <c r="NU153" i="19"/>
  <c r="G153" i="19"/>
  <c r="G152" i="19"/>
  <c r="BZ153" i="19"/>
  <c r="BZ152" i="19"/>
  <c r="DA153" i="19"/>
  <c r="DA152" i="19"/>
  <c r="EB153" i="19"/>
  <c r="EB152" i="19"/>
  <c r="AJ152" i="19"/>
  <c r="AJ153" i="19"/>
  <c r="DH153" i="19"/>
  <c r="DH152" i="19"/>
  <c r="HU153" i="19"/>
  <c r="HU152" i="19"/>
  <c r="MS153" i="19"/>
  <c r="MS152" i="19"/>
  <c r="AW152" i="19"/>
  <c r="AW153" i="19"/>
  <c r="DY152" i="19"/>
  <c r="DY153" i="19"/>
  <c r="BJ153" i="19"/>
  <c r="BJ152" i="19"/>
  <c r="NZ153" i="19"/>
  <c r="NZ152" i="19"/>
  <c r="II153" i="19"/>
  <c r="II152" i="19"/>
  <c r="HT153" i="19"/>
  <c r="HT152" i="19"/>
  <c r="MR153" i="19"/>
  <c r="MR152" i="19"/>
  <c r="NN153" i="19"/>
  <c r="NN152" i="19"/>
  <c r="U153" i="19"/>
  <c r="U152" i="19"/>
  <c r="MO153" i="19"/>
  <c r="MO152" i="19"/>
  <c r="KY153" i="19"/>
  <c r="KY152" i="19"/>
  <c r="FN152" i="19"/>
  <c r="FN153" i="19"/>
  <c r="GL153" i="19"/>
  <c r="GL152" i="19"/>
  <c r="AA152" i="19"/>
  <c r="AA153" i="19"/>
  <c r="KD153" i="19"/>
  <c r="KD152" i="19"/>
  <c r="GW153" i="19"/>
  <c r="GW152" i="19"/>
  <c r="BA153" i="19"/>
  <c r="BA152" i="19"/>
  <c r="LN153" i="19"/>
  <c r="LN152" i="19"/>
  <c r="DE153" i="19"/>
  <c r="DE152" i="19"/>
  <c r="OD153" i="19"/>
  <c r="OD152" i="19"/>
  <c r="HG153" i="19"/>
  <c r="HG152" i="19"/>
  <c r="ME153" i="19"/>
  <c r="ME152" i="19"/>
  <c r="GR153" i="19"/>
  <c r="GR152" i="19"/>
  <c r="LP153" i="19"/>
  <c r="LP152" i="19"/>
  <c r="GT152" i="19"/>
  <c r="GT153" i="19"/>
  <c r="IH153" i="19"/>
  <c r="IH152" i="19"/>
  <c r="JV153" i="19"/>
  <c r="JV152" i="19"/>
  <c r="LJ153" i="19"/>
  <c r="LJ152" i="19"/>
  <c r="BH152" i="19"/>
  <c r="BH153" i="19"/>
  <c r="ES153" i="19"/>
  <c r="ES152" i="19"/>
  <c r="JQ153" i="19"/>
  <c r="JQ152" i="19"/>
  <c r="I153" i="19"/>
  <c r="I152" i="19"/>
  <c r="BX153" i="19"/>
  <c r="BX152" i="19"/>
  <c r="FR153" i="19"/>
  <c r="FR152" i="19"/>
  <c r="KP153" i="19"/>
  <c r="KP152" i="19"/>
  <c r="V153" i="19"/>
  <c r="V152" i="19"/>
  <c r="CO153" i="19"/>
  <c r="CO152" i="19"/>
  <c r="GS153" i="19"/>
  <c r="GS152" i="19"/>
  <c r="LQ153" i="19"/>
  <c r="LQ152" i="19"/>
  <c r="BW152" i="19"/>
  <c r="BW153" i="19"/>
  <c r="EI152" i="19"/>
  <c r="EI153" i="19"/>
  <c r="GU152" i="19"/>
  <c r="GU153" i="19"/>
  <c r="JG152" i="19"/>
  <c r="JG153" i="19"/>
  <c r="LS152" i="19"/>
  <c r="LS153" i="19"/>
  <c r="OE152" i="19"/>
  <c r="OE153" i="19"/>
  <c r="GF153" i="19"/>
  <c r="GF152" i="19"/>
  <c r="IR153" i="19"/>
  <c r="IR152" i="19"/>
  <c r="LD153" i="19"/>
  <c r="LD152" i="19"/>
  <c r="NP153" i="19"/>
  <c r="NP152" i="19"/>
  <c r="CV153" i="19"/>
  <c r="CV152" i="19"/>
  <c r="H153" i="19"/>
  <c r="H152" i="19"/>
  <c r="IC153" i="19"/>
  <c r="IC152" i="19"/>
  <c r="BR153" i="19"/>
  <c r="BR152" i="19"/>
  <c r="MT153" i="19"/>
  <c r="MT152" i="19"/>
  <c r="GK152" i="19"/>
  <c r="GK153" i="19"/>
  <c r="CI153" i="19"/>
  <c r="CI152" i="19"/>
  <c r="IM153" i="19"/>
  <c r="IM152" i="19"/>
  <c r="OA153" i="19"/>
  <c r="OA152" i="19"/>
  <c r="IN153" i="19"/>
  <c r="IN152" i="19"/>
  <c r="OB153" i="19"/>
  <c r="OB152" i="19"/>
  <c r="MX152" i="19"/>
  <c r="MX153" i="19"/>
  <c r="O152" i="19"/>
  <c r="O153" i="19"/>
  <c r="AI153" i="19"/>
  <c r="AI152" i="19"/>
  <c r="P152" i="19"/>
  <c r="P153" i="19"/>
  <c r="CG153" i="19"/>
  <c r="CG152" i="19"/>
  <c r="GG153" i="19"/>
  <c r="GG152" i="19"/>
  <c r="LE153" i="19"/>
  <c r="LE152" i="19"/>
  <c r="AC153" i="19"/>
  <c r="AC152" i="19"/>
  <c r="CX153" i="19"/>
  <c r="CX152" i="19"/>
  <c r="HF153" i="19"/>
  <c r="HF152" i="19"/>
  <c r="MD153" i="19"/>
  <c r="MD152" i="19"/>
  <c r="AP153" i="19"/>
  <c r="AP152" i="19"/>
  <c r="DP153" i="19"/>
  <c r="DP152" i="19"/>
  <c r="IG153" i="19"/>
  <c r="IG152" i="19"/>
  <c r="NE153" i="19"/>
  <c r="NE152" i="19"/>
  <c r="CQ152" i="19"/>
  <c r="CQ153" i="19"/>
  <c r="FC152" i="19"/>
  <c r="FC153" i="19"/>
  <c r="HO152" i="19"/>
  <c r="HO153" i="19"/>
  <c r="KA152" i="19"/>
  <c r="KA153" i="19"/>
  <c r="MM152" i="19"/>
  <c r="MM153" i="19"/>
  <c r="EN153" i="19"/>
  <c r="EN152" i="19"/>
  <c r="GZ153" i="19"/>
  <c r="GZ152" i="19"/>
  <c r="JL153" i="19"/>
  <c r="JL152" i="19"/>
  <c r="LX153" i="19"/>
  <c r="LX152" i="19"/>
  <c r="OJ153" i="19"/>
  <c r="OJ152" i="19"/>
  <c r="EK153" i="19"/>
  <c r="EK152" i="19"/>
  <c r="AX153" i="19"/>
  <c r="AX152" i="19"/>
  <c r="JC153" i="19"/>
  <c r="JC152" i="19"/>
  <c r="AM153" i="19"/>
  <c r="AM152" i="19"/>
  <c r="KT153" i="19"/>
  <c r="KT152" i="19"/>
  <c r="MH153" i="19"/>
  <c r="MH152" i="19"/>
  <c r="NY152" i="19"/>
  <c r="NY153" i="19"/>
  <c r="BQ153" i="19"/>
  <c r="BQ152" i="19"/>
  <c r="FI153" i="19"/>
  <c r="FI152" i="19"/>
  <c r="KG153" i="19"/>
  <c r="KG152" i="19"/>
  <c r="Q153" i="19"/>
  <c r="Q152" i="19"/>
  <c r="CH153" i="19"/>
  <c r="CH152" i="19"/>
  <c r="GH153" i="19"/>
  <c r="GH152" i="19"/>
  <c r="LF153" i="19"/>
  <c r="LF152" i="19"/>
  <c r="AD153" i="19"/>
  <c r="AD152" i="19"/>
  <c r="CZ153" i="19"/>
  <c r="CZ152" i="19"/>
  <c r="HI153" i="19"/>
  <c r="HI152" i="19"/>
  <c r="MG153" i="19"/>
  <c r="MG152" i="19"/>
  <c r="CE153" i="19"/>
  <c r="CE152" i="19"/>
  <c r="EQ153" i="19"/>
  <c r="EQ152" i="19"/>
  <c r="HC153" i="19"/>
  <c r="HC152" i="19"/>
  <c r="JO153" i="19"/>
  <c r="JO152" i="19"/>
  <c r="MA153" i="19"/>
  <c r="MA152" i="19"/>
  <c r="OM153" i="19"/>
  <c r="OM152" i="19"/>
  <c r="GN153" i="19"/>
  <c r="GN152" i="19"/>
  <c r="IZ153" i="19"/>
  <c r="IZ152" i="19"/>
  <c r="LL153" i="19"/>
  <c r="LL152" i="19"/>
  <c r="NX153" i="19"/>
  <c r="NX152" i="19"/>
  <c r="BC153" i="19"/>
  <c r="BC152" i="19"/>
  <c r="DV153" i="19"/>
  <c r="DV152" i="19"/>
  <c r="BV152" i="19"/>
  <c r="BV153" i="19"/>
  <c r="FJ153" i="19"/>
  <c r="FJ152" i="19"/>
  <c r="R153" i="19"/>
  <c r="R152" i="19"/>
  <c r="EE153" i="19"/>
  <c r="EE152" i="19"/>
  <c r="JS153" i="19"/>
  <c r="JS152" i="19"/>
  <c r="JD153" i="19"/>
  <c r="JD152" i="19"/>
  <c r="EH152" i="19"/>
  <c r="EH153" i="19"/>
  <c r="BK153" i="19"/>
  <c r="BK152" i="19"/>
  <c r="AB153" i="19"/>
  <c r="AB152" i="19"/>
  <c r="CW153" i="19"/>
  <c r="CW152" i="19"/>
  <c r="MC153" i="19"/>
  <c r="MC152" i="19"/>
  <c r="AO153" i="19"/>
  <c r="AO152" i="19"/>
  <c r="ID153" i="19"/>
  <c r="ID152" i="19"/>
  <c r="NB153" i="19"/>
  <c r="NB152" i="19"/>
  <c r="EG153" i="19"/>
  <c r="EG152" i="19"/>
  <c r="JE153" i="19"/>
  <c r="JE152" i="19"/>
  <c r="DC152" i="19"/>
  <c r="DC153" i="19"/>
  <c r="IA152" i="19"/>
  <c r="IA153" i="19"/>
  <c r="KM152" i="19"/>
  <c r="KM153" i="19"/>
  <c r="EZ153" i="19"/>
  <c r="EZ152" i="19"/>
  <c r="HL153" i="19"/>
  <c r="HL152" i="19"/>
  <c r="MJ153" i="19"/>
  <c r="MJ152" i="19"/>
  <c r="BU153" i="19"/>
  <c r="BU152" i="19"/>
  <c r="CR153" i="19"/>
  <c r="CR152" i="19"/>
  <c r="E153" i="19"/>
  <c r="E152" i="19"/>
  <c r="CJ153" i="19"/>
  <c r="CJ152" i="19"/>
  <c r="LI152" i="19"/>
  <c r="LI153" i="19"/>
  <c r="LO153" i="19"/>
  <c r="LO152" i="19"/>
  <c r="GB153" i="19"/>
  <c r="GB152" i="19"/>
  <c r="KL152" i="19"/>
  <c r="KL153" i="19"/>
  <c r="EP153" i="19"/>
  <c r="EP152" i="19"/>
  <c r="HR153" i="19"/>
  <c r="HR152" i="19"/>
  <c r="AV152" i="19"/>
  <c r="AV153" i="19"/>
  <c r="IS153" i="19"/>
  <c r="IS152" i="19"/>
  <c r="NQ153" i="19"/>
  <c r="NQ152" i="19"/>
  <c r="BI153" i="19"/>
  <c r="BI152" i="19"/>
  <c r="JR153" i="19"/>
  <c r="JR152" i="19"/>
  <c r="J153" i="19"/>
  <c r="J152" i="19"/>
  <c r="FU153" i="19"/>
  <c r="FU152" i="19"/>
  <c r="KS153" i="19"/>
  <c r="KS152" i="19"/>
  <c r="OL153" i="19"/>
  <c r="OL152" i="19"/>
  <c r="IU152" i="19"/>
  <c r="IU153" i="19"/>
  <c r="LG152" i="19"/>
  <c r="LG153" i="19"/>
  <c r="FT153" i="19"/>
  <c r="FT152" i="19"/>
  <c r="KR153" i="19"/>
  <c r="KR152" i="19"/>
  <c r="LZ153" i="19"/>
  <c r="LZ152" i="19"/>
  <c r="X153" i="19"/>
  <c r="X152" i="19"/>
  <c r="JI153" i="19"/>
  <c r="JI152" i="19"/>
  <c r="DI153" i="19"/>
  <c r="DI152" i="19"/>
  <c r="OG153" i="19"/>
  <c r="OG152" i="19"/>
  <c r="FE153" i="19"/>
  <c r="FE152" i="19"/>
  <c r="CY153" i="19"/>
  <c r="CY152" i="19"/>
  <c r="HW153" i="19"/>
  <c r="HW152" i="19"/>
  <c r="NK153" i="19"/>
  <c r="NK152" i="19"/>
  <c r="HX153" i="19"/>
  <c r="HX152" i="19"/>
  <c r="NL153" i="19"/>
  <c r="NL152" i="19"/>
  <c r="HZ152" i="19"/>
  <c r="HZ153" i="19"/>
  <c r="NF153" i="19"/>
  <c r="NF152" i="19"/>
  <c r="S153" i="19"/>
  <c r="S152" i="19"/>
  <c r="L153" i="19"/>
  <c r="L152" i="19"/>
  <c r="CB153" i="19"/>
  <c r="CB152" i="19"/>
  <c r="FY153" i="19"/>
  <c r="FY152" i="19"/>
  <c r="KW153" i="19"/>
  <c r="KW152" i="19"/>
  <c r="Y153" i="19"/>
  <c r="Y152" i="19"/>
  <c r="CS153" i="19"/>
  <c r="CS152" i="19"/>
  <c r="GX153" i="19"/>
  <c r="GX152" i="19"/>
  <c r="LV153" i="19"/>
  <c r="LV152" i="19"/>
  <c r="AL153" i="19"/>
  <c r="AL152" i="19"/>
  <c r="DJ153" i="19"/>
  <c r="DJ152" i="19"/>
  <c r="HY153" i="19"/>
  <c r="HY152" i="19"/>
  <c r="MW153" i="19"/>
  <c r="MW152" i="19"/>
  <c r="CM153" i="19"/>
  <c r="CM152" i="19"/>
  <c r="EY153" i="19"/>
  <c r="EY152" i="19"/>
  <c r="HK153" i="19"/>
  <c r="HK152" i="19"/>
  <c r="JW153" i="19"/>
  <c r="JW152" i="19"/>
  <c r="MI153" i="19"/>
  <c r="MI152" i="19"/>
  <c r="EJ153" i="19"/>
  <c r="EJ152" i="19"/>
  <c r="GV153" i="19"/>
  <c r="GV152" i="19"/>
  <c r="JH153" i="19"/>
  <c r="JH152" i="19"/>
  <c r="LT153" i="19"/>
  <c r="LT152" i="19"/>
  <c r="OF153" i="19"/>
  <c r="OF152" i="19"/>
  <c r="AU153" i="19"/>
  <c r="AU152" i="19"/>
  <c r="AN153" i="19"/>
  <c r="AN152" i="19"/>
  <c r="KO153" i="19"/>
  <c r="KO152" i="19"/>
  <c r="ED153" i="19"/>
  <c r="ED152" i="19"/>
  <c r="AH153" i="19"/>
  <c r="AH152" i="19"/>
  <c r="KC153" i="19"/>
  <c r="KC152" i="19"/>
  <c r="DO153" i="19"/>
  <c r="DO152" i="19"/>
  <c r="KI153" i="19"/>
  <c r="KI152" i="19"/>
  <c r="EV153" i="19"/>
  <c r="EV152" i="19"/>
  <c r="JT153" i="19"/>
  <c r="JT152" i="19"/>
  <c r="JF152" i="19"/>
  <c r="JF153" i="19"/>
  <c r="BG153" i="19"/>
  <c r="BG152" i="19"/>
  <c r="CF153" i="19"/>
  <c r="CF152" i="19"/>
  <c r="DF153" i="19"/>
  <c r="DF152" i="19"/>
  <c r="AF153" i="19"/>
  <c r="AF152" i="19"/>
  <c r="DB152" i="19"/>
  <c r="DB153" i="19"/>
  <c r="HM153" i="19"/>
  <c r="HM152" i="19"/>
  <c r="MK153" i="19"/>
  <c r="MK152" i="19"/>
  <c r="AS153" i="19"/>
  <c r="AS152" i="19"/>
  <c r="DT153" i="19"/>
  <c r="DT152" i="19"/>
  <c r="IL153" i="19"/>
  <c r="IL152" i="19"/>
  <c r="NJ153" i="19"/>
  <c r="NJ152" i="19"/>
  <c r="BF153" i="19"/>
  <c r="BF152" i="19"/>
  <c r="EO153" i="19"/>
  <c r="EO152" i="19"/>
  <c r="JM153" i="19"/>
  <c r="JM152" i="19"/>
  <c r="NV153" i="19"/>
  <c r="NV152" i="19"/>
  <c r="DG153" i="19"/>
  <c r="DG152" i="19"/>
  <c r="FS153" i="19"/>
  <c r="FS152" i="19"/>
  <c r="IE153" i="19"/>
  <c r="IE152" i="19"/>
  <c r="KQ153" i="19"/>
  <c r="KQ152" i="19"/>
  <c r="NC153" i="19"/>
  <c r="NC152" i="19"/>
  <c r="FD153" i="19"/>
  <c r="FD152" i="19"/>
  <c r="HP153" i="19"/>
  <c r="HP152" i="19"/>
  <c r="KB153" i="19"/>
  <c r="KB152" i="19"/>
  <c r="MN153" i="19"/>
  <c r="MN152" i="19"/>
  <c r="HB153" i="19"/>
  <c r="HB152" i="19"/>
  <c r="NA153" i="19"/>
  <c r="NA152" i="19"/>
  <c r="HQ153" i="19"/>
  <c r="HQ152" i="19"/>
  <c r="MV153" i="19"/>
  <c r="MV152" i="19"/>
  <c r="K152" i="19"/>
  <c r="K153" i="19"/>
  <c r="AE152" i="19"/>
  <c r="AE153" i="19"/>
  <c r="AY153" i="19"/>
  <c r="AY152" i="19"/>
  <c r="T153" i="19"/>
  <c r="T152" i="19"/>
  <c r="CL153" i="19"/>
  <c r="CL152" i="19"/>
  <c r="GO153" i="19"/>
  <c r="GO152" i="19"/>
  <c r="LM153" i="19"/>
  <c r="LM152" i="19"/>
  <c r="AG153" i="19"/>
  <c r="AG152" i="19"/>
  <c r="DD153" i="19"/>
  <c r="DD152" i="19"/>
  <c r="HN153" i="19"/>
  <c r="HN152" i="19"/>
  <c r="ML153" i="19"/>
  <c r="ML152" i="19"/>
  <c r="AT153" i="19"/>
  <c r="AT152" i="19"/>
  <c r="DU153" i="19"/>
  <c r="DU152" i="19"/>
  <c r="IO153" i="19"/>
  <c r="IO152" i="19"/>
  <c r="NM153" i="19"/>
  <c r="NM152" i="19"/>
  <c r="CU153" i="19"/>
  <c r="CU152" i="19"/>
  <c r="FG153" i="19"/>
  <c r="FG152" i="19"/>
  <c r="HS153" i="19"/>
  <c r="HS152" i="19"/>
  <c r="KE153" i="19"/>
  <c r="KE152" i="19"/>
  <c r="MQ153" i="19"/>
  <c r="MQ152" i="19"/>
  <c r="ER153" i="19"/>
  <c r="ER152" i="19"/>
  <c r="HD153" i="19"/>
  <c r="HD152" i="19"/>
  <c r="JP153" i="19"/>
  <c r="JP152" i="19"/>
  <c r="MB153" i="19"/>
  <c r="MB152" i="19"/>
  <c r="ON153" i="19"/>
  <c r="ON152" i="19"/>
  <c r="A65" i="19"/>
  <c r="DO162" i="19" l="1"/>
  <c r="DO208" i="19"/>
  <c r="AY161" i="19"/>
  <c r="AY207" i="19"/>
  <c r="NJ161" i="19"/>
  <c r="NJ207" i="19"/>
  <c r="AN161" i="19"/>
  <c r="AN207" i="19"/>
  <c r="KW161" i="19"/>
  <c r="KW207" i="19"/>
  <c r="LG162" i="19"/>
  <c r="LG208" i="19"/>
  <c r="BU161" i="19"/>
  <c r="BU207" i="19"/>
  <c r="BC161" i="19"/>
  <c r="BC207" i="19"/>
  <c r="KT161" i="19"/>
  <c r="KT207" i="19"/>
  <c r="HF161" i="19"/>
  <c r="HF207" i="19"/>
  <c r="CV161" i="19"/>
  <c r="CV207" i="19"/>
  <c r="GS161" i="19"/>
  <c r="GS207" i="19"/>
  <c r="LN161" i="19"/>
  <c r="LN207" i="19"/>
  <c r="HT161" i="19"/>
  <c r="HT207" i="19"/>
  <c r="BZ161" i="19"/>
  <c r="BZ207" i="19"/>
  <c r="FO162" i="19"/>
  <c r="FO208" i="19"/>
  <c r="IY161" i="19"/>
  <c r="IY207" i="19"/>
  <c r="HJ161" i="19"/>
  <c r="HJ207" i="19"/>
  <c r="JK161" i="19"/>
  <c r="JK207" i="19"/>
  <c r="LB161" i="19"/>
  <c r="LB207" i="19"/>
  <c r="BP161" i="19"/>
  <c r="BP207" i="19"/>
  <c r="DQ161" i="19"/>
  <c r="DQ207" i="19"/>
  <c r="FY166" i="19"/>
  <c r="BW166" i="19"/>
  <c r="GK166" i="19"/>
  <c r="GC166" i="19"/>
  <c r="NN166" i="19"/>
  <c r="FA166" i="19"/>
  <c r="N175" i="19"/>
  <c r="AE175" i="19"/>
  <c r="E175" i="19"/>
  <c r="MQ162" i="19"/>
  <c r="MQ208" i="19"/>
  <c r="T162" i="19"/>
  <c r="T208" i="19"/>
  <c r="DG162" i="19"/>
  <c r="DG208" i="19"/>
  <c r="JF161" i="19"/>
  <c r="JF207" i="19"/>
  <c r="MI162" i="19"/>
  <c r="MI208" i="19"/>
  <c r="CY162" i="19"/>
  <c r="CY208" i="19"/>
  <c r="BI162" i="19"/>
  <c r="BI208" i="19"/>
  <c r="CR162" i="19"/>
  <c r="CR208" i="19"/>
  <c r="AO162" i="19"/>
  <c r="AO208" i="19"/>
  <c r="IZ162" i="19"/>
  <c r="IZ208" i="19"/>
  <c r="KG162" i="19"/>
  <c r="KG208" i="19"/>
  <c r="AX162" i="19"/>
  <c r="AX208" i="19"/>
  <c r="MD162" i="19"/>
  <c r="MD208" i="19"/>
  <c r="H162" i="19"/>
  <c r="H208" i="19"/>
  <c r="KP162" i="19"/>
  <c r="KP208" i="19"/>
  <c r="DE162" i="19"/>
  <c r="DE208" i="19"/>
  <c r="MR162" i="19"/>
  <c r="MR208" i="19"/>
  <c r="DA162" i="19"/>
  <c r="DA208" i="19"/>
  <c r="ET162" i="19"/>
  <c r="ET208" i="19"/>
  <c r="DN162" i="19"/>
  <c r="DN208" i="19"/>
  <c r="BO162" i="19"/>
  <c r="BO208" i="19"/>
  <c r="IX162" i="19"/>
  <c r="IX208" i="19"/>
  <c r="LW162" i="19"/>
  <c r="LW208" i="19"/>
  <c r="M162" i="19"/>
  <c r="M208" i="19"/>
  <c r="BS162" i="19"/>
  <c r="BS208" i="19"/>
  <c r="F162" i="19"/>
  <c r="F208" i="19"/>
  <c r="NV161" i="19"/>
  <c r="NV207" i="19"/>
  <c r="MP166" i="19"/>
  <c r="EV166" i="19"/>
  <c r="CB166" i="19"/>
  <c r="OI166" i="19"/>
  <c r="FM166" i="19"/>
  <c r="JP162" i="19"/>
  <c r="JP208" i="19"/>
  <c r="ML162" i="19"/>
  <c r="ML208" i="19"/>
  <c r="HQ162" i="19"/>
  <c r="HQ208" i="19"/>
  <c r="NJ162" i="19"/>
  <c r="NJ208" i="19"/>
  <c r="KC162" i="19"/>
  <c r="KC208" i="19"/>
  <c r="KW162" i="19"/>
  <c r="KW208" i="19"/>
  <c r="BC162" i="19"/>
  <c r="BC208" i="19"/>
  <c r="OM166" i="19"/>
  <c r="IT166" i="19"/>
  <c r="GV166" i="19"/>
  <c r="CJ166" i="19"/>
  <c r="K178" i="19" s="1"/>
  <c r="LZ166" i="19"/>
  <c r="LR166" i="19"/>
  <c r="KY166" i="19"/>
  <c r="LW166" i="19"/>
  <c r="BY166" i="19"/>
  <c r="LB166" i="19"/>
  <c r="JR166" i="19"/>
  <c r="MI166" i="19"/>
  <c r="MR166" i="19"/>
  <c r="FG166" i="19"/>
  <c r="MO166" i="19"/>
  <c r="IF166" i="19"/>
  <c r="DW166" i="19"/>
  <c r="JQ166" i="19"/>
  <c r="HZ166" i="19"/>
  <c r="AD175" i="19"/>
  <c r="AK175" i="19"/>
  <c r="Q175" i="19"/>
  <c r="S175" i="19"/>
  <c r="AJ175" i="19"/>
  <c r="J175" i="19"/>
  <c r="NZ166" i="19"/>
  <c r="AG162" i="19"/>
  <c r="AG208" i="19"/>
  <c r="NC162" i="19"/>
  <c r="NC208" i="19"/>
  <c r="AS162" i="19"/>
  <c r="AS208" i="19"/>
  <c r="KO162" i="19"/>
  <c r="KO208" i="19"/>
  <c r="L162" i="19"/>
  <c r="L208" i="19"/>
  <c r="FT162" i="19"/>
  <c r="FT208" i="19"/>
  <c r="LO162" i="19"/>
  <c r="LO208" i="19"/>
  <c r="JE162" i="19"/>
  <c r="JE208" i="19"/>
  <c r="DV162" i="19"/>
  <c r="DV208" i="19"/>
  <c r="JO162" i="19"/>
  <c r="JO208" i="19"/>
  <c r="MH162" i="19"/>
  <c r="MH208" i="19"/>
  <c r="NE162" i="19"/>
  <c r="NE208" i="19"/>
  <c r="IN162" i="19"/>
  <c r="IN208" i="19"/>
  <c r="LQ162" i="19"/>
  <c r="LQ208" i="19"/>
  <c r="JV162" i="19"/>
  <c r="JV208" i="19"/>
  <c r="KY162" i="19"/>
  <c r="KY208" i="19"/>
  <c r="HU162" i="19"/>
  <c r="HU208" i="19"/>
  <c r="NS161" i="19"/>
  <c r="NS207" i="19"/>
  <c r="MY161" i="19"/>
  <c r="MY207" i="19"/>
  <c r="LK162" i="19"/>
  <c r="LK208" i="19"/>
  <c r="OC162" i="19"/>
  <c r="OC208" i="19"/>
  <c r="LH162" i="19"/>
  <c r="LH208" i="19"/>
  <c r="Z162" i="19"/>
  <c r="Z208" i="19"/>
  <c r="MF162" i="19"/>
  <c r="MF208" i="19"/>
  <c r="OH162" i="19"/>
  <c r="OH208" i="19"/>
  <c r="FI161" i="19"/>
  <c r="FI207" i="19"/>
  <c r="LF166" i="19"/>
  <c r="NB166" i="19"/>
  <c r="CK166" i="19"/>
  <c r="BT166" i="19"/>
  <c r="DL166" i="19"/>
  <c r="EW166" i="19"/>
  <c r="HS166" i="19"/>
  <c r="NM162" i="19"/>
  <c r="NM208" i="19"/>
  <c r="AY162" i="19"/>
  <c r="AY208" i="19"/>
  <c r="KB162" i="19"/>
  <c r="KB208" i="19"/>
  <c r="NV162" i="19"/>
  <c r="NV208" i="19"/>
  <c r="DF162" i="19"/>
  <c r="DF208" i="19"/>
  <c r="AN162" i="19"/>
  <c r="AN208" i="19"/>
  <c r="JH162" i="19"/>
  <c r="JH208" i="19"/>
  <c r="MW162" i="19"/>
  <c r="MW208" i="19"/>
  <c r="S162" i="19"/>
  <c r="S208" i="19"/>
  <c r="FE162" i="19"/>
  <c r="FE208" i="19"/>
  <c r="X162" i="19"/>
  <c r="X208" i="19"/>
  <c r="FU162" i="19"/>
  <c r="FU208" i="19"/>
  <c r="EP162" i="19"/>
  <c r="EP208" i="19"/>
  <c r="BU162" i="19"/>
  <c r="BU208" i="19"/>
  <c r="MC162" i="19"/>
  <c r="MC208" i="19"/>
  <c r="R162" i="19"/>
  <c r="R208" i="19"/>
  <c r="HC162" i="19"/>
  <c r="HC208" i="19"/>
  <c r="GH162" i="19"/>
  <c r="GH208" i="19"/>
  <c r="KT162" i="19"/>
  <c r="KT208" i="19"/>
  <c r="GZ162" i="19"/>
  <c r="GZ208" i="19"/>
  <c r="IG162" i="19"/>
  <c r="IG208" i="19"/>
  <c r="O161" i="19"/>
  <c r="O207" i="19"/>
  <c r="CV162" i="19"/>
  <c r="CV208" i="19"/>
  <c r="GU161" i="19"/>
  <c r="GU207" i="19"/>
  <c r="FR162" i="19"/>
  <c r="FR208" i="19"/>
  <c r="IH162" i="19"/>
  <c r="IH208" i="19"/>
  <c r="LN162" i="19"/>
  <c r="LN208" i="19"/>
  <c r="MO162" i="19"/>
  <c r="MO208" i="19"/>
  <c r="DY161" i="19"/>
  <c r="DY207" i="19"/>
  <c r="BZ162" i="19"/>
  <c r="BZ208" i="19"/>
  <c r="GI161" i="19"/>
  <c r="GI207" i="19"/>
  <c r="DX162" i="19"/>
  <c r="DX208" i="19"/>
  <c r="FO161" i="19"/>
  <c r="FO207" i="19"/>
  <c r="IW161" i="19"/>
  <c r="IW207" i="19"/>
  <c r="IY162" i="19"/>
  <c r="IY208" i="19"/>
  <c r="JA162" i="19"/>
  <c r="JA208" i="19"/>
  <c r="JB162" i="19"/>
  <c r="JB208" i="19"/>
  <c r="JK162" i="19"/>
  <c r="JK208" i="19"/>
  <c r="KX162" i="19"/>
  <c r="KX208" i="19"/>
  <c r="LB162" i="19"/>
  <c r="LB208" i="19"/>
  <c r="DZ162" i="19"/>
  <c r="DZ208" i="19"/>
  <c r="IB162" i="19"/>
  <c r="IB208" i="19"/>
  <c r="KK162" i="19"/>
  <c r="KK208" i="19"/>
  <c r="IK162" i="19"/>
  <c r="IK208" i="19"/>
  <c r="BN162" i="19"/>
  <c r="BN208" i="19"/>
  <c r="FW162" i="19"/>
  <c r="FW208" i="19"/>
  <c r="NR162" i="19"/>
  <c r="NR208" i="19"/>
  <c r="NC166" i="19"/>
  <c r="NJ166" i="19"/>
  <c r="CF166" i="19"/>
  <c r="EB166" i="19"/>
  <c r="DY166" i="19"/>
  <c r="HX166" i="19"/>
  <c r="W178" i="19" s="1"/>
  <c r="DQ166" i="19"/>
  <c r="NG166" i="19"/>
  <c r="MV166" i="19"/>
  <c r="DD166" i="19"/>
  <c r="DA166" i="19"/>
  <c r="HD161" i="19"/>
  <c r="HD207" i="19"/>
  <c r="IO161" i="19"/>
  <c r="IO207" i="19"/>
  <c r="GO161" i="19"/>
  <c r="GO207" i="19"/>
  <c r="NA161" i="19"/>
  <c r="NA207" i="19"/>
  <c r="IE161" i="19"/>
  <c r="IE207" i="19"/>
  <c r="IL161" i="19"/>
  <c r="IL207" i="19"/>
  <c r="CF161" i="19"/>
  <c r="CF207" i="19"/>
  <c r="AH161" i="19"/>
  <c r="AH207" i="19"/>
  <c r="HK161" i="19"/>
  <c r="HK207" i="19"/>
  <c r="GX161" i="19"/>
  <c r="GX207" i="19"/>
  <c r="NK161" i="19"/>
  <c r="NK207" i="19"/>
  <c r="LZ161" i="19"/>
  <c r="LZ207" i="19"/>
  <c r="J161" i="19"/>
  <c r="J207" i="19"/>
  <c r="KL162" i="19"/>
  <c r="KL208" i="19"/>
  <c r="MJ161" i="19"/>
  <c r="MJ207" i="19"/>
  <c r="NB161" i="19"/>
  <c r="NB207" i="19"/>
  <c r="JD161" i="19"/>
  <c r="JD207" i="19"/>
  <c r="NX161" i="19"/>
  <c r="NX207" i="19"/>
  <c r="EQ161" i="19"/>
  <c r="EQ207" i="19"/>
  <c r="CH161" i="19"/>
  <c r="CH207" i="19"/>
  <c r="AM161" i="19"/>
  <c r="AM207" i="19"/>
  <c r="EN161" i="19"/>
  <c r="EN207" i="19"/>
  <c r="DP161" i="19"/>
  <c r="DP207" i="19"/>
  <c r="CG161" i="19"/>
  <c r="CG207" i="19"/>
  <c r="IM161" i="19"/>
  <c r="IM207" i="19"/>
  <c r="BR161" i="19"/>
  <c r="BR207" i="19"/>
  <c r="OE162" i="19"/>
  <c r="OE208" i="19"/>
  <c r="EI162" i="19"/>
  <c r="EI208" i="19"/>
  <c r="CO161" i="19"/>
  <c r="CO207" i="19"/>
  <c r="BX161" i="19"/>
  <c r="BX207" i="19"/>
  <c r="BH162" i="19"/>
  <c r="BH208" i="19"/>
  <c r="GT162" i="19"/>
  <c r="GT208" i="19"/>
  <c r="HG161" i="19"/>
  <c r="HG207" i="19"/>
  <c r="BA161" i="19"/>
  <c r="BA207" i="19"/>
  <c r="GL161" i="19"/>
  <c r="GL207" i="19"/>
  <c r="U161" i="19"/>
  <c r="U207" i="19"/>
  <c r="AW162" i="19"/>
  <c r="AW208" i="19"/>
  <c r="AJ162" i="19"/>
  <c r="AJ208" i="19"/>
  <c r="G161" i="19"/>
  <c r="G207" i="19"/>
  <c r="ND161" i="19"/>
  <c r="ND207" i="19"/>
  <c r="DW162" i="19"/>
  <c r="DW208" i="19"/>
  <c r="GD161" i="19"/>
  <c r="GD207" i="19"/>
  <c r="IP161" i="19"/>
  <c r="IP207" i="19"/>
  <c r="OK162" i="19"/>
  <c r="OK208" i="19"/>
  <c r="CK161" i="19"/>
  <c r="CK207" i="19"/>
  <c r="LU161" i="19"/>
  <c r="LU207" i="19"/>
  <c r="FX161" i="19"/>
  <c r="FX207" i="19"/>
  <c r="GM161" i="19"/>
  <c r="GM207" i="19"/>
  <c r="GC161" i="19"/>
  <c r="GC207" i="19"/>
  <c r="FB161" i="19"/>
  <c r="FB207" i="19"/>
  <c r="EC161" i="19"/>
  <c r="EC207" i="19"/>
  <c r="FV161" i="19"/>
  <c r="FV207" i="19"/>
  <c r="BD162" i="19"/>
  <c r="BD208" i="19"/>
  <c r="GJ161" i="19"/>
  <c r="GJ207" i="19"/>
  <c r="GY161" i="19"/>
  <c r="GY207" i="19"/>
  <c r="HA161" i="19"/>
  <c r="HA207" i="19"/>
  <c r="FZ161" i="19"/>
  <c r="FZ207" i="19"/>
  <c r="FA161" i="19"/>
  <c r="FA207" i="19"/>
  <c r="JN161" i="19"/>
  <c r="JN207" i="19"/>
  <c r="MU161" i="19"/>
  <c r="MU207" i="19"/>
  <c r="KH161" i="19"/>
  <c r="KH207" i="19"/>
  <c r="DL161" i="19"/>
  <c r="DL207" i="19"/>
  <c r="FP161" i="19"/>
  <c r="FP207" i="19"/>
  <c r="GE161" i="19"/>
  <c r="GE207" i="19"/>
  <c r="FM161" i="19"/>
  <c r="FM207" i="19"/>
  <c r="EL161" i="19"/>
  <c r="EL207" i="19"/>
  <c r="DR161" i="19"/>
  <c r="DR207" i="19"/>
  <c r="KJ161" i="19"/>
  <c r="KJ207" i="19"/>
  <c r="HV161" i="19"/>
  <c r="HV207" i="19"/>
  <c r="FH161" i="19"/>
  <c r="FH207" i="19"/>
  <c r="DK161" i="19"/>
  <c r="DK207" i="19"/>
  <c r="IT161" i="19"/>
  <c r="IT207" i="19"/>
  <c r="KQ166" i="19"/>
  <c r="GH166" i="19"/>
  <c r="EJ166" i="19"/>
  <c r="KX166" i="19"/>
  <c r="DO166" i="19"/>
  <c r="JN166" i="19"/>
  <c r="BM166" i="19"/>
  <c r="ID166" i="19"/>
  <c r="NO166" i="19"/>
  <c r="ME166" i="19"/>
  <c r="DE166" i="19"/>
  <c r="BR166" i="19"/>
  <c r="GL166" i="19"/>
  <c r="JK166" i="19"/>
  <c r="MY166" i="19"/>
  <c r="LO166" i="19"/>
  <c r="BF166" i="19"/>
  <c r="KF166" i="19"/>
  <c r="AB178" i="19" s="1"/>
  <c r="CU166" i="19"/>
  <c r="LM166" i="19"/>
  <c r="V175" i="19"/>
  <c r="AH175" i="19"/>
  <c r="L175" i="19"/>
  <c r="I175" i="19"/>
  <c r="KE161" i="19"/>
  <c r="KE207" i="19"/>
  <c r="LM161" i="19"/>
  <c r="LM207" i="19"/>
  <c r="MK161" i="19"/>
  <c r="MK207" i="19"/>
  <c r="JH161" i="19"/>
  <c r="JH207" i="19"/>
  <c r="S161" i="19"/>
  <c r="S207" i="19"/>
  <c r="FU161" i="19"/>
  <c r="FU207" i="19"/>
  <c r="KM162" i="19"/>
  <c r="KM208" i="19"/>
  <c r="R161" i="19"/>
  <c r="R207" i="19"/>
  <c r="GH161" i="19"/>
  <c r="GH207" i="19"/>
  <c r="HO162" i="19"/>
  <c r="HO208" i="19"/>
  <c r="OA161" i="19"/>
  <c r="OA207" i="19"/>
  <c r="GU162" i="19"/>
  <c r="GU208" i="19"/>
  <c r="IH161" i="19"/>
  <c r="IH207" i="19"/>
  <c r="MO161" i="19"/>
  <c r="MO207" i="19"/>
  <c r="FF161" i="19"/>
  <c r="FF207" i="19"/>
  <c r="HE161" i="19"/>
  <c r="HE207" i="19"/>
  <c r="LA161" i="19"/>
  <c r="LA207" i="19"/>
  <c r="JB161" i="19"/>
  <c r="JB207" i="19"/>
  <c r="JY161" i="19"/>
  <c r="JY207" i="19"/>
  <c r="EO166" i="19"/>
  <c r="JA166" i="19"/>
  <c r="MT166" i="19"/>
  <c r="DI166" i="19"/>
  <c r="NI166" i="19"/>
  <c r="KE162" i="19"/>
  <c r="KE208" i="19"/>
  <c r="LM162" i="19"/>
  <c r="LM208" i="19"/>
  <c r="KQ162" i="19"/>
  <c r="KQ208" i="19"/>
  <c r="MK162" i="19"/>
  <c r="MK208" i="19"/>
  <c r="JT162" i="19"/>
  <c r="JT208" i="19"/>
  <c r="JW162" i="19"/>
  <c r="JW208" i="19"/>
  <c r="LV162" i="19"/>
  <c r="LV208" i="19"/>
  <c r="HX162" i="19"/>
  <c r="HX208" i="19"/>
  <c r="LG161" i="19"/>
  <c r="LG207" i="19"/>
  <c r="NQ162" i="19"/>
  <c r="NQ208" i="19"/>
  <c r="LI161" i="19"/>
  <c r="LI207" i="19"/>
  <c r="KM161" i="19"/>
  <c r="KM207" i="19"/>
  <c r="EG162" i="19"/>
  <c r="EG208" i="19"/>
  <c r="EH161" i="19"/>
  <c r="EH207" i="19"/>
  <c r="GN162" i="19"/>
  <c r="GN208" i="19"/>
  <c r="HI162" i="19"/>
  <c r="HI208" i="19"/>
  <c r="FI162" i="19"/>
  <c r="FI208" i="19"/>
  <c r="EK162" i="19"/>
  <c r="EK208" i="19"/>
  <c r="HO161" i="19"/>
  <c r="HO207" i="19"/>
  <c r="HF162" i="19"/>
  <c r="HF208" i="19"/>
  <c r="GG162" i="19"/>
  <c r="GG208" i="19"/>
  <c r="OA162" i="19"/>
  <c r="OA208" i="19"/>
  <c r="MT162" i="19"/>
  <c r="MT208" i="19"/>
  <c r="GF162" i="19"/>
  <c r="GF208" i="19"/>
  <c r="GS162" i="19"/>
  <c r="GS208" i="19"/>
  <c r="ES162" i="19"/>
  <c r="ES208" i="19"/>
  <c r="ME162" i="19"/>
  <c r="ME208" i="19"/>
  <c r="AA161" i="19"/>
  <c r="AA207" i="19"/>
  <c r="HT162" i="19"/>
  <c r="HT208" i="19"/>
  <c r="DH162" i="19"/>
  <c r="DH208" i="19"/>
  <c r="FF162" i="19"/>
  <c r="FF208" i="19"/>
  <c r="GP162" i="19"/>
  <c r="GP208" i="19"/>
  <c r="HE162" i="19"/>
  <c r="HE208" i="19"/>
  <c r="IJ162" i="19"/>
  <c r="IJ208" i="19"/>
  <c r="LA162" i="19"/>
  <c r="LA208" i="19"/>
  <c r="JZ162" i="19"/>
  <c r="JZ208" i="19"/>
  <c r="HJ162" i="19"/>
  <c r="HJ208" i="19"/>
  <c r="IV162" i="19"/>
  <c r="IV208" i="19"/>
  <c r="LY162" i="19"/>
  <c r="LY208" i="19"/>
  <c r="JY162" i="19"/>
  <c r="JY208" i="19"/>
  <c r="HH162" i="19"/>
  <c r="HH208" i="19"/>
  <c r="BP162" i="19"/>
  <c r="BP208" i="19"/>
  <c r="IQ162" i="19"/>
  <c r="IQ208" i="19"/>
  <c r="JJ162" i="19"/>
  <c r="JJ208" i="19"/>
  <c r="DQ162" i="19"/>
  <c r="DQ208" i="19"/>
  <c r="KF162" i="19"/>
  <c r="KF208" i="19"/>
  <c r="KD166" i="19"/>
  <c r="CC166" i="19"/>
  <c r="KO166" i="19"/>
  <c r="GS166" i="19"/>
  <c r="KJ166" i="19"/>
  <c r="KP166" i="19"/>
  <c r="CD166" i="19"/>
  <c r="DT166" i="19"/>
  <c r="N178" i="19" s="1"/>
  <c r="KH166" i="19"/>
  <c r="BH166" i="19"/>
  <c r="IX166" i="19"/>
  <c r="AW166" i="19"/>
  <c r="HN166" i="19"/>
  <c r="OA166" i="19"/>
  <c r="HS161" i="19"/>
  <c r="HS207" i="19"/>
  <c r="HN161" i="19"/>
  <c r="HN207" i="19"/>
  <c r="AE162" i="19"/>
  <c r="AE208" i="19"/>
  <c r="HP161" i="19"/>
  <c r="HP207" i="19"/>
  <c r="JM161" i="19"/>
  <c r="JM207" i="19"/>
  <c r="HM161" i="19"/>
  <c r="HM207" i="19"/>
  <c r="EV161" i="19"/>
  <c r="EV207" i="19"/>
  <c r="AU161" i="19"/>
  <c r="AU207" i="19"/>
  <c r="GV161" i="19"/>
  <c r="GV207" i="19"/>
  <c r="HY161" i="19"/>
  <c r="HY207" i="19"/>
  <c r="FY161" i="19"/>
  <c r="FY207" i="19"/>
  <c r="NF161" i="19"/>
  <c r="NF207" i="19"/>
  <c r="OG161" i="19"/>
  <c r="OG207" i="19"/>
  <c r="IU162" i="19"/>
  <c r="IU208" i="19"/>
  <c r="IS161" i="19"/>
  <c r="IS207" i="19"/>
  <c r="CJ161" i="19"/>
  <c r="CJ207" i="19"/>
  <c r="IA162" i="19"/>
  <c r="IA208" i="19"/>
  <c r="CW161" i="19"/>
  <c r="CW207" i="19"/>
  <c r="FJ161" i="19"/>
  <c r="FJ207" i="19"/>
  <c r="OM161" i="19"/>
  <c r="OM207" i="19"/>
  <c r="CZ161" i="19"/>
  <c r="CZ207" i="19"/>
  <c r="BQ161" i="19"/>
  <c r="BQ207" i="19"/>
  <c r="OJ161" i="19"/>
  <c r="OJ207" i="19"/>
  <c r="FC162" i="19"/>
  <c r="FC208" i="19"/>
  <c r="CX161" i="19"/>
  <c r="CX207" i="19"/>
  <c r="MX162" i="19"/>
  <c r="MX208" i="19"/>
  <c r="NP161" i="19"/>
  <c r="NP207" i="19"/>
  <c r="II161" i="19"/>
  <c r="II207" i="19"/>
  <c r="MA166" i="19"/>
  <c r="HR166" i="19"/>
  <c r="MS166" i="19"/>
  <c r="MH166" i="19"/>
  <c r="EG166" i="19"/>
  <c r="DM166" i="19"/>
  <c r="NW166" i="19"/>
  <c r="MM166" i="19"/>
  <c r="FQ166" i="19"/>
  <c r="GA166" i="19"/>
  <c r="JF166" i="19"/>
  <c r="BE166" i="19"/>
  <c r="HV166" i="19"/>
  <c r="KU166" i="19"/>
  <c r="NT166" i="19"/>
  <c r="FB166" i="19"/>
  <c r="CW166" i="19"/>
  <c r="BC166" i="19"/>
  <c r="IP166" i="19"/>
  <c r="AO166" i="19"/>
  <c r="HF166" i="19"/>
  <c r="HK166" i="19"/>
  <c r="KC166" i="19"/>
  <c r="FT166" i="19"/>
  <c r="BK166" i="19"/>
  <c r="BP166" i="19"/>
  <c r="HD162" i="19"/>
  <c r="HD208" i="19"/>
  <c r="HS162" i="19"/>
  <c r="HS208" i="19"/>
  <c r="IO162" i="19"/>
  <c r="IO208" i="19"/>
  <c r="HN162" i="19"/>
  <c r="HN208" i="19"/>
  <c r="GO162" i="19"/>
  <c r="GO208" i="19"/>
  <c r="AE161" i="19"/>
  <c r="AE207" i="19"/>
  <c r="NA162" i="19"/>
  <c r="NA208" i="19"/>
  <c r="HP162" i="19"/>
  <c r="HP208" i="19"/>
  <c r="IE162" i="19"/>
  <c r="IE208" i="19"/>
  <c r="JM162" i="19"/>
  <c r="JM208" i="19"/>
  <c r="IL162" i="19"/>
  <c r="IL208" i="19"/>
  <c r="HM162" i="19"/>
  <c r="HM208" i="19"/>
  <c r="CF162" i="19"/>
  <c r="CF208" i="19"/>
  <c r="EV162" i="19"/>
  <c r="EV208" i="19"/>
  <c r="AH162" i="19"/>
  <c r="AH208" i="19"/>
  <c r="AU162" i="19"/>
  <c r="AU208" i="19"/>
  <c r="GV162" i="19"/>
  <c r="GV208" i="19"/>
  <c r="HK162" i="19"/>
  <c r="HK208" i="19"/>
  <c r="HY162" i="19"/>
  <c r="HY208" i="19"/>
  <c r="GX162" i="19"/>
  <c r="GX208" i="19"/>
  <c r="FY162" i="19"/>
  <c r="FY208" i="19"/>
  <c r="NF162" i="19"/>
  <c r="NF208" i="19"/>
  <c r="NK162" i="19"/>
  <c r="NK208" i="19"/>
  <c r="OG162" i="19"/>
  <c r="OG208" i="19"/>
  <c r="LZ162" i="19"/>
  <c r="LZ208" i="19"/>
  <c r="IU161" i="19"/>
  <c r="IU207" i="19"/>
  <c r="J162" i="19"/>
  <c r="J208" i="19"/>
  <c r="IS162" i="19"/>
  <c r="IS208" i="19"/>
  <c r="KL161" i="19"/>
  <c r="KL207" i="19"/>
  <c r="CJ162" i="19"/>
  <c r="CJ208" i="19"/>
  <c r="MJ162" i="19"/>
  <c r="MJ208" i="19"/>
  <c r="IA161" i="19"/>
  <c r="IA207" i="19"/>
  <c r="NB162" i="19"/>
  <c r="NB208" i="19"/>
  <c r="CW162" i="19"/>
  <c r="CW208" i="19"/>
  <c r="JD162" i="19"/>
  <c r="JD208" i="19"/>
  <c r="FJ162" i="19"/>
  <c r="FJ208" i="19"/>
  <c r="NX162" i="19"/>
  <c r="NX208" i="19"/>
  <c r="OM162" i="19"/>
  <c r="OM208" i="19"/>
  <c r="EQ162" i="19"/>
  <c r="EQ208" i="19"/>
  <c r="CZ162" i="19"/>
  <c r="CZ208" i="19"/>
  <c r="CH162" i="19"/>
  <c r="CH208" i="19"/>
  <c r="BQ162" i="19"/>
  <c r="BQ208" i="19"/>
  <c r="AM162" i="19"/>
  <c r="AM208" i="19"/>
  <c r="OJ162" i="19"/>
  <c r="OJ208" i="19"/>
  <c r="EN162" i="19"/>
  <c r="EN208" i="19"/>
  <c r="FC161" i="19"/>
  <c r="FC207" i="19"/>
  <c r="DP162" i="19"/>
  <c r="DP208" i="19"/>
  <c r="CX162" i="19"/>
  <c r="CX208" i="19"/>
  <c r="CG162" i="19"/>
  <c r="CG208" i="19"/>
  <c r="MX161" i="19"/>
  <c r="MX207" i="19"/>
  <c r="IM162" i="19"/>
  <c r="IM208" i="19"/>
  <c r="BR162" i="19"/>
  <c r="BR208" i="19"/>
  <c r="NP162" i="19"/>
  <c r="NP208" i="19"/>
  <c r="OE161" i="19"/>
  <c r="OE207" i="19"/>
  <c r="EI161" i="19"/>
  <c r="EI207" i="19"/>
  <c r="CO162" i="19"/>
  <c r="CO208" i="19"/>
  <c r="BX162" i="19"/>
  <c r="BX208" i="19"/>
  <c r="BH161" i="19"/>
  <c r="BH207" i="19"/>
  <c r="GT161" i="19"/>
  <c r="GT207" i="19"/>
  <c r="HG162" i="19"/>
  <c r="HG208" i="19"/>
  <c r="BA162" i="19"/>
  <c r="BA208" i="19"/>
  <c r="GL162" i="19"/>
  <c r="GL208" i="19"/>
  <c r="U162" i="19"/>
  <c r="U208" i="19"/>
  <c r="II162" i="19"/>
  <c r="II208" i="19"/>
  <c r="AW161" i="19"/>
  <c r="AW207" i="19"/>
  <c r="AJ161" i="19"/>
  <c r="AJ207" i="19"/>
  <c r="G162" i="19"/>
  <c r="G208" i="19"/>
  <c r="ND162" i="19"/>
  <c r="ND208" i="19"/>
  <c r="DW161" i="19"/>
  <c r="DW207" i="19"/>
  <c r="GD162" i="19"/>
  <c r="GD208" i="19"/>
  <c r="IP162" i="19"/>
  <c r="IP208" i="19"/>
  <c r="OK161" i="19"/>
  <c r="OK207" i="19"/>
  <c r="CK162" i="19"/>
  <c r="CK208" i="19"/>
  <c r="LU162" i="19"/>
  <c r="LU208" i="19"/>
  <c r="FX162" i="19"/>
  <c r="FX208" i="19"/>
  <c r="GM162" i="19"/>
  <c r="GM208" i="19"/>
  <c r="GC162" i="19"/>
  <c r="GC208" i="19"/>
  <c r="FB162" i="19"/>
  <c r="FB208" i="19"/>
  <c r="EC162" i="19"/>
  <c r="EC208" i="19"/>
  <c r="FV162" i="19"/>
  <c r="FV208" i="19"/>
  <c r="BD161" i="19"/>
  <c r="BD207" i="19"/>
  <c r="GJ162" i="19"/>
  <c r="GJ208" i="19"/>
  <c r="GY162" i="19"/>
  <c r="GY208" i="19"/>
  <c r="HA162" i="19"/>
  <c r="HA208" i="19"/>
  <c r="FZ162" i="19"/>
  <c r="FZ208" i="19"/>
  <c r="FA162" i="19"/>
  <c r="FA208" i="19"/>
  <c r="JN162" i="19"/>
  <c r="JN208" i="19"/>
  <c r="MU162" i="19"/>
  <c r="MU208" i="19"/>
  <c r="KH162" i="19"/>
  <c r="KH208" i="19"/>
  <c r="DL162" i="19"/>
  <c r="DL208" i="19"/>
  <c r="FP162" i="19"/>
  <c r="FP208" i="19"/>
  <c r="GE162" i="19"/>
  <c r="GE208" i="19"/>
  <c r="FM162" i="19"/>
  <c r="FM208" i="19"/>
  <c r="EL162" i="19"/>
  <c r="EL208" i="19"/>
  <c r="DR162" i="19"/>
  <c r="DR208" i="19"/>
  <c r="KJ162" i="19"/>
  <c r="KJ208" i="19"/>
  <c r="HV162" i="19"/>
  <c r="HV208" i="19"/>
  <c r="FH162" i="19"/>
  <c r="FH208" i="19"/>
  <c r="DK162" i="19"/>
  <c r="DK208" i="19"/>
  <c r="IT162" i="19"/>
  <c r="IT208" i="19"/>
  <c r="JO166" i="19"/>
  <c r="FF166" i="19"/>
  <c r="MN166" i="19"/>
  <c r="AG178" i="19" s="1"/>
  <c r="IE166" i="19"/>
  <c r="DV166" i="19"/>
  <c r="EC166" i="19"/>
  <c r="JV166" i="19"/>
  <c r="BU166" i="19"/>
  <c r="MU166" i="19"/>
  <c r="IL166" i="19"/>
  <c r="IC166" i="19"/>
  <c r="LN166" i="19"/>
  <c r="LK166" i="19"/>
  <c r="HB166" i="19"/>
  <c r="OJ166" i="19"/>
  <c r="AK178" i="19" s="1"/>
  <c r="KA166" i="19"/>
  <c r="FR166" i="19"/>
  <c r="HU166" i="19"/>
  <c r="ED166" i="19"/>
  <c r="LC166" i="19"/>
  <c r="GT166" i="19"/>
  <c r="OB166" i="19"/>
  <c r="JS166" i="19"/>
  <c r="FJ166" i="19"/>
  <c r="FI166" i="19"/>
  <c r="GG166" i="19"/>
  <c r="II166" i="19"/>
  <c r="DZ166" i="19"/>
  <c r="LH166" i="19"/>
  <c r="GY166" i="19"/>
  <c r="CP166" i="19"/>
  <c r="MK166" i="19"/>
  <c r="JB166" i="19"/>
  <c r="KM166" i="19"/>
  <c r="GD166" i="19"/>
  <c r="NL166" i="19"/>
  <c r="AI178" i="19" s="1"/>
  <c r="JC166" i="19"/>
  <c r="ET166" i="19"/>
  <c r="BA166" i="19"/>
  <c r="KL166" i="19"/>
  <c r="HT166" i="19"/>
  <c r="AI166" i="19"/>
  <c r="HQ166" i="19"/>
  <c r="DH166" i="19"/>
  <c r="M178" i="19" s="1"/>
  <c r="OH166" i="19"/>
  <c r="IS166" i="19"/>
  <c r="MJ166" i="19"/>
  <c r="AA175" i="19"/>
  <c r="ON166" i="19"/>
  <c r="P175" i="19"/>
  <c r="R175" i="19"/>
  <c r="AF175" i="19"/>
  <c r="LT162" i="19"/>
  <c r="LT208" i="19"/>
  <c r="LE162" i="19"/>
  <c r="LE208" i="19"/>
  <c r="ML161" i="19"/>
  <c r="ML207" i="19"/>
  <c r="KQ161" i="19"/>
  <c r="KQ207" i="19"/>
  <c r="KC161" i="19"/>
  <c r="KC207" i="19"/>
  <c r="LV161" i="19"/>
  <c r="LV207" i="19"/>
  <c r="X161" i="19"/>
  <c r="X207" i="19"/>
  <c r="LI162" i="19"/>
  <c r="LI208" i="19"/>
  <c r="MC161" i="19"/>
  <c r="MC207" i="19"/>
  <c r="HC161" i="19"/>
  <c r="HC207" i="19"/>
  <c r="GZ161" i="19"/>
  <c r="GZ207" i="19"/>
  <c r="GG161" i="19"/>
  <c r="GG207" i="19"/>
  <c r="GF161" i="19"/>
  <c r="GF207" i="19"/>
  <c r="ME161" i="19"/>
  <c r="ME207" i="19"/>
  <c r="DY162" i="19"/>
  <c r="DY208" i="19"/>
  <c r="GI162" i="19"/>
  <c r="GI208" i="19"/>
  <c r="IW162" i="19"/>
  <c r="IW208" i="19"/>
  <c r="JA161" i="19"/>
  <c r="JA207" i="19"/>
  <c r="LY161" i="19"/>
  <c r="LY207" i="19"/>
  <c r="IB161" i="19"/>
  <c r="IB207" i="19"/>
  <c r="JH166" i="19"/>
  <c r="Z178" i="19" s="1"/>
  <c r="GN166" i="19"/>
  <c r="T178" i="19" s="1"/>
  <c r="BI166" i="19"/>
  <c r="LJ166" i="19"/>
  <c r="MD166" i="19"/>
  <c r="DJ166" i="19"/>
  <c r="ER161" i="19"/>
  <c r="ER207" i="19"/>
  <c r="DD161" i="19"/>
  <c r="DD207" i="19"/>
  <c r="K162" i="19"/>
  <c r="K208" i="19"/>
  <c r="FD161" i="19"/>
  <c r="FD207" i="19"/>
  <c r="EO161" i="19"/>
  <c r="EO207" i="19"/>
  <c r="DB162" i="19"/>
  <c r="DB208" i="19"/>
  <c r="BG161" i="19"/>
  <c r="BG207" i="19"/>
  <c r="ED161" i="19"/>
  <c r="ED207" i="19"/>
  <c r="EJ161" i="19"/>
  <c r="EJ207" i="19"/>
  <c r="DJ161" i="19"/>
  <c r="DJ207" i="19"/>
  <c r="CB161" i="19"/>
  <c r="CB207" i="19"/>
  <c r="DI161" i="19"/>
  <c r="DI207" i="19"/>
  <c r="OL161" i="19"/>
  <c r="OL207" i="19"/>
  <c r="GB161" i="19"/>
  <c r="GB207" i="19"/>
  <c r="HL161" i="19"/>
  <c r="HL207" i="19"/>
  <c r="ID161" i="19"/>
  <c r="ID207" i="19"/>
  <c r="JS161" i="19"/>
  <c r="JS207" i="19"/>
  <c r="LL161" i="19"/>
  <c r="LL207" i="19"/>
  <c r="CE161" i="19"/>
  <c r="CE207" i="19"/>
  <c r="NY162" i="19"/>
  <c r="NY208" i="19"/>
  <c r="LX161" i="19"/>
  <c r="LX207" i="19"/>
  <c r="MM162" i="19"/>
  <c r="MM208" i="19"/>
  <c r="AP161" i="19"/>
  <c r="AP207" i="19"/>
  <c r="P162" i="19"/>
  <c r="P208" i="19"/>
  <c r="CI161" i="19"/>
  <c r="CI207" i="19"/>
  <c r="LD161" i="19"/>
  <c r="LD207" i="19"/>
  <c r="BW162" i="19"/>
  <c r="BW208" i="19"/>
  <c r="LJ161" i="19"/>
  <c r="LJ207" i="19"/>
  <c r="OD161" i="19"/>
  <c r="OD207" i="19"/>
  <c r="FN162" i="19"/>
  <c r="FN208" i="19"/>
  <c r="NZ161" i="19"/>
  <c r="NZ207" i="19"/>
  <c r="EB161" i="19"/>
  <c r="EB207" i="19"/>
  <c r="IF161" i="19"/>
  <c r="IF207" i="19"/>
  <c r="KZ161" i="19"/>
  <c r="KZ207" i="19"/>
  <c r="BB161" i="19"/>
  <c r="BB207" i="19"/>
  <c r="AQ162" i="19"/>
  <c r="AQ208" i="19"/>
  <c r="NW161" i="19"/>
  <c r="NW207" i="19"/>
  <c r="EA161" i="19"/>
  <c r="EA207" i="19"/>
  <c r="CD161" i="19"/>
  <c r="CD207" i="19"/>
  <c r="BM162" i="19"/>
  <c r="BM208" i="19"/>
  <c r="AZ162" i="19"/>
  <c r="AZ208" i="19"/>
  <c r="NT161" i="19"/>
  <c r="NT207" i="19"/>
  <c r="OI161" i="19"/>
  <c r="OI207" i="19"/>
  <c r="EM161" i="19"/>
  <c r="EM207" i="19"/>
  <c r="CT161" i="19"/>
  <c r="CT207" i="19"/>
  <c r="CC161" i="19"/>
  <c r="CC207" i="19"/>
  <c r="BL162" i="19"/>
  <c r="BL208" i="19"/>
  <c r="LR162" i="19"/>
  <c r="LR208" i="19"/>
  <c r="GQ161" i="19"/>
  <c r="GQ207" i="19"/>
  <c r="AK161" i="19"/>
  <c r="AK207" i="19"/>
  <c r="MZ161" i="19"/>
  <c r="MZ207" i="19"/>
  <c r="NO161" i="19"/>
  <c r="NO207" i="19"/>
  <c r="DS161" i="19"/>
  <c r="DS207" i="19"/>
  <c r="BT161" i="19"/>
  <c r="BT207" i="19"/>
  <c r="BE161" i="19"/>
  <c r="BE207" i="19"/>
  <c r="AR162" i="19"/>
  <c r="AR208" i="19"/>
  <c r="FL161" i="19"/>
  <c r="FL207" i="19"/>
  <c r="DM161" i="19"/>
  <c r="DM207" i="19"/>
  <c r="NG161" i="19"/>
  <c r="NG207" i="19"/>
  <c r="JU161" i="19"/>
  <c r="JU207" i="19"/>
  <c r="HC166" i="19"/>
  <c r="OK166" i="19"/>
  <c r="KB166" i="19"/>
  <c r="FS166" i="19"/>
  <c r="BJ166" i="19"/>
  <c r="CT166" i="19"/>
  <c r="LS166" i="19"/>
  <c r="HJ166" i="19"/>
  <c r="KI166" i="19"/>
  <c r="FZ166" i="19"/>
  <c r="KG166" i="19"/>
  <c r="IY166" i="19"/>
  <c r="EP166" i="19"/>
  <c r="LX166" i="19"/>
  <c r="HO166" i="19"/>
  <c r="DF166" i="19"/>
  <c r="GO166" i="19"/>
  <c r="NA166" i="19"/>
  <c r="IQ166" i="19"/>
  <c r="EH166" i="19"/>
  <c r="LP166" i="19"/>
  <c r="AE178" i="19" s="1"/>
  <c r="HG166" i="19"/>
  <c r="CX166" i="19"/>
  <c r="CG166" i="19"/>
  <c r="NH166" i="19"/>
  <c r="FW166" i="19"/>
  <c r="NE166" i="19"/>
  <c r="IV166" i="19"/>
  <c r="Y178" i="19" s="1"/>
  <c r="EM166" i="19"/>
  <c r="AD166" i="19"/>
  <c r="HE166" i="19"/>
  <c r="IA166" i="19"/>
  <c r="DR166" i="19"/>
  <c r="KZ166" i="19"/>
  <c r="GQ166" i="19"/>
  <c r="CH166" i="19"/>
  <c r="JY166" i="19"/>
  <c r="JU166" i="19"/>
  <c r="FH166" i="19"/>
  <c r="NF166" i="19"/>
  <c r="FE166" i="19"/>
  <c r="AV166" i="19"/>
  <c r="LV166" i="19"/>
  <c r="KW166" i="19"/>
  <c r="EZ166" i="19"/>
  <c r="NK166" i="19"/>
  <c r="AI175" i="19"/>
  <c r="X175" i="19"/>
  <c r="F175" i="19"/>
  <c r="T175" i="19"/>
  <c r="MB162" i="19"/>
  <c r="MB208" i="19"/>
  <c r="AT162" i="19"/>
  <c r="AT208" i="19"/>
  <c r="MN162" i="19"/>
  <c r="MN208" i="19"/>
  <c r="AF162" i="19"/>
  <c r="AF208" i="19"/>
  <c r="CM162" i="19"/>
  <c r="CM208" i="19"/>
  <c r="NL162" i="19"/>
  <c r="NL208" i="19"/>
  <c r="KS162" i="19"/>
  <c r="KS208" i="19"/>
  <c r="EZ162" i="19"/>
  <c r="EZ208" i="19"/>
  <c r="EE162" i="19"/>
  <c r="EE208" i="19"/>
  <c r="LF162" i="19"/>
  <c r="LF208" i="19"/>
  <c r="JL162" i="19"/>
  <c r="JL208" i="19"/>
  <c r="AI162" i="19"/>
  <c r="AI208" i="19"/>
  <c r="JG161" i="19"/>
  <c r="JG207" i="19"/>
  <c r="JQ162" i="19"/>
  <c r="JQ208" i="19"/>
  <c r="KD162" i="19"/>
  <c r="KD208" i="19"/>
  <c r="BJ162" i="19"/>
  <c r="BJ208" i="19"/>
  <c r="CN162" i="19"/>
  <c r="CN208" i="19"/>
  <c r="FK162" i="19"/>
  <c r="FK208" i="19"/>
  <c r="KV162" i="19"/>
  <c r="KV208" i="19"/>
  <c r="N162" i="19"/>
  <c r="N208" i="19"/>
  <c r="EU162" i="19"/>
  <c r="EU208" i="19"/>
  <c r="CA162" i="19"/>
  <c r="CA208" i="19"/>
  <c r="MP162" i="19"/>
  <c r="MP208" i="19"/>
  <c r="FQ162" i="19"/>
  <c r="FQ208" i="19"/>
  <c r="KN162" i="19"/>
  <c r="KN208" i="19"/>
  <c r="LC162" i="19"/>
  <c r="LC208" i="19"/>
  <c r="NI162" i="19"/>
  <c r="NI208" i="19"/>
  <c r="EX162" i="19"/>
  <c r="EX208" i="19"/>
  <c r="GA162" i="19"/>
  <c r="GA208" i="19"/>
  <c r="CP162" i="19"/>
  <c r="CP208" i="19"/>
  <c r="KU162" i="19"/>
  <c r="KU208" i="19"/>
  <c r="EW162" i="19"/>
  <c r="EW208" i="19"/>
  <c r="JP161" i="19"/>
  <c r="JP207" i="19"/>
  <c r="HQ161" i="19"/>
  <c r="HQ207" i="19"/>
  <c r="DF161" i="19"/>
  <c r="DF207" i="19"/>
  <c r="JW161" i="19"/>
  <c r="JW207" i="19"/>
  <c r="FE161" i="19"/>
  <c r="FE207" i="19"/>
  <c r="EP161" i="19"/>
  <c r="EP207" i="19"/>
  <c r="EH162" i="19"/>
  <c r="EH208" i="19"/>
  <c r="HI161" i="19"/>
  <c r="HI207" i="19"/>
  <c r="IG161" i="19"/>
  <c r="IG207" i="19"/>
  <c r="MT161" i="19"/>
  <c r="MT207" i="19"/>
  <c r="FR161" i="19"/>
  <c r="FR207" i="19"/>
  <c r="AA162" i="19"/>
  <c r="AA208" i="19"/>
  <c r="DH161" i="19"/>
  <c r="DH207" i="19"/>
  <c r="GP161" i="19"/>
  <c r="GP207" i="19"/>
  <c r="IJ161" i="19"/>
  <c r="IJ207" i="19"/>
  <c r="JZ161" i="19"/>
  <c r="JZ207" i="19"/>
  <c r="IV161" i="19"/>
  <c r="IV207" i="19"/>
  <c r="KX161" i="19"/>
  <c r="KX207" i="19"/>
  <c r="HH161" i="19"/>
  <c r="HH207" i="19"/>
  <c r="DZ161" i="19"/>
  <c r="DZ207" i="19"/>
  <c r="IQ161" i="19"/>
  <c r="IQ207" i="19"/>
  <c r="KK161" i="19"/>
  <c r="KK207" i="19"/>
  <c r="JJ161" i="19"/>
  <c r="JJ207" i="19"/>
  <c r="IK161" i="19"/>
  <c r="IK207" i="19"/>
  <c r="BN161" i="19"/>
  <c r="BN207" i="19"/>
  <c r="KF161" i="19"/>
  <c r="KF207" i="19"/>
  <c r="FW161" i="19"/>
  <c r="FW207" i="19"/>
  <c r="NR161" i="19"/>
  <c r="NR207" i="19"/>
  <c r="JE166" i="19"/>
  <c r="OD166" i="19"/>
  <c r="JZ166" i="19"/>
  <c r="HL166" i="19"/>
  <c r="V178" i="19" s="1"/>
  <c r="GI166" i="19"/>
  <c r="BZ166" i="19"/>
  <c r="ON161" i="19"/>
  <c r="ON207" i="19"/>
  <c r="FG161" i="19"/>
  <c r="FG207" i="19"/>
  <c r="DU161" i="19"/>
  <c r="DU207" i="19"/>
  <c r="CL161" i="19"/>
  <c r="CL207" i="19"/>
  <c r="HB161" i="19"/>
  <c r="HB207" i="19"/>
  <c r="FS161" i="19"/>
  <c r="FS207" i="19"/>
  <c r="DT161" i="19"/>
  <c r="DT207" i="19"/>
  <c r="KI161" i="19"/>
  <c r="KI207" i="19"/>
  <c r="OF161" i="19"/>
  <c r="OF207" i="19"/>
  <c r="EY161" i="19"/>
  <c r="EY207" i="19"/>
  <c r="CS161" i="19"/>
  <c r="CS207" i="19"/>
  <c r="HZ162" i="19"/>
  <c r="HZ208" i="19"/>
  <c r="HW161" i="19"/>
  <c r="HW207" i="19"/>
  <c r="KR161" i="19"/>
  <c r="KR207" i="19"/>
  <c r="JR161" i="19"/>
  <c r="JR207" i="19"/>
  <c r="AV162" i="19"/>
  <c r="AV208" i="19"/>
  <c r="E161" i="19"/>
  <c r="E207" i="19"/>
  <c r="DC162" i="19"/>
  <c r="DC208" i="19"/>
  <c r="AB161" i="19"/>
  <c r="AB207" i="19"/>
  <c r="BV162" i="19"/>
  <c r="BV208" i="19"/>
  <c r="MA161" i="19"/>
  <c r="MA207" i="19"/>
  <c r="AD161" i="19"/>
  <c r="AD207" i="19"/>
  <c r="Q161" i="19"/>
  <c r="Q207" i="19"/>
  <c r="JC161" i="19"/>
  <c r="JC207" i="19"/>
  <c r="CQ162" i="19"/>
  <c r="CQ208" i="19"/>
  <c r="AC161" i="19"/>
  <c r="AC207" i="19"/>
  <c r="OB161" i="19"/>
  <c r="OB207" i="19"/>
  <c r="IC161" i="19"/>
  <c r="IC207" i="19"/>
  <c r="LS162" i="19"/>
  <c r="LS208" i="19"/>
  <c r="V161" i="19"/>
  <c r="V207" i="19"/>
  <c r="I161" i="19"/>
  <c r="I207" i="19"/>
  <c r="LP161" i="19"/>
  <c r="LP207" i="19"/>
  <c r="GW161" i="19"/>
  <c r="GW207" i="19"/>
  <c r="NN161" i="19"/>
  <c r="NN207" i="19"/>
  <c r="MS161" i="19"/>
  <c r="MS207" i="19"/>
  <c r="NU162" i="19"/>
  <c r="NU208" i="19"/>
  <c r="BY161" i="19"/>
  <c r="BY207" i="19"/>
  <c r="JX161" i="19"/>
  <c r="JX207" i="19"/>
  <c r="NH161" i="19"/>
  <c r="NH207" i="19"/>
  <c r="W161" i="19"/>
  <c r="W207" i="19"/>
  <c r="ON162" i="19"/>
  <c r="ON208" i="19"/>
  <c r="ER162" i="19"/>
  <c r="ER208" i="19"/>
  <c r="FG162" i="19"/>
  <c r="FG208" i="19"/>
  <c r="DU162" i="19"/>
  <c r="DU208" i="19"/>
  <c r="DD162" i="19"/>
  <c r="DD208" i="19"/>
  <c r="CL162" i="19"/>
  <c r="CL208" i="19"/>
  <c r="K161" i="19"/>
  <c r="K207" i="19"/>
  <c r="HB162" i="19"/>
  <c r="HB208" i="19"/>
  <c r="FD162" i="19"/>
  <c r="FD208" i="19"/>
  <c r="FS162" i="19"/>
  <c r="FS208" i="19"/>
  <c r="EO162" i="19"/>
  <c r="EO208" i="19"/>
  <c r="DT162" i="19"/>
  <c r="DT208" i="19"/>
  <c r="DB161" i="19"/>
  <c r="DB207" i="19"/>
  <c r="BG162" i="19"/>
  <c r="BG208" i="19"/>
  <c r="KI162" i="19"/>
  <c r="KI208" i="19"/>
  <c r="ED162" i="19"/>
  <c r="ED208" i="19"/>
  <c r="OF162" i="19"/>
  <c r="OF208" i="19"/>
  <c r="EJ162" i="19"/>
  <c r="EJ208" i="19"/>
  <c r="EY162" i="19"/>
  <c r="EY208" i="19"/>
  <c r="DJ162" i="19"/>
  <c r="DJ208" i="19"/>
  <c r="CS162" i="19"/>
  <c r="CS208" i="19"/>
  <c r="CB162" i="19"/>
  <c r="CB208" i="19"/>
  <c r="HZ161" i="19"/>
  <c r="HZ207" i="19"/>
  <c r="HW162" i="19"/>
  <c r="HW208" i="19"/>
  <c r="DI162" i="19"/>
  <c r="DI208" i="19"/>
  <c r="KR162" i="19"/>
  <c r="KR208" i="19"/>
  <c r="OL162" i="19"/>
  <c r="OL208" i="19"/>
  <c r="JR162" i="19"/>
  <c r="JR208" i="19"/>
  <c r="AV161" i="19"/>
  <c r="AV207" i="19"/>
  <c r="GB162" i="19"/>
  <c r="GB208" i="19"/>
  <c r="E162" i="19"/>
  <c r="E208" i="19"/>
  <c r="HL162" i="19"/>
  <c r="HL208" i="19"/>
  <c r="DC161" i="19"/>
  <c r="DC207" i="19"/>
  <c r="ID162" i="19"/>
  <c r="ID208" i="19"/>
  <c r="AB162" i="19"/>
  <c r="AB208" i="19"/>
  <c r="JS162" i="19"/>
  <c r="JS208" i="19"/>
  <c r="BV161" i="19"/>
  <c r="BV207" i="19"/>
  <c r="LL162" i="19"/>
  <c r="LL208" i="19"/>
  <c r="MA162" i="19"/>
  <c r="MA208" i="19"/>
  <c r="CE162" i="19"/>
  <c r="CE208" i="19"/>
  <c r="AD162" i="19"/>
  <c r="AD208" i="19"/>
  <c r="Q162" i="19"/>
  <c r="Q208" i="19"/>
  <c r="NY161" i="19"/>
  <c r="NY207" i="19"/>
  <c r="JC162" i="19"/>
  <c r="JC208" i="19"/>
  <c r="LX162" i="19"/>
  <c r="LX208" i="19"/>
  <c r="MM161" i="19"/>
  <c r="MM207" i="19"/>
  <c r="CQ161" i="19"/>
  <c r="CQ207" i="19"/>
  <c r="AP162" i="19"/>
  <c r="AP208" i="19"/>
  <c r="AC162" i="19"/>
  <c r="AC208" i="19"/>
  <c r="P161" i="19"/>
  <c r="P207" i="19"/>
  <c r="OB162" i="19"/>
  <c r="OB208" i="19"/>
  <c r="CI162" i="19"/>
  <c r="CI208" i="19"/>
  <c r="IC162" i="19"/>
  <c r="IC208" i="19"/>
  <c r="LD162" i="19"/>
  <c r="LD208" i="19"/>
  <c r="LS161" i="19"/>
  <c r="LS207" i="19"/>
  <c r="BW161" i="19"/>
  <c r="BW207" i="19"/>
  <c r="V162" i="19"/>
  <c r="V208" i="19"/>
  <c r="I162" i="19"/>
  <c r="I208" i="19"/>
  <c r="LJ162" i="19"/>
  <c r="LJ208" i="19"/>
  <c r="LP162" i="19"/>
  <c r="LP208" i="19"/>
  <c r="OD162" i="19"/>
  <c r="OD208" i="19"/>
  <c r="GW162" i="19"/>
  <c r="GW208" i="19"/>
  <c r="FN161" i="19"/>
  <c r="FN207" i="19"/>
  <c r="NN162" i="19"/>
  <c r="NN208" i="19"/>
  <c r="NZ162" i="19"/>
  <c r="NZ208" i="19"/>
  <c r="MS162" i="19"/>
  <c r="MS208" i="19"/>
  <c r="EB162" i="19"/>
  <c r="EB208" i="19"/>
  <c r="NU161" i="19"/>
  <c r="NU207" i="19"/>
  <c r="IF162" i="19"/>
  <c r="IF208" i="19"/>
  <c r="BY162" i="19"/>
  <c r="BY208" i="19"/>
  <c r="KZ162" i="19"/>
  <c r="KZ208" i="19"/>
  <c r="JX162" i="19"/>
  <c r="JX208" i="19"/>
  <c r="BB162" i="19"/>
  <c r="BB208" i="19"/>
  <c r="AQ161" i="19"/>
  <c r="AQ207" i="19"/>
  <c r="NH162" i="19"/>
  <c r="NH208" i="19"/>
  <c r="NW162" i="19"/>
  <c r="NW208" i="19"/>
  <c r="EA162" i="19"/>
  <c r="EA208" i="19"/>
  <c r="CD162" i="19"/>
  <c r="CD208" i="19"/>
  <c r="BM161" i="19"/>
  <c r="BM207" i="19"/>
  <c r="AZ161" i="19"/>
  <c r="AZ207" i="19"/>
  <c r="W162" i="19"/>
  <c r="W208" i="19"/>
  <c r="NT162" i="19"/>
  <c r="NT208" i="19"/>
  <c r="OI162" i="19"/>
  <c r="OI208" i="19"/>
  <c r="EM162" i="19"/>
  <c r="EM208" i="19"/>
  <c r="CT162" i="19"/>
  <c r="CT208" i="19"/>
  <c r="CC162" i="19"/>
  <c r="CC208" i="19"/>
  <c r="BL161" i="19"/>
  <c r="BL207" i="19"/>
  <c r="LR161" i="19"/>
  <c r="LR207" i="19"/>
  <c r="GQ162" i="19"/>
  <c r="GQ208" i="19"/>
  <c r="AK162" i="19"/>
  <c r="AK208" i="19"/>
  <c r="MZ162" i="19"/>
  <c r="MZ208" i="19"/>
  <c r="NO162" i="19"/>
  <c r="NO208" i="19"/>
  <c r="DS162" i="19"/>
  <c r="DS208" i="19"/>
  <c r="BT162" i="19"/>
  <c r="BT208" i="19"/>
  <c r="BE162" i="19"/>
  <c r="BE208" i="19"/>
  <c r="AR161" i="19"/>
  <c r="AR207" i="19"/>
  <c r="FL162" i="19"/>
  <c r="FL208" i="19"/>
  <c r="DM162" i="19"/>
  <c r="DM208" i="19"/>
  <c r="NG162" i="19"/>
  <c r="NG208" i="19"/>
  <c r="JU162" i="19"/>
  <c r="JU208" i="19"/>
  <c r="MB166" i="19"/>
  <c r="AF178" i="19" s="1"/>
  <c r="EQ166" i="19"/>
  <c r="LY166" i="19"/>
  <c r="HP166" i="19"/>
  <c r="DG166" i="19"/>
  <c r="OG166" i="19"/>
  <c r="ES166" i="19"/>
  <c r="JG166" i="19"/>
  <c r="EX166" i="19"/>
  <c r="MF166" i="19"/>
  <c r="HW166" i="19"/>
  <c r="DN166" i="19"/>
  <c r="BX166" i="19"/>
  <c r="J178" i="19" s="1"/>
  <c r="NX166" i="19"/>
  <c r="AJ178" i="19" s="1"/>
  <c r="GM166" i="19"/>
  <c r="NU166" i="19"/>
  <c r="JL166" i="19"/>
  <c r="FC166" i="19"/>
  <c r="AZ166" i="19"/>
  <c r="H178" i="19" s="1"/>
  <c r="NP166" i="19"/>
  <c r="GE166" i="19"/>
  <c r="NM166" i="19"/>
  <c r="JD166" i="19"/>
  <c r="EU166" i="19"/>
  <c r="AL166" i="19"/>
  <c r="KV166" i="19"/>
  <c r="DK166" i="19"/>
  <c r="KS166" i="19"/>
  <c r="GJ166" i="19"/>
  <c r="CA166" i="19"/>
  <c r="EK166" i="19"/>
  <c r="MZ166" i="19"/>
  <c r="AH178" i="19" s="1"/>
  <c r="FO166" i="19"/>
  <c r="MW166" i="19"/>
  <c r="IN166" i="19"/>
  <c r="EE166" i="19"/>
  <c r="MC166" i="19"/>
  <c r="FL166" i="19"/>
  <c r="CV166" i="19"/>
  <c r="L178" i="19" s="1"/>
  <c r="KT166" i="19"/>
  <c r="CS166" i="19"/>
  <c r="NS166" i="19"/>
  <c r="JJ166" i="19"/>
  <c r="NY166" i="19"/>
  <c r="CN166" i="19"/>
  <c r="M175" i="19"/>
  <c r="AG175" i="19"/>
  <c r="Y162" i="19"/>
  <c r="F174" i="19" s="1"/>
  <c r="Y208" i="19"/>
  <c r="IR162" i="19"/>
  <c r="Y174" i="19" s="1"/>
  <c r="IR208" i="19"/>
  <c r="NM161" i="19"/>
  <c r="AJ173" i="19" s="1"/>
  <c r="NM207" i="19"/>
  <c r="KB161" i="19"/>
  <c r="KB207" i="19"/>
  <c r="JT161" i="19"/>
  <c r="JT207" i="19"/>
  <c r="MW161" i="19"/>
  <c r="MW207" i="19"/>
  <c r="HX161" i="19"/>
  <c r="HX207" i="19"/>
  <c r="NQ161" i="19"/>
  <c r="NQ207" i="19"/>
  <c r="EG161" i="19"/>
  <c r="EG207" i="19"/>
  <c r="GN161" i="19"/>
  <c r="T173" i="19" s="1"/>
  <c r="GN207" i="19"/>
  <c r="EK161" i="19"/>
  <c r="EK207" i="19"/>
  <c r="O162" i="19"/>
  <c r="GU165" i="19" s="1"/>
  <c r="O208" i="19"/>
  <c r="ES161" i="19"/>
  <c r="Q173" i="19" s="1"/>
  <c r="ES207" i="19"/>
  <c r="DX161" i="19"/>
  <c r="DX207" i="19"/>
  <c r="ER166" i="19"/>
  <c r="P178" i="19" s="1"/>
  <c r="OL166" i="19"/>
  <c r="GF166" i="19"/>
  <c r="CZ166" i="19"/>
  <c r="FP166" i="19"/>
  <c r="R178" i="19" s="1"/>
  <c r="KR166" i="19"/>
  <c r="AC178" i="19" s="1"/>
  <c r="MB161" i="19"/>
  <c r="MB207" i="19"/>
  <c r="MQ161" i="19"/>
  <c r="MQ207" i="19"/>
  <c r="CU161" i="19"/>
  <c r="CU207" i="19"/>
  <c r="AT161" i="19"/>
  <c r="AT207" i="19"/>
  <c r="AG161" i="19"/>
  <c r="AG207" i="19"/>
  <c r="T161" i="19"/>
  <c r="T207" i="19"/>
  <c r="MV161" i="19"/>
  <c r="MV207" i="19"/>
  <c r="MN161" i="19"/>
  <c r="MN207" i="19"/>
  <c r="NC161" i="19"/>
  <c r="AI173" i="19" s="1"/>
  <c r="NC207" i="19"/>
  <c r="DG161" i="19"/>
  <c r="DG207" i="19"/>
  <c r="BF161" i="19"/>
  <c r="I173" i="19" s="1"/>
  <c r="BF207" i="19"/>
  <c r="AS161" i="19"/>
  <c r="AS207" i="19"/>
  <c r="AF161" i="19"/>
  <c r="AF207" i="19"/>
  <c r="JF162" i="19"/>
  <c r="JF208" i="19"/>
  <c r="DO161" i="19"/>
  <c r="DO207" i="19"/>
  <c r="KO161" i="19"/>
  <c r="KO207" i="19"/>
  <c r="LT161" i="19"/>
  <c r="LT207" i="19"/>
  <c r="MI161" i="19"/>
  <c r="MI207" i="19"/>
  <c r="CM161" i="19"/>
  <c r="CM207" i="19"/>
  <c r="AL161" i="19"/>
  <c r="AL207" i="19"/>
  <c r="Y161" i="19"/>
  <c r="Y207" i="19"/>
  <c r="L161" i="19"/>
  <c r="L207" i="19"/>
  <c r="NL161" i="19"/>
  <c r="NL207" i="19"/>
  <c r="CY161" i="19"/>
  <c r="CY207" i="19"/>
  <c r="JI161" i="19"/>
  <c r="JI207" i="19"/>
  <c r="FT161" i="19"/>
  <c r="FT207" i="19"/>
  <c r="KS161" i="19"/>
  <c r="AD173" i="19" s="1"/>
  <c r="KS207" i="19"/>
  <c r="BI161" i="19"/>
  <c r="BI207" i="19"/>
  <c r="HR161" i="19"/>
  <c r="HR207" i="19"/>
  <c r="LO161" i="19"/>
  <c r="LO207" i="19"/>
  <c r="CR161" i="19"/>
  <c r="CR207" i="19"/>
  <c r="EZ161" i="19"/>
  <c r="EZ207" i="19"/>
  <c r="JE161" i="19"/>
  <c r="JE207" i="19"/>
  <c r="AO161" i="19"/>
  <c r="AO207" i="19"/>
  <c r="BK161" i="19"/>
  <c r="BK207" i="19"/>
  <c r="EE161" i="19"/>
  <c r="EE207" i="19"/>
  <c r="DV161" i="19"/>
  <c r="DV207" i="19"/>
  <c r="IZ161" i="19"/>
  <c r="IZ207" i="19"/>
  <c r="JO161" i="19"/>
  <c r="JO207" i="19"/>
  <c r="MG161" i="19"/>
  <c r="MG207" i="19"/>
  <c r="LF161" i="19"/>
  <c r="LF207" i="19"/>
  <c r="KG161" i="19"/>
  <c r="KG207" i="19"/>
  <c r="MH161" i="19"/>
  <c r="MH207" i="19"/>
  <c r="AX161" i="19"/>
  <c r="AX207" i="19"/>
  <c r="JL161" i="19"/>
  <c r="JL207" i="19"/>
  <c r="KA162" i="19"/>
  <c r="KA208" i="19"/>
  <c r="NE161" i="19"/>
  <c r="NE207" i="19"/>
  <c r="MD161" i="19"/>
  <c r="AG173" i="19" s="1"/>
  <c r="MD207" i="19"/>
  <c r="LE161" i="19"/>
  <c r="AE173" i="19" s="1"/>
  <c r="LE207" i="19"/>
  <c r="AI161" i="19"/>
  <c r="AI207" i="19"/>
  <c r="IN161" i="19"/>
  <c r="IN207" i="19"/>
  <c r="GK162" i="19"/>
  <c r="GK208" i="19"/>
  <c r="H161" i="19"/>
  <c r="H207" i="19"/>
  <c r="IR161" i="19"/>
  <c r="IR207" i="19"/>
  <c r="JG162" i="19"/>
  <c r="JG208" i="19"/>
  <c r="LQ161" i="19"/>
  <c r="LQ207" i="19"/>
  <c r="KP161" i="19"/>
  <c r="KP207" i="19"/>
  <c r="JQ161" i="19"/>
  <c r="JQ207" i="19"/>
  <c r="JV161" i="19"/>
  <c r="AB173" i="19" s="1"/>
  <c r="JV207" i="19"/>
  <c r="GR161" i="19"/>
  <c r="U173" i="19" s="1"/>
  <c r="GR207" i="19"/>
  <c r="DE161" i="19"/>
  <c r="DE207" i="19"/>
  <c r="KD161" i="19"/>
  <c r="KD207" i="19"/>
  <c r="KY161" i="19"/>
  <c r="KY207" i="19"/>
  <c r="MR161" i="19"/>
  <c r="MR207" i="19"/>
  <c r="BJ161" i="19"/>
  <c r="BJ207" i="19"/>
  <c r="HU161" i="19"/>
  <c r="HU207" i="19"/>
  <c r="DA161" i="19"/>
  <c r="KI164" i="19" s="1"/>
  <c r="DA207" i="19"/>
  <c r="CN161" i="19"/>
  <c r="CN207" i="19"/>
  <c r="NS162" i="19"/>
  <c r="NS208" i="19"/>
  <c r="ET161" i="19"/>
  <c r="ET207" i="19"/>
  <c r="FK161" i="19"/>
  <c r="R173" i="19" s="1"/>
  <c r="FK207" i="19"/>
  <c r="MY162" i="19"/>
  <c r="AH174" i="19" s="1"/>
  <c r="MY208" i="19"/>
  <c r="DN161" i="19"/>
  <c r="DN207" i="19"/>
  <c r="EF161" i="19"/>
  <c r="EF207" i="19"/>
  <c r="KV161" i="19"/>
  <c r="KV207" i="19"/>
  <c r="LK161" i="19"/>
  <c r="LK207" i="19"/>
  <c r="BO161" i="19"/>
  <c r="BO207" i="19"/>
  <c r="N161" i="19"/>
  <c r="N207" i="19"/>
  <c r="OC161" i="19"/>
  <c r="OC207" i="19"/>
  <c r="IX161" i="19"/>
  <c r="Z173" i="19" s="1"/>
  <c r="IX207" i="19"/>
  <c r="EU161" i="19"/>
  <c r="EU207" i="19"/>
  <c r="LH161" i="19"/>
  <c r="LH207" i="19"/>
  <c r="LW161" i="19"/>
  <c r="LW207" i="19"/>
  <c r="CA161" i="19"/>
  <c r="K173" i="19" s="1"/>
  <c r="CA207" i="19"/>
  <c r="Z161" i="19"/>
  <c r="Z207" i="19"/>
  <c r="M161" i="19"/>
  <c r="M207" i="19"/>
  <c r="MP161" i="19"/>
  <c r="MP207" i="19"/>
  <c r="MF161" i="19"/>
  <c r="MF207" i="19"/>
  <c r="BS161" i="19"/>
  <c r="BS207" i="19"/>
  <c r="FQ161" i="19"/>
  <c r="FQ207" i="19"/>
  <c r="KN161" i="19"/>
  <c r="KN207" i="19"/>
  <c r="LC161" i="19"/>
  <c r="LC207" i="19"/>
  <c r="OH161" i="19"/>
  <c r="OH207" i="19"/>
  <c r="F161" i="19"/>
  <c r="BK164" i="19" s="1"/>
  <c r="F207" i="19"/>
  <c r="NI161" i="19"/>
  <c r="NI207" i="19"/>
  <c r="EX161" i="19"/>
  <c r="EX207" i="19"/>
  <c r="GA161" i="19"/>
  <c r="GA207" i="19"/>
  <c r="CP161" i="19"/>
  <c r="CP207" i="19"/>
  <c r="KU161" i="19"/>
  <c r="KU207" i="19"/>
  <c r="EW161" i="19"/>
  <c r="EW207" i="19"/>
  <c r="JP166" i="19"/>
  <c r="CE166" i="19"/>
  <c r="JM166" i="19"/>
  <c r="FD166" i="19"/>
  <c r="Q178" i="19" s="1"/>
  <c r="OF166" i="19"/>
  <c r="GU166" i="19"/>
  <c r="OC166" i="19"/>
  <c r="JT166" i="19"/>
  <c r="AA178" i="19" s="1"/>
  <c r="FK166" i="19"/>
  <c r="BB166" i="19"/>
  <c r="BV166" i="19"/>
  <c r="LL166" i="19"/>
  <c r="EA166" i="19"/>
  <c r="LI166" i="19"/>
  <c r="GZ166" i="19"/>
  <c r="U178" i="19" s="1"/>
  <c r="CQ166" i="19"/>
  <c r="JI166" i="19"/>
  <c r="BQ166" i="19"/>
  <c r="LD166" i="19"/>
  <c r="AD178" i="19" s="1"/>
  <c r="DS166" i="19"/>
  <c r="LA166" i="19"/>
  <c r="GR166" i="19"/>
  <c r="CI166" i="19"/>
  <c r="GW166" i="19"/>
  <c r="AX166" i="19"/>
  <c r="IJ166" i="19"/>
  <c r="X178" i="19" s="1"/>
  <c r="AY166" i="19"/>
  <c r="IG166" i="19"/>
  <c r="DX166" i="19"/>
  <c r="NQ166" i="19"/>
  <c r="CM166" i="19"/>
  <c r="KN166" i="19"/>
  <c r="DC166" i="19"/>
  <c r="KK166" i="19"/>
  <c r="GB166" i="19"/>
  <c r="S178" i="19" s="1"/>
  <c r="BS166" i="19"/>
  <c r="CL166" i="19"/>
  <c r="IM166" i="19"/>
  <c r="MQ166" i="19"/>
  <c r="IH166" i="19"/>
  <c r="LG166" i="19"/>
  <c r="GX166" i="19"/>
  <c r="JW166" i="19"/>
  <c r="FN166" i="19"/>
  <c r="W175" i="19"/>
  <c r="H175" i="19"/>
  <c r="O175" i="19"/>
  <c r="AC175" i="19"/>
  <c r="Y175" i="19"/>
  <c r="CU162" i="19"/>
  <c r="CU208" i="19"/>
  <c r="MV162" i="19"/>
  <c r="MV208" i="19"/>
  <c r="BF162" i="19"/>
  <c r="BF208" i="19"/>
  <c r="AL162" i="19"/>
  <c r="AL208" i="19"/>
  <c r="JI162" i="19"/>
  <c r="JI208" i="19"/>
  <c r="HR162" i="19"/>
  <c r="HR208" i="19"/>
  <c r="BK162" i="19"/>
  <c r="BK208" i="19"/>
  <c r="MG162" i="19"/>
  <c r="MG208" i="19"/>
  <c r="KA161" i="19"/>
  <c r="KA207" i="19"/>
  <c r="GK161" i="19"/>
  <c r="GK207" i="19"/>
  <c r="GR162" i="19"/>
  <c r="GR208" i="19"/>
  <c r="EF162" i="19"/>
  <c r="EF208" i="19"/>
  <c r="G175" i="19"/>
  <c r="Z175" i="19"/>
  <c r="AB175" i="19"/>
  <c r="K175" i="19"/>
  <c r="X164" i="19"/>
  <c r="AI174" i="19"/>
  <c r="X174" i="19"/>
  <c r="O164" i="19"/>
  <c r="AC164" i="19"/>
  <c r="U174" i="19"/>
  <c r="GF164" i="19"/>
  <c r="AA174" i="19"/>
  <c r="AD174" i="19"/>
  <c r="CD165" i="19"/>
  <c r="H174" i="19"/>
  <c r="AF174" i="19"/>
  <c r="L174" i="19"/>
  <c r="S174" i="19"/>
  <c r="R165" i="19"/>
  <c r="IX164" i="19"/>
  <c r="BE165" i="19"/>
  <c r="AO164" i="19"/>
  <c r="AC174" i="19"/>
  <c r="I174" i="19"/>
  <c r="V174" i="19"/>
  <c r="EZ165" i="19"/>
  <c r="AC165" i="19"/>
  <c r="DS164" i="19"/>
  <c r="ML164" i="19"/>
  <c r="FE164" i="19"/>
  <c r="HS164" i="19"/>
  <c r="BV165" i="19"/>
  <c r="OM164" i="19"/>
  <c r="GN165" i="19"/>
  <c r="T177" i="19" s="1"/>
  <c r="ML165" i="19"/>
  <c r="HH165" i="19"/>
  <c r="AH165" i="19"/>
  <c r="O173" i="19"/>
  <c r="N173" i="19"/>
  <c r="KO164" i="19"/>
  <c r="GI164" i="19"/>
  <c r="CA164" i="19"/>
  <c r="OD164" i="19"/>
  <c r="JF164" i="19"/>
  <c r="OC164" i="19"/>
  <c r="GL164" i="19"/>
  <c r="CD164" i="19"/>
  <c r="CK164" i="19"/>
  <c r="MO164" i="19"/>
  <c r="R164" i="19"/>
  <c r="JA164" i="19"/>
  <c r="BA164" i="19"/>
  <c r="HN164" i="19"/>
  <c r="KS164" i="19"/>
  <c r="EK164" i="19"/>
  <c r="AD164" i="19"/>
  <c r="MY164" i="19"/>
  <c r="HL164" i="19"/>
  <c r="V176" i="19" s="1"/>
  <c r="OB164" i="19"/>
  <c r="JD164" i="19"/>
  <c r="EF164" i="19"/>
  <c r="O176" i="19" s="1"/>
  <c r="H164" i="19"/>
  <c r="JS164" i="19"/>
  <c r="IL164" i="19"/>
  <c r="BR164" i="19"/>
  <c r="NQ164" i="19"/>
  <c r="KV164" i="19"/>
  <c r="FX164" i="19"/>
  <c r="AZ164" i="19"/>
  <c r="H176" i="19" s="1"/>
  <c r="LK164" i="19"/>
  <c r="LV164" i="19"/>
  <c r="DY164" i="19"/>
  <c r="DF164" i="19"/>
  <c r="HJ164" i="19"/>
  <c r="AU164" i="19"/>
  <c r="HI164" i="19"/>
  <c r="MG164" i="19"/>
  <c r="EE164" i="19"/>
  <c r="BC164" i="19"/>
  <c r="LI164" i="19"/>
  <c r="JN164" i="19"/>
  <c r="EM164" i="19"/>
  <c r="EQ164" i="19"/>
  <c r="MT164" i="19"/>
  <c r="BL164" i="19"/>
  <c r="I176" i="19" s="1"/>
  <c r="LH164" i="19"/>
  <c r="DU164" i="19"/>
  <c r="S164" i="19"/>
  <c r="NF164" i="19"/>
  <c r="GY164" i="19"/>
  <c r="BW164" i="19"/>
  <c r="JW164" i="19"/>
  <c r="EJ164" i="19"/>
  <c r="OF164" i="19"/>
  <c r="K164" i="19"/>
  <c r="OE164" i="19"/>
  <c r="IR164" i="19"/>
  <c r="NL164" i="19"/>
  <c r="AI176" i="19" s="1"/>
  <c r="IN164" i="19"/>
  <c r="DP164" i="19"/>
  <c r="OA164" i="19"/>
  <c r="JC164" i="19"/>
  <c r="HK164" i="19"/>
  <c r="AW164" i="19"/>
  <c r="MK164" i="19"/>
  <c r="KF164" i="19"/>
  <c r="AB176" i="19" s="1"/>
  <c r="FH164" i="19"/>
  <c r="AJ164" i="19"/>
  <c r="KU164" i="19"/>
  <c r="KP164" i="19"/>
  <c r="DC164" i="19"/>
  <c r="BE164" i="19"/>
  <c r="GO164" i="19"/>
  <c r="Z164" i="19"/>
  <c r="GH164" i="19"/>
  <c r="LA164" i="19"/>
  <c r="DJ164" i="19"/>
  <c r="CI164" i="19"/>
  <c r="MW164" i="19"/>
  <c r="LJ164" i="19"/>
  <c r="FN164" i="19"/>
  <c r="Q164" i="19"/>
  <c r="IE164" i="19"/>
  <c r="CR164" i="19"/>
  <c r="MN164" i="19"/>
  <c r="AG176" i="19" s="1"/>
  <c r="EU164" i="19"/>
  <c r="BJ164" i="19"/>
  <c r="J164" i="19"/>
  <c r="IC164" i="19"/>
  <c r="DN164" i="19"/>
  <c r="LC164" i="19"/>
  <c r="FP164" i="19"/>
  <c r="R176" i="19" s="1"/>
  <c r="FZ164" i="19"/>
  <c r="FF164" i="19"/>
  <c r="BB164" i="19"/>
  <c r="AB164" i="19"/>
  <c r="F176" i="19" s="1"/>
  <c r="JX164" i="19"/>
  <c r="KJ164" i="19"/>
  <c r="FL164" i="19"/>
  <c r="AN164" i="19"/>
  <c r="G176" i="19" s="1"/>
  <c r="KY164" i="19"/>
  <c r="KX164" i="19"/>
  <c r="DI164" i="19"/>
  <c r="BO164" i="19"/>
  <c r="MB164" i="19"/>
  <c r="AF176" i="19" s="1"/>
  <c r="HD164" i="19"/>
  <c r="CF164" i="19"/>
  <c r="MQ164" i="19"/>
  <c r="OH164" i="19"/>
  <c r="FO164" i="19"/>
  <c r="HZ164" i="19"/>
  <c r="JQ164" i="19"/>
  <c r="CL164" i="19"/>
  <c r="E164" i="19"/>
  <c r="JV164" i="19"/>
  <c r="I164" i="19"/>
  <c r="FV164" i="19"/>
  <c r="DO164" i="19"/>
  <c r="OK164" i="19"/>
  <c r="MX164" i="19"/>
  <c r="GT164" i="19"/>
  <c r="BG164" i="19"/>
  <c r="JK164" i="19"/>
  <c r="DX164" i="19"/>
  <c r="NT164" i="19"/>
  <c r="GA164" i="19"/>
  <c r="DA164" i="19"/>
  <c r="AK164" i="19"/>
  <c r="JY164" i="19"/>
  <c r="P173" i="19"/>
  <c r="F173" i="19"/>
  <c r="AK174" i="19"/>
  <c r="G173" i="19"/>
  <c r="AH173" i="19"/>
  <c r="Z174" i="19"/>
  <c r="J174" i="19"/>
  <c r="Y173" i="19"/>
  <c r="MJ165" i="19"/>
  <c r="DG165" i="19"/>
  <c r="IX165" i="19"/>
  <c r="EO165" i="19"/>
  <c r="JL164" i="19"/>
  <c r="P164" i="19"/>
  <c r="E176" i="19" s="1"/>
  <c r="JB164" i="19"/>
  <c r="OG164" i="19"/>
  <c r="CW164" i="19"/>
  <c r="HC164" i="19"/>
  <c r="HG164" i="19"/>
  <c r="CS164" i="19"/>
  <c r="BZ165" i="19"/>
  <c r="MZ164" i="19"/>
  <c r="AH176" i="19" s="1"/>
  <c r="IQ164" i="19"/>
  <c r="LR164" i="19"/>
  <c r="HS165" i="19"/>
  <c r="M165" i="19"/>
  <c r="KQ164" i="19"/>
  <c r="AY164" i="19"/>
  <c r="KT165" i="19"/>
  <c r="FC165" i="19"/>
  <c r="NT165" i="19"/>
  <c r="BQ164" i="19"/>
  <c r="NB164" i="19"/>
  <c r="LL164" i="19"/>
  <c r="EK165" i="19"/>
  <c r="L165" i="19"/>
  <c r="IZ165" i="19"/>
  <c r="HW164" i="19"/>
  <c r="MF164" i="19"/>
  <c r="FK165" i="19"/>
  <c r="AF165" i="19"/>
  <c r="JT165" i="19"/>
  <c r="AA177" i="19" s="1"/>
  <c r="BH164" i="19"/>
  <c r="W174" i="19"/>
  <c r="AE174" i="19"/>
  <c r="KR164" i="19"/>
  <c r="AC176" i="19" s="1"/>
  <c r="IS164" i="19"/>
  <c r="CY164" i="19"/>
  <c r="EX165" i="19"/>
  <c r="OM165" i="19"/>
  <c r="ID164" i="19"/>
  <c r="BF165" i="19"/>
  <c r="JT164" i="19"/>
  <c r="AA176" i="19" s="1"/>
  <c r="AJ174" i="19"/>
  <c r="O174" i="19"/>
  <c r="R174" i="19"/>
  <c r="N174" i="19"/>
  <c r="E174" i="19"/>
  <c r="IL165" i="19"/>
  <c r="AQ165" i="19"/>
  <c r="KQ165" i="19"/>
  <c r="OB165" i="19"/>
  <c r="JD165" i="19"/>
  <c r="EF165" i="19"/>
  <c r="O177" i="19" s="1"/>
  <c r="MC165" i="19"/>
  <c r="FN165" i="19"/>
  <c r="P165" i="19"/>
  <c r="E177" i="19" s="1"/>
  <c r="II165" i="19"/>
  <c r="BU165" i="19"/>
  <c r="G165" i="19"/>
  <c r="LE165" i="19"/>
  <c r="EP165" i="19"/>
  <c r="NZ165" i="19"/>
  <c r="HK165" i="19"/>
  <c r="BA165" i="19"/>
  <c r="KV165" i="19"/>
  <c r="FX165" i="19"/>
  <c r="OL165" i="19"/>
  <c r="HU165" i="19"/>
  <c r="BH165" i="19"/>
  <c r="KP165" i="19"/>
  <c r="EA165" i="19"/>
  <c r="NK165" i="19"/>
  <c r="GW165" i="19"/>
  <c r="AP165" i="19"/>
  <c r="JR165" i="19"/>
  <c r="DC165" i="19"/>
  <c r="ND165" i="19"/>
  <c r="IF165" i="19"/>
  <c r="DH165" i="19"/>
  <c r="M177" i="19" s="1"/>
  <c r="KW165" i="19"/>
  <c r="EH165" i="19"/>
  <c r="NR165" i="19"/>
  <c r="HC165" i="19"/>
  <c r="AU165" i="19"/>
  <c r="JY165" i="19"/>
  <c r="DJ165" i="19"/>
  <c r="MT165" i="19"/>
  <c r="HA165" i="19"/>
  <c r="NV165" i="19"/>
  <c r="IE165" i="19"/>
  <c r="EI165" i="19"/>
  <c r="IC165" i="19"/>
  <c r="CL165" i="19"/>
  <c r="LT165" i="19"/>
  <c r="KC165" i="19"/>
  <c r="DQ165" i="19"/>
  <c r="NY165" i="19"/>
  <c r="NL165" i="19"/>
  <c r="AI177" i="19" s="1"/>
  <c r="IN165" i="19"/>
  <c r="DP165" i="19"/>
  <c r="LG165" i="19"/>
  <c r="ES165" i="19"/>
  <c r="OC165" i="19"/>
  <c r="HN165" i="19"/>
  <c r="BC165" i="19"/>
  <c r="KI165" i="19"/>
  <c r="DU165" i="19"/>
  <c r="NE165" i="19"/>
  <c r="GP165" i="19"/>
  <c r="AK165" i="19"/>
  <c r="KF165" i="19"/>
  <c r="AB177" i="19" s="1"/>
  <c r="FH165" i="19"/>
  <c r="NN165" i="19"/>
  <c r="GY165" i="19"/>
  <c r="AR165" i="19"/>
  <c r="JU165" i="19"/>
  <c r="DF165" i="19"/>
  <c r="MP165" i="19"/>
  <c r="GA165" i="19"/>
  <c r="Z165" i="19"/>
  <c r="IW165" i="19"/>
  <c r="CH165" i="19"/>
  <c r="MN165" i="19"/>
  <c r="AG177" i="19" s="1"/>
  <c r="HP165" i="19"/>
  <c r="CR165" i="19"/>
  <c r="KA165" i="19"/>
  <c r="DM165" i="19"/>
  <c r="MW165" i="19"/>
  <c r="GH165" i="19"/>
  <c r="AE165" i="19"/>
  <c r="JC165" i="19"/>
  <c r="CO165" i="19"/>
  <c r="LY165" i="19"/>
  <c r="IQ165" i="19"/>
  <c r="BG165" i="19"/>
  <c r="LM165" i="19"/>
  <c r="Y165" i="19"/>
  <c r="OG165" i="19"/>
  <c r="IO165" i="19"/>
  <c r="EJ165" i="19"/>
  <c r="I165" i="19"/>
  <c r="MO165" i="19"/>
  <c r="GX165" i="19"/>
  <c r="DD165" i="19"/>
  <c r="MV165" i="19"/>
  <c r="HX165" i="19"/>
  <c r="W177" i="19" s="1"/>
  <c r="CZ165" i="19"/>
  <c r="KL165" i="19"/>
  <c r="DW165" i="19"/>
  <c r="NG165" i="19"/>
  <c r="GS165" i="19"/>
  <c r="AM165" i="19"/>
  <c r="JN165" i="19"/>
  <c r="CY165" i="19"/>
  <c r="MI165" i="19"/>
  <c r="FU165" i="19"/>
  <c r="U165" i="19"/>
  <c r="MB165" i="19"/>
  <c r="AF177" i="19" s="1"/>
  <c r="HD165" i="19"/>
  <c r="CF165" i="19"/>
  <c r="JK165" i="19"/>
  <c r="CW165" i="19"/>
  <c r="MG165" i="19"/>
  <c r="FR165" i="19"/>
  <c r="S165" i="19"/>
  <c r="IM165" i="19"/>
  <c r="BY165" i="19"/>
  <c r="J165" i="19"/>
  <c r="LI165" i="19"/>
  <c r="ET165" i="19"/>
  <c r="OJ165" i="19"/>
  <c r="AK177" i="19" s="1"/>
  <c r="JL165" i="19"/>
  <c r="EN165" i="19"/>
  <c r="MM165" i="19"/>
  <c r="FY165" i="19"/>
  <c r="X165" i="19"/>
  <c r="IT165" i="19"/>
  <c r="CE165" i="19"/>
  <c r="LO165" i="19"/>
  <c r="FA165" i="19"/>
  <c r="F165" i="19"/>
  <c r="DS165" i="19"/>
  <c r="HG165" i="19"/>
  <c r="BQ165" i="19"/>
  <c r="LD165" i="19"/>
  <c r="AD177" i="19" s="1"/>
  <c r="P174" i="19"/>
  <c r="AG174" i="19"/>
  <c r="AK173" i="19"/>
  <c r="G174" i="19"/>
  <c r="Q174" i="19"/>
  <c r="K174" i="19"/>
  <c r="J173" i="19"/>
  <c r="AB174" i="19"/>
  <c r="NC165" i="19"/>
  <c r="CU165" i="19"/>
  <c r="JM165" i="19"/>
  <c r="ND164" i="19"/>
  <c r="DH164" i="19"/>
  <c r="M176" i="19" s="1"/>
  <c r="IU164" i="19"/>
  <c r="AL164" i="19"/>
  <c r="GD164" i="19"/>
  <c r="LZ164" i="19"/>
  <c r="NU164" i="19"/>
  <c r="M164" i="19"/>
  <c r="JA165" i="19"/>
  <c r="K165" i="19"/>
  <c r="HQ165" i="19"/>
  <c r="BX164" i="19"/>
  <c r="J176" i="19" s="1"/>
  <c r="LM164" i="19"/>
  <c r="NP165" i="19"/>
  <c r="KB164" i="19"/>
  <c r="DM164" i="19"/>
  <c r="BB165" i="19"/>
  <c r="LF165" i="19"/>
  <c r="GJ165" i="19"/>
  <c r="DK164" i="19"/>
  <c r="BM164" i="19"/>
  <c r="EB164" i="19"/>
  <c r="KM165" i="19"/>
  <c r="EW165" i="19"/>
  <c r="BP165" i="19"/>
  <c r="CM164" i="19"/>
  <c r="EV164" i="19"/>
  <c r="E165" i="19"/>
  <c r="LN165" i="19"/>
  <c r="FW165" i="19"/>
  <c r="CJ165" i="19"/>
  <c r="K177" i="19" s="1"/>
  <c r="MF165" i="19"/>
  <c r="KE165" i="19"/>
  <c r="LS164" i="19"/>
  <c r="M174" i="19"/>
  <c r="T174" i="19"/>
  <c r="LG164" i="19"/>
  <c r="CP164" i="19"/>
  <c r="IW164" i="19"/>
  <c r="GV164" i="19"/>
  <c r="HM165" i="19"/>
  <c r="NI164" i="19"/>
  <c r="IZ164" i="19"/>
  <c r="LK165" i="19"/>
  <c r="W173" i="19"/>
  <c r="X173" i="19"/>
  <c r="AA173" i="19"/>
  <c r="H173" i="19"/>
  <c r="M173" i="19"/>
  <c r="AC173" i="19"/>
  <c r="AF173" i="19"/>
  <c r="L173" i="19"/>
  <c r="V173" i="19"/>
  <c r="S173" i="19"/>
  <c r="HL165" i="19"/>
  <c r="V177" i="19" s="1"/>
  <c r="MQ165" i="19"/>
  <c r="CI165" i="19"/>
  <c r="BI165" i="19"/>
  <c r="LX164" i="19"/>
  <c r="GZ164" i="19"/>
  <c r="U176" i="19" s="1"/>
  <c r="MM164" i="19"/>
  <c r="FJ164" i="19"/>
  <c r="KG164" i="19"/>
  <c r="FC164" i="19"/>
  <c r="AP164" i="19"/>
  <c r="DV164" i="19"/>
  <c r="DZ164" i="19"/>
  <c r="JH165" i="19"/>
  <c r="Z177" i="19" s="1"/>
  <c r="T165" i="19"/>
  <c r="EU165" i="19"/>
  <c r="IB164" i="19"/>
  <c r="NO164" i="19"/>
  <c r="GU164" i="19"/>
  <c r="NE164" i="19"/>
  <c r="DT165" i="19"/>
  <c r="N177" i="19" s="1"/>
  <c r="NJ165" i="19"/>
  <c r="CX164" i="19"/>
  <c r="OL164" i="19"/>
  <c r="EP164" i="19"/>
  <c r="BK165" i="19"/>
  <c r="H165" i="19"/>
  <c r="LR165" i="19"/>
  <c r="FA164" i="19"/>
  <c r="IP164" i="19"/>
  <c r="IK164" i="19"/>
  <c r="MA164" i="19"/>
  <c r="GN164" i="19"/>
  <c r="T176" i="19" s="1"/>
  <c r="AW165" i="19"/>
  <c r="KY165" i="19"/>
  <c r="ID165" i="19"/>
  <c r="FI165" i="19"/>
  <c r="NX165" i="19"/>
  <c r="AJ177" i="19" s="1"/>
  <c r="FU164" i="19"/>
  <c r="MU164" i="19"/>
  <c r="BR165" i="19"/>
  <c r="N165" i="19"/>
  <c r="LZ165" i="19"/>
  <c r="GI165" i="19"/>
  <c r="EV165" i="19"/>
  <c r="NA165" i="19"/>
  <c r="HQ164" i="19"/>
  <c r="JE165" i="19" l="1"/>
  <c r="EB165" i="19"/>
  <c r="ET164" i="19"/>
  <c r="EE165" i="19"/>
  <c r="FY164" i="19"/>
  <c r="JG164" i="19"/>
  <c r="GS164" i="19"/>
  <c r="HV165" i="19"/>
  <c r="LH165" i="19"/>
  <c r="JJ165" i="19"/>
  <c r="DB165" i="19"/>
  <c r="LL165" i="19"/>
  <c r="JO164" i="19"/>
  <c r="OA165" i="19"/>
  <c r="FG164" i="19"/>
  <c r="EA164" i="19"/>
  <c r="LU164" i="19"/>
  <c r="CX165" i="19"/>
  <c r="KH165" i="19"/>
  <c r="O165" i="19"/>
  <c r="JF165" i="19"/>
  <c r="BM165" i="19"/>
  <c r="LU165" i="19"/>
  <c r="GD165" i="19"/>
  <c r="ON165" i="19"/>
  <c r="GG165" i="19"/>
  <c r="AV165" i="19"/>
  <c r="KJ165" i="19"/>
  <c r="FE165" i="19"/>
  <c r="FZ165" i="19"/>
  <c r="CC165" i="19"/>
  <c r="DA165" i="19"/>
  <c r="NI165" i="19"/>
  <c r="FO165" i="19"/>
  <c r="AI165" i="19"/>
  <c r="KG165" i="19"/>
  <c r="DI165" i="19"/>
  <c r="NQ165" i="19"/>
  <c r="HZ165" i="19"/>
  <c r="KN165" i="19"/>
  <c r="BX165" i="19"/>
  <c r="J177" i="19" s="1"/>
  <c r="LA165" i="19"/>
  <c r="GQ165" i="19"/>
  <c r="BD165" i="19"/>
  <c r="KR165" i="19"/>
  <c r="AC177" i="19" s="1"/>
  <c r="DO165" i="19"/>
  <c r="NW165" i="19"/>
  <c r="IJ165" i="19"/>
  <c r="X177" i="19" s="1"/>
  <c r="BJ165" i="19"/>
  <c r="LQ165" i="19"/>
  <c r="GR165" i="19"/>
  <c r="DE165" i="19"/>
  <c r="W165" i="19"/>
  <c r="AF164" i="19"/>
  <c r="GO165" i="19"/>
  <c r="CP165" i="19"/>
  <c r="LW165" i="19"/>
  <c r="FB164" i="19"/>
  <c r="NO165" i="19"/>
  <c r="AG164" i="19"/>
  <c r="BY164" i="19"/>
  <c r="CC164" i="19"/>
  <c r="LS165" i="19"/>
  <c r="LQ164" i="19"/>
  <c r="HV164" i="19"/>
  <c r="HY164" i="19"/>
  <c r="JJ164" i="19"/>
  <c r="JP164" i="19"/>
  <c r="IM164" i="19"/>
  <c r="MV164" i="19"/>
  <c r="AM164" i="19"/>
  <c r="CE164" i="19"/>
  <c r="AH164" i="19"/>
  <c r="LE164" i="19"/>
  <c r="W164" i="19"/>
  <c r="DG164" i="19"/>
  <c r="II164" i="19"/>
  <c r="MR164" i="19"/>
  <c r="LO164" i="19"/>
  <c r="NP164" i="19"/>
  <c r="JH164" i="19"/>
  <c r="Z176" i="19" s="1"/>
  <c r="CQ164" i="19"/>
  <c r="GJ164" i="19"/>
  <c r="AE164" i="19"/>
  <c r="HM164" i="19"/>
  <c r="MC164" i="19"/>
  <c r="NW164" i="19"/>
  <c r="FR164" i="19"/>
  <c r="BT164" i="19"/>
  <c r="CN164" i="19"/>
  <c r="FW164" i="19"/>
  <c r="DE164" i="19"/>
  <c r="JE164" i="19"/>
  <c r="DB164" i="19"/>
  <c r="OH165" i="19"/>
  <c r="BN165" i="19"/>
  <c r="LN164" i="19"/>
  <c r="JR164" i="19"/>
  <c r="LY164" i="19"/>
  <c r="NZ164" i="19"/>
  <c r="AA165" i="19"/>
  <c r="FJ165" i="19"/>
  <c r="IS165" i="19"/>
  <c r="CA165" i="19"/>
  <c r="EX164" i="19"/>
  <c r="JM164" i="19"/>
  <c r="NR164" i="19"/>
  <c r="GG164" i="19"/>
  <c r="HA164" i="19"/>
  <c r="FQ165" i="19"/>
  <c r="LC165" i="19"/>
  <c r="FM165" i="19"/>
  <c r="CB165" i="19"/>
  <c r="IA165" i="19"/>
  <c r="CK165" i="19"/>
  <c r="MS165" i="19"/>
  <c r="CM165" i="19"/>
  <c r="MU165" i="19"/>
  <c r="HE165" i="19"/>
  <c r="MZ165" i="19"/>
  <c r="AH177" i="19" s="1"/>
  <c r="OF165" i="19"/>
  <c r="IR165" i="19"/>
  <c r="V165" i="19"/>
  <c r="JO165" i="19"/>
  <c r="FD165" i="19"/>
  <c r="Q177" i="19" s="1"/>
  <c r="MD165" i="19"/>
  <c r="GM165" i="19"/>
  <c r="CV165" i="19"/>
  <c r="L177" i="19" s="1"/>
  <c r="JW165" i="19"/>
  <c r="EG165" i="19"/>
  <c r="OE165" i="19"/>
  <c r="AZ165" i="19"/>
  <c r="H177" i="19" s="1"/>
  <c r="FG165" i="19"/>
  <c r="AX165" i="19"/>
  <c r="NF165" i="19"/>
  <c r="HO165" i="19"/>
  <c r="AG165" i="19"/>
  <c r="KD165" i="19"/>
  <c r="EM165" i="19"/>
  <c r="NH165" i="19"/>
  <c r="HW165" i="19"/>
  <c r="CG165" i="19"/>
  <c r="LP165" i="19"/>
  <c r="AE177" i="19" s="1"/>
  <c r="BW165" i="19"/>
  <c r="IP165" i="19"/>
  <c r="MI164" i="19"/>
  <c r="IG165" i="19"/>
  <c r="BO165" i="19"/>
  <c r="NM164" i="19"/>
  <c r="HU164" i="19"/>
  <c r="DD164" i="19"/>
  <c r="Y164" i="19"/>
  <c r="KA164" i="19"/>
  <c r="GC165" i="19"/>
  <c r="GC164" i="19"/>
  <c r="BN164" i="19"/>
  <c r="NA164" i="19"/>
  <c r="CO164" i="19"/>
  <c r="FS164" i="19"/>
  <c r="KE164" i="19"/>
  <c r="ON164" i="19"/>
  <c r="NK164" i="19"/>
  <c r="EZ164" i="19"/>
  <c r="KN164" i="19"/>
  <c r="DR164" i="19"/>
  <c r="HP164" i="19"/>
  <c r="BF164" i="19"/>
  <c r="GQ164" i="19"/>
  <c r="KW164" i="19"/>
  <c r="NG164" i="19"/>
  <c r="DQ164" i="19"/>
  <c r="BD164" i="19"/>
  <c r="DT164" i="19"/>
  <c r="N176" i="19" s="1"/>
  <c r="L164" i="19"/>
  <c r="GX164" i="19"/>
  <c r="LW164" i="19"/>
  <c r="CU164" i="19"/>
  <c r="BZ164" i="19"/>
  <c r="AQ164" i="19"/>
  <c r="DL164" i="19"/>
  <c r="EY164" i="19"/>
  <c r="GR164" i="19"/>
  <c r="JZ164" i="19"/>
  <c r="MP164" i="19"/>
  <c r="AI164" i="19"/>
  <c r="EG164" i="19"/>
  <c r="HO164" i="19"/>
  <c r="FP165" i="19"/>
  <c r="R177" i="19" s="1"/>
  <c r="IO164" i="19"/>
  <c r="DW164" i="19"/>
  <c r="ME165" i="19"/>
  <c r="N164" i="19"/>
  <c r="LD164" i="19"/>
  <c r="AD176" i="19" s="1"/>
  <c r="HH164" i="19"/>
  <c r="NU165" i="19"/>
  <c r="IV165" i="19"/>
  <c r="Y177" i="19" s="1"/>
  <c r="FD164" i="19"/>
  <c r="Q176" i="19" s="1"/>
  <c r="CS165" i="19"/>
  <c r="KL164" i="19"/>
  <c r="CB164" i="19"/>
  <c r="JV165" i="19"/>
  <c r="GV165" i="19"/>
  <c r="AO165" i="19"/>
  <c r="HR165" i="19"/>
  <c r="BS164" i="19"/>
  <c r="KH164" i="19"/>
  <c r="LT164" i="19"/>
  <c r="FM164" i="19"/>
  <c r="NS164" i="19"/>
  <c r="AJ165" i="19"/>
  <c r="OI165" i="19"/>
  <c r="BS165" i="19"/>
  <c r="MA165" i="19"/>
  <c r="GZ165" i="19"/>
  <c r="U177" i="19" s="1"/>
  <c r="IY165" i="19"/>
  <c r="ER165" i="19"/>
  <c r="P177" i="19" s="1"/>
  <c r="JB165" i="19"/>
  <c r="DK165" i="19"/>
  <c r="NS165" i="19"/>
  <c r="EC165" i="19"/>
  <c r="FS165" i="19"/>
  <c r="OK165" i="19"/>
  <c r="FV165" i="19"/>
  <c r="AN165" i="19"/>
  <c r="G177" i="19" s="1"/>
  <c r="KB165" i="19"/>
  <c r="CT165" i="19"/>
  <c r="NB165" i="19"/>
  <c r="HT165" i="19"/>
  <c r="AT165" i="19"/>
  <c r="KU165" i="19"/>
  <c r="GB165" i="19"/>
  <c r="S177" i="19" s="1"/>
  <c r="GL165" i="19"/>
  <c r="KX165" i="19"/>
  <c r="AS165" i="19"/>
  <c r="DV165" i="19"/>
  <c r="OD165" i="19"/>
  <c r="GK165" i="19"/>
  <c r="AY165" i="19"/>
  <c r="LB165" i="19"/>
  <c r="ED165" i="19"/>
  <c r="IU165" i="19"/>
  <c r="IB165" i="19"/>
  <c r="DY165" i="19"/>
  <c r="BU164" i="19"/>
  <c r="HJ165" i="19"/>
  <c r="CJ164" i="19"/>
  <c r="K176" i="19" s="1"/>
  <c r="HF165" i="19"/>
  <c r="DX165" i="19"/>
  <c r="JG165" i="19"/>
  <c r="NV164" i="19"/>
  <c r="EN164" i="19"/>
  <c r="CN165" i="19"/>
  <c r="ES164" i="19"/>
  <c r="IV164" i="19"/>
  <c r="Y176" i="19" s="1"/>
  <c r="CG164" i="19"/>
  <c r="JU164" i="19"/>
  <c r="BI164" i="19"/>
  <c r="T164" i="19"/>
  <c r="AA164" i="19"/>
  <c r="CZ164" i="19"/>
  <c r="KM164" i="19"/>
  <c r="AR164" i="19"/>
  <c r="IH164" i="19"/>
  <c r="NC164" i="19"/>
  <c r="EL164" i="19"/>
  <c r="AT164" i="19"/>
  <c r="V164" i="19"/>
  <c r="CV164" i="19"/>
  <c r="L176" i="19" s="1"/>
  <c r="ED164" i="19"/>
  <c r="GB164" i="19"/>
  <c r="S176" i="19" s="1"/>
  <c r="IA164" i="19"/>
  <c r="IT164" i="19"/>
  <c r="IG164" i="19"/>
  <c r="EO164" i="19"/>
  <c r="FQ164" i="19"/>
  <c r="MH164" i="19"/>
  <c r="HF164" i="19"/>
  <c r="IJ164" i="19"/>
  <c r="X176" i="19" s="1"/>
  <c r="NJ164" i="19"/>
  <c r="LP164" i="19"/>
  <c r="AE176" i="19" s="1"/>
  <c r="AX164" i="19"/>
  <c r="EH164" i="19"/>
  <c r="FI164" i="19"/>
  <c r="KT164" i="19"/>
  <c r="E173" i="19"/>
  <c r="JQ165" i="19"/>
  <c r="EQ165" i="19"/>
  <c r="FT164" i="19"/>
  <c r="HB164" i="19"/>
  <c r="NX164" i="19"/>
  <c r="AJ176" i="19" s="1"/>
  <c r="IK165" i="19"/>
  <c r="KO165" i="19"/>
  <c r="BV164" i="19"/>
  <c r="IF164" i="19"/>
  <c r="JX165" i="19"/>
  <c r="EL165" i="19"/>
  <c r="IH165" i="19"/>
  <c r="CQ165" i="19"/>
  <c r="LX165" i="19"/>
  <c r="FF165" i="19"/>
  <c r="AB165" i="19"/>
  <c r="F177" i="19" s="1"/>
  <c r="JP165" i="19"/>
  <c r="AD165" i="19"/>
  <c r="JZ165" i="19"/>
  <c r="FL165" i="19"/>
  <c r="JS165" i="19"/>
  <c r="LJ165" i="19"/>
  <c r="DZ165" i="19"/>
  <c r="MK165" i="19"/>
  <c r="GT165" i="19"/>
  <c r="Q165" i="19"/>
  <c r="JI165" i="19"/>
  <c r="DR165" i="19"/>
  <c r="MR165" i="19"/>
  <c r="HB165" i="19"/>
  <c r="BL165" i="19"/>
  <c r="I177" i="19" s="1"/>
  <c r="KZ165" i="19"/>
  <c r="DN165" i="19"/>
  <c r="GF165" i="19"/>
  <c r="AL165" i="19"/>
  <c r="KK165" i="19"/>
  <c r="FT165" i="19"/>
  <c r="MY165" i="19"/>
  <c r="HI165" i="19"/>
  <c r="DL165" i="19"/>
  <c r="KS165" i="19"/>
  <c r="FB165" i="19"/>
  <c r="BT165" i="19"/>
  <c r="NM165" i="19"/>
  <c r="NN164" i="19"/>
  <c r="AV164" i="19"/>
  <c r="MX165" i="19"/>
  <c r="F164" i="19"/>
  <c r="BP164" i="19"/>
  <c r="HY165" i="19"/>
  <c r="CT164" i="19"/>
  <c r="MH165" i="19"/>
  <c r="HE164" i="19"/>
  <c r="OJ164" i="19"/>
  <c r="AK176" i="19" s="1"/>
  <c r="KD164" i="19"/>
  <c r="OI164" i="19"/>
  <c r="GM164" i="19"/>
  <c r="EW164" i="19"/>
  <c r="CH164" i="19"/>
  <c r="ER164" i="19"/>
  <c r="P176" i="19" s="1"/>
  <c r="GP164" i="19"/>
  <c r="HX164" i="19"/>
  <c r="W176" i="19" s="1"/>
  <c r="KK164" i="19"/>
  <c r="LF164" i="19"/>
  <c r="KC164" i="19"/>
  <c r="GE164" i="19"/>
  <c r="GW164" i="19"/>
  <c r="LB164" i="19"/>
  <c r="GK164" i="19"/>
  <c r="HT164" i="19"/>
  <c r="MD164" i="19"/>
  <c r="KZ164" i="19"/>
  <c r="EI164" i="19"/>
  <c r="NY164" i="19"/>
  <c r="G164" i="19"/>
  <c r="JI164" i="19"/>
  <c r="AS164" i="19"/>
  <c r="EC164" i="19"/>
  <c r="IY164" i="19"/>
  <c r="NH164" i="19"/>
  <c r="ME164" i="19"/>
  <c r="MJ164" i="19"/>
  <c r="HR164" i="19"/>
  <c r="MS164" i="19"/>
  <c r="FK164" i="19"/>
  <c r="U164" i="19"/>
  <c r="EY165" i="19"/>
  <c r="GE165" i="19"/>
  <c r="LV165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275C2BB3-0325-42AD-8E2C-66976F537006}">
      <text>
        <r>
          <rPr>
            <b/>
            <sz val="9"/>
            <color indexed="81"/>
            <rFont val="Tahoma"/>
            <charset val="1"/>
          </rPr>
          <t>Ulf Kjellerup:</t>
        </r>
        <r>
          <rPr>
            <sz val="9"/>
            <color indexed="81"/>
            <rFont val="Tahoma"/>
            <charset val="1"/>
          </rPr>
          <t xml:space="preserve">
Hej Jens, kan du indlægge denne udgift i det samlede anlægsoverslag - og på den baggrund genberegne gate-fee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024EBDE4-A109-4CDA-8CC0-D5B396472DA1}">
      <text>
        <r>
          <rPr>
            <b/>
            <sz val="9"/>
            <color indexed="81"/>
            <rFont val="Tahoma"/>
            <charset val="1"/>
          </rPr>
          <t>Ulf Kjellerup:</t>
        </r>
        <r>
          <rPr>
            <sz val="9"/>
            <color indexed="81"/>
            <rFont val="Tahoma"/>
            <charset val="1"/>
          </rPr>
          <t xml:space="preserve">
Hej Jens, kan du indlægge denne udgift i det samlede anlægsoverslag - og på den baggrund genberegne gate-fee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974D8128-FCAA-4AB4-B509-68D48F1532DD}">
      <text>
        <r>
          <rPr>
            <b/>
            <sz val="9"/>
            <color indexed="81"/>
            <rFont val="Tahoma"/>
            <charset val="1"/>
          </rPr>
          <t>Ulf Kjellerup:</t>
        </r>
        <r>
          <rPr>
            <sz val="9"/>
            <color indexed="81"/>
            <rFont val="Tahoma"/>
            <charset val="1"/>
          </rPr>
          <t xml:space="preserve">
Hej Jens, kan du indlægge denne udgift i det samlede anlægsoverslag - og på den baggrund genberegne gate-fee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Ulf Kjellerup</author>
  </authors>
  <commentList>
    <comment ref="I5" authorId="0" shapeId="0" xr:uid="{035E2CFD-9FD1-4D8F-8AB7-AF05E7430F29}">
      <text>
        <r>
          <rPr>
            <b/>
            <sz val="9"/>
            <color indexed="81"/>
            <rFont val="Tahoma"/>
            <charset val="1"/>
          </rPr>
          <t>Ulf Kjellerup:</t>
        </r>
        <r>
          <rPr>
            <sz val="9"/>
            <color indexed="81"/>
            <rFont val="Tahoma"/>
            <charset val="1"/>
          </rPr>
          <t xml:space="preserve">
Hej Jens, kan du indlægge denne udgift i det samlede anlægsoverslag - og på den baggrund genberegne gate-fee</t>
        </r>
      </text>
    </comment>
  </commentList>
</comments>
</file>

<file path=xl/sharedStrings.xml><?xml version="1.0" encoding="utf-8"?>
<sst xmlns="http://schemas.openxmlformats.org/spreadsheetml/2006/main" count="1383" uniqueCount="162">
  <si>
    <t>m</t>
  </si>
  <si>
    <t>t</t>
  </si>
  <si>
    <t>m²</t>
  </si>
  <si>
    <t>Mængde</t>
  </si>
  <si>
    <t>Enh.</t>
  </si>
  <si>
    <t>Geotekniske undersøgelser</t>
  </si>
  <si>
    <t>Bathymetrisk opmåling</t>
  </si>
  <si>
    <t>Ansøgning og skitseprojekt</t>
  </si>
  <si>
    <t>Enh. pris 
(DKK)</t>
  </si>
  <si>
    <t>Pris 
(DKK)</t>
  </si>
  <si>
    <t>Sum 
(DKK)</t>
  </si>
  <si>
    <t>Projektering og detailundersøgelser</t>
  </si>
  <si>
    <t>I alt, ekskl. moms.</t>
  </si>
  <si>
    <t>Driftomkostninger</t>
  </si>
  <si>
    <t>Erfaringstal fra By og Havn og Nordhavnen</t>
  </si>
  <si>
    <t>Transportomkostninger</t>
  </si>
  <si>
    <t>Supplerende omkostninger ift. Nordhavn</t>
  </si>
  <si>
    <t>Entreprenørudgifter</t>
  </si>
  <si>
    <t xml:space="preserve"> DKK</t>
  </si>
  <si>
    <t>Ent.udgifter ekskl. byggeplads</t>
  </si>
  <si>
    <t>Ent.udgifter</t>
  </si>
  <si>
    <t>Hovedprojekt og tilsyn, ca. 5% af enterprenørudgifter</t>
  </si>
  <si>
    <t>Byggeplads, ca. 10% af entreprenørudgifter ekskl. byggeplads</t>
  </si>
  <si>
    <t>Anden vand- /havnebygning</t>
  </si>
  <si>
    <t>Veje på dæmning</t>
  </si>
  <si>
    <t>Detailundersøgelser</t>
  </si>
  <si>
    <t>stk</t>
  </si>
  <si>
    <t>Vurdering af økonomi - anlæg og drift</t>
  </si>
  <si>
    <t>Drift</t>
  </si>
  <si>
    <t>Anlæg</t>
  </si>
  <si>
    <t>Special Anlæg</t>
  </si>
  <si>
    <t>Felt &amp; Projekt</t>
  </si>
  <si>
    <t>kr*t</t>
  </si>
  <si>
    <t>Indfatninger &amp; kystbeskyttelse</t>
  </si>
  <si>
    <t>Tværsnit I.a</t>
  </si>
  <si>
    <t>Tværsnit I.b</t>
  </si>
  <si>
    <t>Tværsnit II.a</t>
  </si>
  <si>
    <t>Tværsnit II.b</t>
  </si>
  <si>
    <t>Tværsnit II.c</t>
  </si>
  <si>
    <t>Tværsnit III.a</t>
  </si>
  <si>
    <t>Vejbroer</t>
  </si>
  <si>
    <t>Cykel/gangbroer</t>
  </si>
  <si>
    <t>Tværsnit I.c</t>
  </si>
  <si>
    <t>Dep.Mængde (t)</t>
  </si>
  <si>
    <t>Gatefee (kr/t)</t>
  </si>
  <si>
    <t xml:space="preserve">Spuns, indre.dæmn. </t>
  </si>
  <si>
    <t>Anlægsoverslag</t>
  </si>
  <si>
    <t>Anlægsomk.  (kr/t)</t>
  </si>
  <si>
    <t>Driftsomk.:  (kr/t)</t>
  </si>
  <si>
    <t>Transportomk.:  (kr/t)</t>
  </si>
  <si>
    <t>I alt:  (kr/t)</t>
  </si>
  <si>
    <t>Samlet anlægspris</t>
  </si>
  <si>
    <t>Salgsprovenu:</t>
  </si>
  <si>
    <t>Arealstørrelse (m²)</t>
  </si>
  <si>
    <t>Pris pr. m² (kr.)</t>
  </si>
  <si>
    <t>Samlet provenu (kr.)</t>
  </si>
  <si>
    <t>(25% af det samlede areal er udlagt til infrastruktur, derfor beregnes kun for 75%)</t>
  </si>
  <si>
    <t>Anslået udgift til etablering af adgangsvej</t>
  </si>
  <si>
    <t>(25% af det samlede areal er udlagt til infrastruktur, derfor beregnes kun 75%)</t>
  </si>
  <si>
    <t>Ø nr. 2 (fase I)</t>
  </si>
  <si>
    <t>Ø nr. 4 (fase I)</t>
  </si>
  <si>
    <t xml:space="preserve">Projektering </t>
  </si>
  <si>
    <t>Forundersøgelser, ansøgning, skitseprojekt*</t>
  </si>
  <si>
    <t>Projektering og detailundersøgelser*</t>
  </si>
  <si>
    <t>Vurdering af økonomi - byggemodningsomkostninger</t>
  </si>
  <si>
    <t>Spildevand</t>
  </si>
  <si>
    <t>Vandforsyning</t>
  </si>
  <si>
    <t>Elektricitet, tele og data</t>
  </si>
  <si>
    <t>Fjernvarme</t>
  </si>
  <si>
    <t>Byggemondningsomkostninger total</t>
  </si>
  <si>
    <t>Modtagefaciliteter**</t>
  </si>
  <si>
    <t>Projekt</t>
  </si>
  <si>
    <t>Ø nr. 3 - Clean Tech Island (fase 1)</t>
  </si>
  <si>
    <t>Diverse omlægninger***</t>
  </si>
  <si>
    <t>Projektering</t>
  </si>
  <si>
    <t>Veje, friarealer og landskab</t>
  </si>
  <si>
    <t>Primær vej</t>
  </si>
  <si>
    <t>Sekundær vej</t>
  </si>
  <si>
    <t>Kyststi</t>
  </si>
  <si>
    <t>4822 kr./løbende meter primær og sekundær vej</t>
  </si>
  <si>
    <t>2 kr./m² erhvervsjord</t>
  </si>
  <si>
    <t>0,5 kr./m² erhvervsjord</t>
  </si>
  <si>
    <t xml:space="preserve">Standardtilslutningsbidrag 59.498,88/800 m² </t>
  </si>
  <si>
    <t>Ø nr. 5 (Start fase II)</t>
  </si>
  <si>
    <t>Ø nr. 1 (Start fase I)</t>
  </si>
  <si>
    <t>Tætningsspuns i stenkastningsmoler og indre dæmninger (1)</t>
  </si>
  <si>
    <t>Tætningsspuns i stenkastningsmoler og indre dæmninger (2)</t>
  </si>
  <si>
    <t>Ø nr. 6 (fase II)</t>
  </si>
  <si>
    <t>Ø nr. 7 (fase II)</t>
  </si>
  <si>
    <t>Ø nr. 8 (fase III)</t>
  </si>
  <si>
    <t>Ø nr. 9 (fase III)</t>
  </si>
  <si>
    <t xml:space="preserve">Tætningsspuns i stenkastningsmoler og indre dæmninger </t>
  </si>
  <si>
    <t>Vand-/havnebygning</t>
  </si>
  <si>
    <t>Omlægning kølekanaler (Ørsted) skøn</t>
  </si>
  <si>
    <t>-</t>
  </si>
  <si>
    <t>Tid: 24 måneder****</t>
  </si>
  <si>
    <t xml:space="preserve">Tid:  9 måneder </t>
  </si>
  <si>
    <t>Tid: 49 måneder</t>
  </si>
  <si>
    <t>Tid: 10 måneder</t>
  </si>
  <si>
    <t>Tid: 40 måneder</t>
  </si>
  <si>
    <t>Tid: 18 måneder</t>
  </si>
  <si>
    <t>Tid: 39 måneder</t>
  </si>
  <si>
    <t>Tid: 13 måneder</t>
  </si>
  <si>
    <t>Tid: 30 måneder</t>
  </si>
  <si>
    <t>Måned</t>
  </si>
  <si>
    <t>Flag Ø1</t>
  </si>
  <si>
    <t>anlæg</t>
  </si>
  <si>
    <t>drift (opfyldning)</t>
  </si>
  <si>
    <t>Flag Ø2</t>
  </si>
  <si>
    <t>Flag Ø3</t>
  </si>
  <si>
    <t>Flag Ø4</t>
  </si>
  <si>
    <t>Flag Ø5</t>
  </si>
  <si>
    <t>Flag Ø6</t>
  </si>
  <si>
    <t>Flag Ø7</t>
  </si>
  <si>
    <t>Flag Ø8</t>
  </si>
  <si>
    <t>Flag Ø9</t>
  </si>
  <si>
    <t>Måneder</t>
  </si>
  <si>
    <t>byggemodning</t>
  </si>
  <si>
    <t>gatefee</t>
  </si>
  <si>
    <t>År</t>
  </si>
  <si>
    <t>Total</t>
  </si>
  <si>
    <t>Byggemodningsomk.:  (kr/t)</t>
  </si>
  <si>
    <t>salg</t>
  </si>
  <si>
    <t>Tjek</t>
  </si>
  <si>
    <t>Salg 500</t>
  </si>
  <si>
    <t>Salg 750</t>
  </si>
  <si>
    <t>Akk. Cash Flow</t>
  </si>
  <si>
    <t>Tabel på års-basis</t>
  </si>
  <si>
    <t>Input</t>
  </si>
  <si>
    <t xml:space="preserve">Enhedspriser </t>
  </si>
  <si>
    <t xml:space="preserve">Anlæg og drift </t>
  </si>
  <si>
    <t>Byggemodningsomkostninger</t>
  </si>
  <si>
    <t>Standardtilslutningsbidrag 59.498,88/800 m² (ø7,ø8,ø9)</t>
  </si>
  <si>
    <t>Bruttoareal (m²)</t>
  </si>
  <si>
    <t>Nettoareal, 75% (m²)</t>
  </si>
  <si>
    <t>#800 m²</t>
  </si>
  <si>
    <t>***</t>
  </si>
  <si>
    <t>(Hovedvej og lokalvej på dæmning)</t>
  </si>
  <si>
    <t xml:space="preserve"> (lokalvej på bro)</t>
  </si>
  <si>
    <t>(lokalvej)</t>
  </si>
  <si>
    <t>Til beregnng af spildevand pr. 800m2</t>
  </si>
  <si>
    <t>måneders opfyldningstid</t>
  </si>
  <si>
    <t>års opfyldningstid</t>
  </si>
  <si>
    <t>Anlægstid, måneder (forud for opfyldning)</t>
  </si>
  <si>
    <t>Salgstid, måneder (efter byggemodning)</t>
  </si>
  <si>
    <t>Byggemodningstid</t>
  </si>
  <si>
    <t>Opfyldningstid</t>
  </si>
  <si>
    <t>individuel</t>
  </si>
  <si>
    <t>Slutafdækning 0,5m skærver</t>
  </si>
  <si>
    <t>Skærver m (tykkelse)</t>
  </si>
  <si>
    <t>Skærver kr/M³</t>
  </si>
  <si>
    <t>m³</t>
  </si>
  <si>
    <t>Slutafdækning skærver</t>
  </si>
  <si>
    <t>Slutafdækning skræver</t>
  </si>
  <si>
    <t>Afslutning skærver</t>
  </si>
  <si>
    <t>Holmene total</t>
  </si>
  <si>
    <t>Salg 1250</t>
  </si>
  <si>
    <t>Fase 1</t>
  </si>
  <si>
    <t>Fase 2</t>
  </si>
  <si>
    <t>Fase 3</t>
  </si>
  <si>
    <t>Fase</t>
  </si>
  <si>
    <t>Faseopdelt cashflow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</si>
</sst>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_ * #,##0.0_ ;_ * \-#,##0.0_ ;_ * &quot;-&quot;?_ ;_ @_ "/>
  </numFmts>
  <fonts count="2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sz val="7"/>
      <color theme="1"/>
      <name val="Verdana"/>
      <family val="2"/>
    </font>
    <font>
      <sz val="9"/>
      <name val="Verdana"/>
      <family val="2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rgb="FFF04E23"/>
      <name val="Verdana"/>
      <family val="2"/>
    </font>
    <font>
      <sz val="9"/>
      <color theme="4" tint="-0.249977111117893"/>
      <name val="Verdana"/>
      <family val="2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3" borderId="18" applyNumberFormat="0" applyAlignment="0" applyProtection="0"/>
    <xf numFmtId="9" fontId="2" fillId="0" borderId="0" applyFont="0" applyFill="0" applyBorder="0" applyAlignment="0" applyProtection="0"/>
    <xf numFmtId="0" fontId="19" fillId="5" borderId="0" applyNumberFormat="0" applyBorder="0" applyAlignment="0" applyProtection="0"/>
  </cellStyleXfs>
  <cellXfs count="178">
    <xf numFmtId="0" fontId="0" fillId="0" borderId="0" xfId="0"/>
    <xf numFmtId="165" fontId="0" fillId="0" borderId="0" xfId="1" applyNumberFormat="1" applyFont="1"/>
    <xf numFmtId="0" fontId="3" fillId="0" borderId="2" xfId="0" applyNumberFormat="1" applyFont="1" applyBorder="1" applyAlignment="1">
      <alignment vertical="top"/>
    </xf>
    <xf numFmtId="0" fontId="0" fillId="0" borderId="3" xfId="0" applyNumberFormat="1" applyBorder="1" applyAlignment="1">
      <alignment vertical="top"/>
    </xf>
    <xf numFmtId="0" fontId="3" fillId="0" borderId="5" xfId="0" applyFont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0" fontId="0" fillId="0" borderId="5" xfId="0" applyBorder="1"/>
    <xf numFmtId="0" fontId="0" fillId="0" borderId="7" xfId="0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0" fontId="0" fillId="0" borderId="2" xfId="0" applyNumberFormat="1" applyBorder="1" applyAlignment="1">
      <alignment vertical="top"/>
    </xf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11" xfId="1" applyNumberFormat="1" applyFont="1" applyBorder="1"/>
    <xf numFmtId="0" fontId="0" fillId="0" borderId="12" xfId="0" applyBorder="1"/>
    <xf numFmtId="0" fontId="0" fillId="0" borderId="0" xfId="1" applyNumberFormat="1" applyFon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/>
    </xf>
    <xf numFmtId="0" fontId="0" fillId="0" borderId="6" xfId="0" applyBorder="1"/>
    <xf numFmtId="0" fontId="0" fillId="0" borderId="3" xfId="0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2" xfId="1" applyNumberFormat="1" applyFont="1" applyBorder="1"/>
    <xf numFmtId="0" fontId="0" fillId="0" borderId="11" xfId="0" applyNumberFormat="1" applyBorder="1" applyAlignment="1">
      <alignment vertical="top" wrapText="1"/>
    </xf>
    <xf numFmtId="165" fontId="0" fillId="0" borderId="12" xfId="1" applyNumberFormat="1" applyFont="1" applyBorder="1"/>
    <xf numFmtId="0" fontId="0" fillId="0" borderId="5" xfId="0" applyFont="1" applyBorder="1"/>
    <xf numFmtId="0" fontId="0" fillId="0" borderId="0" xfId="0" applyFill="1" applyBorder="1"/>
    <xf numFmtId="0" fontId="0" fillId="0" borderId="0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0" fillId="0" borderId="8" xfId="0" applyNumberFormat="1" applyBorder="1" applyAlignment="1">
      <alignment vertical="top"/>
    </xf>
    <xf numFmtId="0" fontId="0" fillId="0" borderId="9" xfId="0" applyNumberFormat="1" applyBorder="1" applyAlignment="1">
      <alignment vertical="top"/>
    </xf>
    <xf numFmtId="165" fontId="0" fillId="0" borderId="0" xfId="0" applyNumberFormat="1" applyBorder="1"/>
    <xf numFmtId="0" fontId="3" fillId="0" borderId="3" xfId="0" applyNumberFormat="1" applyFont="1" applyBorder="1" applyAlignment="1">
      <alignment vertical="top"/>
    </xf>
    <xf numFmtId="165" fontId="0" fillId="2" borderId="0" xfId="1" applyNumberFormat="1" applyFont="1" applyFill="1" applyBorder="1"/>
    <xf numFmtId="0" fontId="0" fillId="0" borderId="11" xfId="1" applyNumberFormat="1" applyFont="1" applyBorder="1" applyAlignment="1">
      <alignment horizontal="center" vertical="top"/>
    </xf>
    <xf numFmtId="165" fontId="0" fillId="0" borderId="1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/>
    <xf numFmtId="0" fontId="3" fillId="0" borderId="7" xfId="0" applyFont="1" applyBorder="1"/>
    <xf numFmtId="0" fontId="0" fillId="0" borderId="9" xfId="0" applyBorder="1"/>
    <xf numFmtId="164" fontId="0" fillId="0" borderId="8" xfId="1" applyNumberFormat="1" applyFont="1" applyBorder="1"/>
    <xf numFmtId="166" fontId="0" fillId="0" borderId="0" xfId="1" applyNumberFormat="1" applyFont="1" applyBorder="1"/>
    <xf numFmtId="0" fontId="4" fillId="0" borderId="0" xfId="0" applyFont="1"/>
    <xf numFmtId="0" fontId="3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165" fontId="0" fillId="2" borderId="11" xfId="1" applyNumberFormat="1" applyFont="1" applyFill="1" applyBorder="1" applyAlignment="1">
      <alignment horizontal="center"/>
    </xf>
    <xf numFmtId="165" fontId="0" fillId="2" borderId="11" xfId="1" applyNumberFormat="1" applyFont="1" applyFill="1" applyBorder="1"/>
    <xf numFmtId="165" fontId="0" fillId="2" borderId="6" xfId="1" applyNumberFormat="1" applyFont="1" applyFill="1" applyBorder="1"/>
    <xf numFmtId="0" fontId="0" fillId="2" borderId="5" xfId="0" applyFill="1" applyBorder="1"/>
    <xf numFmtId="165" fontId="0" fillId="0" borderId="0" xfId="1" applyNumberFormat="1" applyFont="1" applyFill="1"/>
    <xf numFmtId="0" fontId="3" fillId="0" borderId="13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4" xfId="1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167" fontId="0" fillId="0" borderId="17" xfId="0" applyNumberFormat="1" applyBorder="1"/>
    <xf numFmtId="165" fontId="0" fillId="0" borderId="0" xfId="0" applyNumberFormat="1"/>
    <xf numFmtId="0" fontId="0" fillId="0" borderId="0" xfId="0" applyBorder="1"/>
    <xf numFmtId="0" fontId="0" fillId="0" borderId="8" xfId="0" applyBorder="1"/>
    <xf numFmtId="166" fontId="0" fillId="0" borderId="0" xfId="0" applyNumberFormat="1"/>
    <xf numFmtId="0" fontId="0" fillId="0" borderId="17" xfId="0" applyBorder="1"/>
    <xf numFmtId="166" fontId="0" fillId="0" borderId="17" xfId="0" applyNumberFormat="1" applyBorder="1"/>
    <xf numFmtId="0" fontId="3" fillId="0" borderId="3" xfId="0" applyFont="1" applyBorder="1"/>
    <xf numFmtId="165" fontId="3" fillId="0" borderId="0" xfId="0" applyNumberFormat="1" applyFont="1" applyBorder="1"/>
    <xf numFmtId="165" fontId="3" fillId="0" borderId="8" xfId="0" applyNumberFormat="1" applyFont="1" applyBorder="1"/>
    <xf numFmtId="0" fontId="0" fillId="0" borderId="11" xfId="0" applyBorder="1"/>
    <xf numFmtId="0" fontId="5" fillId="3" borderId="19" xfId="3" applyBorder="1" applyAlignment="1">
      <alignment wrapText="1"/>
    </xf>
    <xf numFmtId="0" fontId="5" fillId="3" borderId="19" xfId="3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5" fontId="7" fillId="0" borderId="0" xfId="0" applyNumberFormat="1" applyFont="1"/>
    <xf numFmtId="166" fontId="0" fillId="0" borderId="0" xfId="0" applyNumberFormat="1" applyBorder="1"/>
    <xf numFmtId="167" fontId="0" fillId="0" borderId="0" xfId="0" applyNumberFormat="1" applyBorder="1"/>
    <xf numFmtId="165" fontId="0" fillId="0" borderId="5" xfId="1" applyNumberFormat="1" applyFont="1" applyBorder="1" applyAlignment="1">
      <alignment horizontal="center"/>
    </xf>
    <xf numFmtId="0" fontId="0" fillId="0" borderId="2" xfId="0" applyBorder="1"/>
    <xf numFmtId="0" fontId="3" fillId="0" borderId="0" xfId="0" applyNumberFormat="1" applyFont="1" applyBorder="1" applyAlignment="1">
      <alignment vertical="top"/>
    </xf>
    <xf numFmtId="0" fontId="3" fillId="0" borderId="11" xfId="1" applyNumberFormat="1" applyFont="1" applyBorder="1" applyAlignment="1">
      <alignment horizontal="center" vertical="top"/>
    </xf>
    <xf numFmtId="0" fontId="3" fillId="0" borderId="0" xfId="1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0" fillId="0" borderId="6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7" xfId="0" applyFont="1" applyBorder="1"/>
    <xf numFmtId="0" fontId="1" fillId="0" borderId="5" xfId="0" applyFont="1" applyBorder="1"/>
    <xf numFmtId="165" fontId="7" fillId="0" borderId="11" xfId="0" applyNumberFormat="1" applyFont="1" applyBorder="1"/>
    <xf numFmtId="0" fontId="1" fillId="0" borderId="0" xfId="0" applyFont="1" applyBorder="1"/>
    <xf numFmtId="0" fontId="3" fillId="0" borderId="10" xfId="1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/>
    </xf>
    <xf numFmtId="0" fontId="3" fillId="0" borderId="6" xfId="0" applyNumberFormat="1" applyFont="1" applyBorder="1" applyAlignment="1">
      <alignment vertical="top"/>
    </xf>
    <xf numFmtId="0" fontId="3" fillId="0" borderId="10" xfId="1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vertical="top" wrapText="1"/>
    </xf>
    <xf numFmtId="165" fontId="0" fillId="0" borderId="9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0" fontId="0" fillId="0" borderId="0" xfId="0" applyFont="1" applyBorder="1"/>
    <xf numFmtId="0" fontId="3" fillId="0" borderId="0" xfId="0" applyFont="1"/>
    <xf numFmtId="0" fontId="0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 applyAlignment="1"/>
    <xf numFmtId="3" fontId="1" fillId="0" borderId="20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0" fillId="0" borderId="0" xfId="0" applyNumberFormat="1"/>
    <xf numFmtId="0" fontId="5" fillId="0" borderId="0" xfId="3" applyFill="1" applyBorder="1" applyAlignment="1">
      <alignment vertical="center" wrapText="1"/>
    </xf>
    <xf numFmtId="0" fontId="11" fillId="0" borderId="0" xfId="0" applyFont="1" applyBorder="1"/>
    <xf numFmtId="165" fontId="8" fillId="0" borderId="0" xfId="1" applyNumberFormat="1" applyFont="1" applyBorder="1"/>
    <xf numFmtId="165" fontId="8" fillId="0" borderId="11" xfId="1" applyNumberFormat="1" applyFont="1" applyBorder="1"/>
    <xf numFmtId="0" fontId="12" fillId="0" borderId="0" xfId="0" applyFont="1" applyAlignment="1">
      <alignment horizontal="left" vertical="center" indent="1" readingOrder="1"/>
    </xf>
    <xf numFmtId="0" fontId="12" fillId="0" borderId="0" xfId="0" applyFont="1" applyAlignment="1">
      <alignment horizontal="left" vertical="center" indent="5" readingOrder="1"/>
    </xf>
    <xf numFmtId="0" fontId="8" fillId="0" borderId="12" xfId="0" applyFont="1" applyBorder="1"/>
    <xf numFmtId="0" fontId="0" fillId="0" borderId="24" xfId="0" applyBorder="1"/>
    <xf numFmtId="0" fontId="5" fillId="0" borderId="25" xfId="3" applyFill="1" applyBorder="1" applyAlignment="1">
      <alignment vertical="center" wrapText="1"/>
    </xf>
    <xf numFmtId="0" fontId="0" fillId="0" borderId="26" xfId="0" applyBorder="1"/>
    <xf numFmtId="0" fontId="3" fillId="0" borderId="24" xfId="0" applyFont="1" applyBorder="1"/>
    <xf numFmtId="0" fontId="0" fillId="0" borderId="25" xfId="0" applyBorder="1"/>
    <xf numFmtId="165" fontId="8" fillId="0" borderId="6" xfId="1" applyNumberFormat="1" applyFont="1" applyBorder="1"/>
    <xf numFmtId="0" fontId="3" fillId="0" borderId="28" xfId="1" applyNumberFormat="1" applyFont="1" applyBorder="1" applyAlignment="1">
      <alignment vertical="top" wrapText="1"/>
    </xf>
    <xf numFmtId="0" fontId="0" fillId="0" borderId="11" xfId="1" applyNumberFormat="1" applyFont="1" applyBorder="1" applyAlignment="1">
      <alignment vertical="top" wrapText="1"/>
    </xf>
    <xf numFmtId="166" fontId="8" fillId="0" borderId="11" xfId="1" applyNumberFormat="1" applyFont="1" applyBorder="1"/>
    <xf numFmtId="0" fontId="8" fillId="0" borderId="11" xfId="0" applyFont="1" applyBorder="1"/>
    <xf numFmtId="165" fontId="0" fillId="0" borderId="28" xfId="1" applyNumberFormat="1" applyFont="1" applyBorder="1"/>
    <xf numFmtId="164" fontId="8" fillId="0" borderId="11" xfId="1" applyNumberFormat="1" applyFont="1" applyBorder="1"/>
    <xf numFmtId="0" fontId="0" fillId="0" borderId="29" xfId="0" applyBorder="1"/>
    <xf numFmtId="1" fontId="8" fillId="0" borderId="11" xfId="0" applyNumberFormat="1" applyFont="1" applyBorder="1"/>
    <xf numFmtId="165" fontId="8" fillId="0" borderId="28" xfId="0" applyNumberFormat="1" applyFont="1" applyBorder="1"/>
    <xf numFmtId="165" fontId="8" fillId="0" borderId="12" xfId="1" applyNumberFormat="1" applyFont="1" applyBorder="1"/>
    <xf numFmtId="0" fontId="0" fillId="0" borderId="5" xfId="0" applyBorder="1" applyAlignment="1">
      <alignment horizontal="center"/>
    </xf>
    <xf numFmtId="165" fontId="8" fillId="0" borderId="8" xfId="1" applyNumberFormat="1" applyFont="1" applyBorder="1"/>
    <xf numFmtId="0" fontId="11" fillId="0" borderId="0" xfId="1" applyNumberFormat="1" applyFont="1" applyBorder="1" applyAlignment="1">
      <alignment vertical="top" wrapText="1"/>
    </xf>
    <xf numFmtId="0" fontId="8" fillId="0" borderId="0" xfId="1" applyNumberFormat="1" applyFont="1" applyBorder="1" applyAlignment="1">
      <alignment vertical="top" wrapText="1"/>
    </xf>
    <xf numFmtId="3" fontId="13" fillId="0" borderId="11" xfId="0" applyNumberFormat="1" applyFont="1" applyBorder="1" applyAlignment="1">
      <alignment vertical="center" wrapText="1"/>
    </xf>
    <xf numFmtId="3" fontId="8" fillId="0" borderId="0" xfId="0" applyNumberFormat="1" applyFont="1" applyBorder="1"/>
    <xf numFmtId="0" fontId="3" fillId="0" borderId="0" xfId="0" applyFont="1" applyFill="1" applyBorder="1"/>
    <xf numFmtId="0" fontId="5" fillId="0" borderId="0" xfId="3" applyFill="1" applyBorder="1" applyAlignment="1">
      <alignment wrapText="1"/>
    </xf>
    <xf numFmtId="3" fontId="1" fillId="0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165" fontId="0" fillId="0" borderId="0" xfId="0" applyNumberFormat="1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8" fillId="0" borderId="27" xfId="0" applyFont="1" applyBorder="1"/>
    <xf numFmtId="0" fontId="3" fillId="4" borderId="21" xfId="0" applyFon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1" xfId="0" applyFill="1" applyBorder="1"/>
    <xf numFmtId="0" fontId="10" fillId="4" borderId="22" xfId="0" applyFont="1" applyFill="1" applyBorder="1"/>
    <xf numFmtId="165" fontId="3" fillId="4" borderId="23" xfId="0" applyNumberFormat="1" applyFont="1" applyFill="1" applyBorder="1"/>
    <xf numFmtId="0" fontId="9" fillId="4" borderId="22" xfId="0" applyFont="1" applyFill="1" applyBorder="1"/>
    <xf numFmtId="166" fontId="0" fillId="4" borderId="23" xfId="0" applyNumberFormat="1" applyFill="1" applyBorder="1"/>
    <xf numFmtId="3" fontId="8" fillId="0" borderId="25" xfId="0" applyNumberFormat="1" applyFont="1" applyBorder="1"/>
    <xf numFmtId="0" fontId="0" fillId="0" borderId="0" xfId="0" applyAlignment="1"/>
    <xf numFmtId="3" fontId="8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vertical="center"/>
    </xf>
    <xf numFmtId="3" fontId="14" fillId="0" borderId="16" xfId="0" applyNumberFormat="1" applyFont="1" applyBorder="1"/>
    <xf numFmtId="0" fontId="15" fillId="0" borderId="0" xfId="0" applyFont="1" applyBorder="1"/>
    <xf numFmtId="165" fontId="16" fillId="0" borderId="0" xfId="1" applyNumberFormat="1" applyFont="1" applyBorder="1"/>
    <xf numFmtId="9" fontId="8" fillId="0" borderId="11" xfId="4" applyFont="1" applyBorder="1"/>
    <xf numFmtId="165" fontId="8" fillId="2" borderId="6" xfId="1" applyNumberFormat="1" applyFont="1" applyFill="1" applyBorder="1"/>
    <xf numFmtId="165" fontId="8" fillId="2" borderId="11" xfId="1" applyNumberFormat="1" applyFont="1" applyFill="1" applyBorder="1"/>
    <xf numFmtId="9" fontId="0" fillId="2" borderId="0" xfId="4" applyFont="1" applyFill="1" applyBorder="1"/>
    <xf numFmtId="166" fontId="0" fillId="0" borderId="11" xfId="1" applyNumberFormat="1" applyFont="1" applyBorder="1"/>
    <xf numFmtId="165" fontId="0" fillId="0" borderId="12" xfId="0" applyNumberFormat="1" applyBorder="1"/>
    <xf numFmtId="166" fontId="0" fillId="0" borderId="6" xfId="1" applyNumberFormat="1" applyFont="1" applyBorder="1"/>
    <xf numFmtId="0" fontId="0" fillId="0" borderId="13" xfId="0" applyBorder="1"/>
    <xf numFmtId="0" fontId="0" fillId="0" borderId="14" xfId="0" applyBorder="1"/>
    <xf numFmtId="0" fontId="8" fillId="0" borderId="1" xfId="0" applyFont="1" applyBorder="1"/>
    <xf numFmtId="165" fontId="0" fillId="0" borderId="0" xfId="0" applyNumberFormat="1" applyAlignment="1">
      <alignment horizontal="left"/>
    </xf>
    <xf numFmtId="0" fontId="14" fillId="0" borderId="1" xfId="0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0" fontId="19" fillId="5" borderId="0" xfId="5"/>
  </cellXfs>
  <cellStyles count="6">
    <cellStyle name="Accent3" xfId="5" builtinId="37"/>
    <cellStyle name="Comma" xfId="1" builtinId="3"/>
    <cellStyle name="Comma 2" xfId="2" xr:uid="{00000000-0005-0000-0000-000001000000}"/>
    <cellStyle name="Normal" xfId="0" builtinId="0"/>
    <cellStyle name="Output" xfId="3" builtinId="2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Cash</a:t>
            </a:r>
            <a:r>
              <a:rPr lang="da-DK" baseline="0"/>
              <a:t> flow i DKK år 1-25 ekskl. renter og inflation, skatter og afgifter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timing'!$D$169</c:f>
              <c:strCache>
                <c:ptCount val="1"/>
                <c:pt idx="0">
                  <c:v>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timing'!$E$169:$AC$169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0</c:v>
                </c:pt>
                <c:pt idx="2">
                  <c:v>-108245532.8955</c:v>
                </c:pt>
                <c:pt idx="3">
                  <c:v>-136354190.3955</c:v>
                </c:pt>
                <c:pt idx="4">
                  <c:v>0</c:v>
                </c:pt>
                <c:pt idx="5">
                  <c:v>0</c:v>
                </c:pt>
                <c:pt idx="6">
                  <c:v>-16442107.489499999</c:v>
                </c:pt>
                <c:pt idx="7">
                  <c:v>-252248612.07700002</c:v>
                </c:pt>
                <c:pt idx="8">
                  <c:v>-340076149.259</c:v>
                </c:pt>
                <c:pt idx="9">
                  <c:v>0</c:v>
                </c:pt>
                <c:pt idx="10">
                  <c:v>0</c:v>
                </c:pt>
                <c:pt idx="11">
                  <c:v>-192594170.88450006</c:v>
                </c:pt>
                <c:pt idx="12">
                  <c:v>-180768580.117125</c:v>
                </c:pt>
                <c:pt idx="13">
                  <c:v>-180768580.117125</c:v>
                </c:pt>
                <c:pt idx="14">
                  <c:v>0</c:v>
                </c:pt>
                <c:pt idx="15">
                  <c:v>-31298941.544062503</c:v>
                </c:pt>
                <c:pt idx="16">
                  <c:v>-134058235.91256252</c:v>
                </c:pt>
                <c:pt idx="17">
                  <c:v>-200807056.40187499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198-A8FF-8F57BBE351F6}"/>
            </c:ext>
          </c:extLst>
        </c:ser>
        <c:ser>
          <c:idx val="1"/>
          <c:order val="1"/>
          <c:tx>
            <c:strRef>
              <c:f>'Cash timing'!$D$170</c:f>
              <c:strCache>
                <c:ptCount val="1"/>
                <c:pt idx="0">
                  <c:v>drift (opfyldning)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timing'!$E$170:$AC$170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-26629317</c:v>
                </c:pt>
                <c:pt idx="2">
                  <c:v>-26629317</c:v>
                </c:pt>
                <c:pt idx="3">
                  <c:v>-25192130.363265298</c:v>
                </c:pt>
                <c:pt idx="4">
                  <c:v>-26249558.25306122</c:v>
                </c:pt>
                <c:pt idx="5">
                  <c:v>-26249558.25306122</c:v>
                </c:pt>
                <c:pt idx="6">
                  <c:v>-26249558.25306122</c:v>
                </c:pt>
                <c:pt idx="7">
                  <c:v>-26411318.757551022</c:v>
                </c:pt>
                <c:pt idx="8">
                  <c:v>-26783780.760000002</c:v>
                </c:pt>
                <c:pt idx="9">
                  <c:v>-25911099.719999995</c:v>
                </c:pt>
                <c:pt idx="10">
                  <c:v>-25911099.719999995</c:v>
                </c:pt>
                <c:pt idx="11">
                  <c:v>-25911099.719999995</c:v>
                </c:pt>
                <c:pt idx="12">
                  <c:v>-25598905.200000007</c:v>
                </c:pt>
                <c:pt idx="13">
                  <c:v>-25948775.769230772</c:v>
                </c:pt>
                <c:pt idx="14">
                  <c:v>-26298646.338461544</c:v>
                </c:pt>
                <c:pt idx="15">
                  <c:v>-26298646.338461544</c:v>
                </c:pt>
                <c:pt idx="16">
                  <c:v>-26258236.061538462</c:v>
                </c:pt>
                <c:pt idx="17">
                  <c:v>-26131566.932307687</c:v>
                </c:pt>
                <c:pt idx="18">
                  <c:v>-26104375.440000009</c:v>
                </c:pt>
                <c:pt idx="19">
                  <c:v>-26104375.440000009</c:v>
                </c:pt>
                <c:pt idx="20">
                  <c:v>-8701458.4800000004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0-4198-A8FF-8F57BBE351F6}"/>
            </c:ext>
          </c:extLst>
        </c:ser>
        <c:ser>
          <c:idx val="2"/>
          <c:order val="2"/>
          <c:tx>
            <c:strRef>
              <c:f>'Cash timing'!$D$171</c:f>
              <c:strCache>
                <c:ptCount val="1"/>
                <c:pt idx="0">
                  <c:v>gatefee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timing'!$E$171:$AC$171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262315524.91849998</c:v>
                </c:pt>
                <c:pt idx="2">
                  <c:v>262315524.91849998</c:v>
                </c:pt>
                <c:pt idx="3">
                  <c:v>133092046.8141837</c:v>
                </c:pt>
                <c:pt idx="4">
                  <c:v>98976407.028734699</c:v>
                </c:pt>
                <c:pt idx="5">
                  <c:v>98976407.028734699</c:v>
                </c:pt>
                <c:pt idx="6">
                  <c:v>98976407.028734699</c:v>
                </c:pt>
                <c:pt idx="7">
                  <c:v>113782566.73801224</c:v>
                </c:pt>
                <c:pt idx="8">
                  <c:v>193496357.12244999</c:v>
                </c:pt>
                <c:pt idx="9">
                  <c:v>204862340.79855001</c:v>
                </c:pt>
                <c:pt idx="10">
                  <c:v>204862340.79855001</c:v>
                </c:pt>
                <c:pt idx="11">
                  <c:v>204862340.79855001</c:v>
                </c:pt>
                <c:pt idx="12">
                  <c:v>188684011.17633331</c:v>
                </c:pt>
                <c:pt idx="13">
                  <c:v>174921323.21805125</c:v>
                </c:pt>
                <c:pt idx="14">
                  <c:v>161158635.2597692</c:v>
                </c:pt>
                <c:pt idx="15">
                  <c:v>161158635.2597692</c:v>
                </c:pt>
                <c:pt idx="16">
                  <c:v>159335069.06703848</c:v>
                </c:pt>
                <c:pt idx="17">
                  <c:v>151349776.54441068</c:v>
                </c:pt>
                <c:pt idx="18">
                  <c:v>138776806.82223338</c:v>
                </c:pt>
                <c:pt idx="19">
                  <c:v>138776806.82223338</c:v>
                </c:pt>
                <c:pt idx="20">
                  <c:v>46258935.607411116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0-4198-A8FF-8F57BBE351F6}"/>
            </c:ext>
          </c:extLst>
        </c:ser>
        <c:ser>
          <c:idx val="3"/>
          <c:order val="3"/>
          <c:tx>
            <c:strRef>
              <c:f>'Cash timing'!$D$172</c:f>
              <c:strCache>
                <c:ptCount val="1"/>
                <c:pt idx="0">
                  <c:v>byggemodning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timing'!$E$172:$AC$172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-95948189.280000001</c:v>
                </c:pt>
                <c:pt idx="4">
                  <c:v>-20193051.120000005</c:v>
                </c:pt>
                <c:pt idx="5">
                  <c:v>0</c:v>
                </c:pt>
                <c:pt idx="6">
                  <c:v>0</c:v>
                </c:pt>
                <c:pt idx="7">
                  <c:v>-19193729.773333333</c:v>
                </c:pt>
                <c:pt idx="8">
                  <c:v>-107693668.33333333</c:v>
                </c:pt>
                <c:pt idx="9">
                  <c:v>-23450038.933333334</c:v>
                </c:pt>
                <c:pt idx="10">
                  <c:v>0</c:v>
                </c:pt>
                <c:pt idx="11">
                  <c:v>0</c:v>
                </c:pt>
                <c:pt idx="12">
                  <c:v>-86389913.040000007</c:v>
                </c:pt>
                <c:pt idx="13">
                  <c:v>-26016744.040000003</c:v>
                </c:pt>
                <c:pt idx="14">
                  <c:v>-26016744.040000003</c:v>
                </c:pt>
                <c:pt idx="15">
                  <c:v>0</c:v>
                </c:pt>
                <c:pt idx="16">
                  <c:v>-19189450.939999998</c:v>
                </c:pt>
                <c:pt idx="17">
                  <c:v>-59764277.18444445</c:v>
                </c:pt>
                <c:pt idx="18">
                  <c:v>-10979621.822222224</c:v>
                </c:pt>
                <c:pt idx="19">
                  <c:v>0</c:v>
                </c:pt>
                <c:pt idx="20">
                  <c:v>-27141740.515555557</c:v>
                </c:pt>
                <c:pt idx="21">
                  <c:v>-13570870.257777778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0-4198-A8FF-8F57BBE351F6}"/>
            </c:ext>
          </c:extLst>
        </c:ser>
        <c:ser>
          <c:idx val="4"/>
          <c:order val="4"/>
          <c:tx>
            <c:strRef>
              <c:f>'Cash timing'!$D$173</c:f>
              <c:strCache>
                <c:ptCount val="1"/>
                <c:pt idx="0">
                  <c:v>Salg 500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'Cash timing'!$E$168:$AC$168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'Cash timing'!$E$173:$AC$173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136687500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234637500</c:v>
                </c:pt>
                <c:pt idx="10">
                  <c:v>43875000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130387500</c:v>
                </c:pt>
                <c:pt idx="15">
                  <c:v>64837500</c:v>
                </c:pt>
                <c:pt idx="16">
                  <c:v>0</c:v>
                </c:pt>
                <c:pt idx="17">
                  <c:v>0</c:v>
                </c:pt>
                <c:pt idx="18">
                  <c:v>144862500</c:v>
                </c:pt>
                <c:pt idx="19">
                  <c:v>40350000</c:v>
                </c:pt>
                <c:pt idx="20">
                  <c:v>0</c:v>
                </c:pt>
                <c:pt idx="21">
                  <c:v>0</c:v>
                </c:pt>
                <c:pt idx="22">
                  <c:v>96450000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9-47AB-AC44-B03FBDC48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847792"/>
        <c:axId val="699842872"/>
      </c:barChart>
      <c:lineChart>
        <c:grouping val="standard"/>
        <c:varyColors val="0"/>
        <c:ser>
          <c:idx val="5"/>
          <c:order val="5"/>
          <c:tx>
            <c:strRef>
              <c:f>'Cash timing'!$D$176</c:f>
              <c:strCache>
                <c:ptCount val="1"/>
                <c:pt idx="0">
                  <c:v>Akk. Cash Flow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'Cash timing'!$E$176:$AC$176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-146469035.67849994</c:v>
                </c:pt>
                <c:pt idx="2">
                  <c:v>-19028360.655499812</c:v>
                </c:pt>
                <c:pt idx="3">
                  <c:v>-143430823.88008171</c:v>
                </c:pt>
                <c:pt idx="4">
                  <c:v>-90897026.224408209</c:v>
                </c:pt>
                <c:pt idx="5">
                  <c:v>118517322.55126518</c:v>
                </c:pt>
                <c:pt idx="6">
                  <c:v>174802063.83743852</c:v>
                </c:pt>
                <c:pt idx="7">
                  <c:v>-9269030.032433778</c:v>
                </c:pt>
                <c:pt idx="8">
                  <c:v>-290326271.26231855</c:v>
                </c:pt>
                <c:pt idx="9">
                  <c:v>99812430.882898748</c:v>
                </c:pt>
                <c:pt idx="10">
                  <c:v>322638671.96144927</c:v>
                </c:pt>
                <c:pt idx="11">
                  <c:v>308995742.15549845</c:v>
                </c:pt>
                <c:pt idx="12">
                  <c:v>204922354.97470763</c:v>
                </c:pt>
                <c:pt idx="13">
                  <c:v>147109578.2664035</c:v>
                </c:pt>
                <c:pt idx="14">
                  <c:v>386340323.14771152</c:v>
                </c:pt>
                <c:pt idx="15">
                  <c:v>554738870.5249579</c:v>
                </c:pt>
                <c:pt idx="16">
                  <c:v>534568016.67789721</c:v>
                </c:pt>
                <c:pt idx="17">
                  <c:v>399214892.70368552</c:v>
                </c:pt>
                <c:pt idx="18">
                  <c:v>645770202.2636981</c:v>
                </c:pt>
                <c:pt idx="19">
                  <c:v>798792633.64593363</c:v>
                </c:pt>
                <c:pt idx="20">
                  <c:v>809208370.25778961</c:v>
                </c:pt>
                <c:pt idx="21">
                  <c:v>795637500.00001192</c:v>
                </c:pt>
                <c:pt idx="22">
                  <c:v>892087500.00001192</c:v>
                </c:pt>
                <c:pt idx="23">
                  <c:v>892087500.00001192</c:v>
                </c:pt>
                <c:pt idx="24">
                  <c:v>892087500.00001192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4-4379-B2BB-573B231D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792"/>
        <c:axId val="699842872"/>
      </c:lineChart>
      <c:catAx>
        <c:axId val="6998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2872"/>
        <c:crosses val="autoZero"/>
        <c:auto val="1"/>
        <c:lblAlgn val="ctr"/>
        <c:lblOffset val="100"/>
        <c:noMultiLvlLbl val="0"/>
      </c:catAx>
      <c:valAx>
        <c:axId val="6998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Cash</a:t>
            </a:r>
            <a:r>
              <a:rPr lang="da-DK" baseline="0"/>
              <a:t> flow i DKK år 1-25 ekskl. renter og inflation, skatter og afgifter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timing'!$D$169</c:f>
              <c:strCache>
                <c:ptCount val="1"/>
                <c:pt idx="0">
                  <c:v>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timing'!$E$169:$AC$169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0</c:v>
                </c:pt>
                <c:pt idx="2">
                  <c:v>-108245532.8955</c:v>
                </c:pt>
                <c:pt idx="3">
                  <c:v>-136354190.3955</c:v>
                </c:pt>
                <c:pt idx="4">
                  <c:v>0</c:v>
                </c:pt>
                <c:pt idx="5">
                  <c:v>0</c:v>
                </c:pt>
                <c:pt idx="6">
                  <c:v>-16442107.489499999</c:v>
                </c:pt>
                <c:pt idx="7">
                  <c:v>-252248612.07700002</c:v>
                </c:pt>
                <c:pt idx="8">
                  <c:v>-340076149.259</c:v>
                </c:pt>
                <c:pt idx="9">
                  <c:v>0</c:v>
                </c:pt>
                <c:pt idx="10">
                  <c:v>0</c:v>
                </c:pt>
                <c:pt idx="11">
                  <c:v>-192594170.88450006</c:v>
                </c:pt>
                <c:pt idx="12">
                  <c:v>-180768580.117125</c:v>
                </c:pt>
                <c:pt idx="13">
                  <c:v>-180768580.117125</c:v>
                </c:pt>
                <c:pt idx="14">
                  <c:v>0</c:v>
                </c:pt>
                <c:pt idx="15">
                  <c:v>-31298941.544062503</c:v>
                </c:pt>
                <c:pt idx="16">
                  <c:v>-134058235.91256252</c:v>
                </c:pt>
                <c:pt idx="17">
                  <c:v>-200807056.40187499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3-4DC0-BA44-C3662D388B30}"/>
            </c:ext>
          </c:extLst>
        </c:ser>
        <c:ser>
          <c:idx val="1"/>
          <c:order val="1"/>
          <c:tx>
            <c:strRef>
              <c:f>'Cash timing'!$D$170</c:f>
              <c:strCache>
                <c:ptCount val="1"/>
                <c:pt idx="0">
                  <c:v>drift (opfyldning)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timing'!$E$170:$AC$170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-26629317</c:v>
                </c:pt>
                <c:pt idx="2">
                  <c:v>-26629317</c:v>
                </c:pt>
                <c:pt idx="3">
                  <c:v>-25192130.363265298</c:v>
                </c:pt>
                <c:pt idx="4">
                  <c:v>-26249558.25306122</c:v>
                </c:pt>
                <c:pt idx="5">
                  <c:v>-26249558.25306122</c:v>
                </c:pt>
                <c:pt idx="6">
                  <c:v>-26249558.25306122</c:v>
                </c:pt>
                <c:pt idx="7">
                  <c:v>-26411318.757551022</c:v>
                </c:pt>
                <c:pt idx="8">
                  <c:v>-26783780.760000002</c:v>
                </c:pt>
                <c:pt idx="9">
                  <c:v>-25911099.719999995</c:v>
                </c:pt>
                <c:pt idx="10">
                  <c:v>-25911099.719999995</c:v>
                </c:pt>
                <c:pt idx="11">
                  <c:v>-25911099.719999995</c:v>
                </c:pt>
                <c:pt idx="12">
                  <c:v>-25598905.200000007</c:v>
                </c:pt>
                <c:pt idx="13">
                  <c:v>-25948775.769230772</c:v>
                </c:pt>
                <c:pt idx="14">
                  <c:v>-26298646.338461544</c:v>
                </c:pt>
                <c:pt idx="15">
                  <c:v>-26298646.338461544</c:v>
                </c:pt>
                <c:pt idx="16">
                  <c:v>-26258236.061538462</c:v>
                </c:pt>
                <c:pt idx="17">
                  <c:v>-26131566.932307687</c:v>
                </c:pt>
                <c:pt idx="18">
                  <c:v>-26104375.440000009</c:v>
                </c:pt>
                <c:pt idx="19">
                  <c:v>-26104375.440000009</c:v>
                </c:pt>
                <c:pt idx="20">
                  <c:v>-8701458.4800000004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3-4DC0-BA44-C3662D388B30}"/>
            </c:ext>
          </c:extLst>
        </c:ser>
        <c:ser>
          <c:idx val="2"/>
          <c:order val="2"/>
          <c:tx>
            <c:strRef>
              <c:f>'Cash timing'!$D$171</c:f>
              <c:strCache>
                <c:ptCount val="1"/>
                <c:pt idx="0">
                  <c:v>gatefee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timing'!$E$171:$AC$171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262315524.91849998</c:v>
                </c:pt>
                <c:pt idx="2">
                  <c:v>262315524.91849998</c:v>
                </c:pt>
                <c:pt idx="3">
                  <c:v>133092046.8141837</c:v>
                </c:pt>
                <c:pt idx="4">
                  <c:v>98976407.028734699</c:v>
                </c:pt>
                <c:pt idx="5">
                  <c:v>98976407.028734699</c:v>
                </c:pt>
                <c:pt idx="6">
                  <c:v>98976407.028734699</c:v>
                </c:pt>
                <c:pt idx="7">
                  <c:v>113782566.73801224</c:v>
                </c:pt>
                <c:pt idx="8">
                  <c:v>193496357.12244999</c:v>
                </c:pt>
                <c:pt idx="9">
                  <c:v>204862340.79855001</c:v>
                </c:pt>
                <c:pt idx="10">
                  <c:v>204862340.79855001</c:v>
                </c:pt>
                <c:pt idx="11">
                  <c:v>204862340.79855001</c:v>
                </c:pt>
                <c:pt idx="12">
                  <c:v>188684011.17633331</c:v>
                </c:pt>
                <c:pt idx="13">
                  <c:v>174921323.21805125</c:v>
                </c:pt>
                <c:pt idx="14">
                  <c:v>161158635.2597692</c:v>
                </c:pt>
                <c:pt idx="15">
                  <c:v>161158635.2597692</c:v>
                </c:pt>
                <c:pt idx="16">
                  <c:v>159335069.06703848</c:v>
                </c:pt>
                <c:pt idx="17">
                  <c:v>151349776.54441068</c:v>
                </c:pt>
                <c:pt idx="18">
                  <c:v>138776806.82223338</c:v>
                </c:pt>
                <c:pt idx="19">
                  <c:v>138776806.82223338</c:v>
                </c:pt>
                <c:pt idx="20">
                  <c:v>46258935.607411116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3-4DC0-BA44-C3662D388B30}"/>
            </c:ext>
          </c:extLst>
        </c:ser>
        <c:ser>
          <c:idx val="3"/>
          <c:order val="3"/>
          <c:tx>
            <c:strRef>
              <c:f>'Cash timing'!$D$172</c:f>
              <c:strCache>
                <c:ptCount val="1"/>
                <c:pt idx="0">
                  <c:v>byggemodning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timing'!$E$172:$AC$172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-95948189.280000001</c:v>
                </c:pt>
                <c:pt idx="4">
                  <c:v>-20193051.120000005</c:v>
                </c:pt>
                <c:pt idx="5">
                  <c:v>0</c:v>
                </c:pt>
                <c:pt idx="6">
                  <c:v>0</c:v>
                </c:pt>
                <c:pt idx="7">
                  <c:v>-19193729.773333333</c:v>
                </c:pt>
                <c:pt idx="8">
                  <c:v>-107693668.33333333</c:v>
                </c:pt>
                <c:pt idx="9">
                  <c:v>-23450038.933333334</c:v>
                </c:pt>
                <c:pt idx="10">
                  <c:v>0</c:v>
                </c:pt>
                <c:pt idx="11">
                  <c:v>0</c:v>
                </c:pt>
                <c:pt idx="12">
                  <c:v>-86389913.040000007</c:v>
                </c:pt>
                <c:pt idx="13">
                  <c:v>-26016744.040000003</c:v>
                </c:pt>
                <c:pt idx="14">
                  <c:v>-26016744.040000003</c:v>
                </c:pt>
                <c:pt idx="15">
                  <c:v>0</c:v>
                </c:pt>
                <c:pt idx="16">
                  <c:v>-19189450.939999998</c:v>
                </c:pt>
                <c:pt idx="17">
                  <c:v>-59764277.18444445</c:v>
                </c:pt>
                <c:pt idx="18">
                  <c:v>-10979621.822222224</c:v>
                </c:pt>
                <c:pt idx="19">
                  <c:v>0</c:v>
                </c:pt>
                <c:pt idx="20">
                  <c:v>-27141740.515555557</c:v>
                </c:pt>
                <c:pt idx="21">
                  <c:v>-13570870.257777778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3-4DC0-BA44-C3662D388B30}"/>
            </c:ext>
          </c:extLst>
        </c:ser>
        <c:ser>
          <c:idx val="4"/>
          <c:order val="4"/>
          <c:tx>
            <c:strRef>
              <c:f>'Cash timing'!$D$174</c:f>
              <c:strCache>
                <c:ptCount val="1"/>
                <c:pt idx="0">
                  <c:v>Salg 750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'Cash timing'!$E$174:$AC$174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205031250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351956250</c:v>
                </c:pt>
                <c:pt idx="10">
                  <c:v>65812500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195581250</c:v>
                </c:pt>
                <c:pt idx="15">
                  <c:v>97256250</c:v>
                </c:pt>
                <c:pt idx="16">
                  <c:v>0</c:v>
                </c:pt>
                <c:pt idx="17">
                  <c:v>0</c:v>
                </c:pt>
                <c:pt idx="18">
                  <c:v>217293750</c:v>
                </c:pt>
                <c:pt idx="19">
                  <c:v>60525000</c:v>
                </c:pt>
                <c:pt idx="20">
                  <c:v>0</c:v>
                </c:pt>
                <c:pt idx="21">
                  <c:v>0</c:v>
                </c:pt>
                <c:pt idx="22">
                  <c:v>144675000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E3-4DC0-BA44-C3662D388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847792"/>
        <c:axId val="699842872"/>
      </c:barChart>
      <c:lineChart>
        <c:grouping val="standard"/>
        <c:varyColors val="0"/>
        <c:ser>
          <c:idx val="5"/>
          <c:order val="5"/>
          <c:tx>
            <c:strRef>
              <c:f>'Cash timing'!$D$177</c:f>
              <c:strCache>
                <c:ptCount val="1"/>
                <c:pt idx="0">
                  <c:v>Akk. Cash Flow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'Cash timing'!$E$177:$AC$177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-146469035.67849994</c:v>
                </c:pt>
                <c:pt idx="2">
                  <c:v>-19028360.655499812</c:v>
                </c:pt>
                <c:pt idx="3">
                  <c:v>-143430823.88008171</c:v>
                </c:pt>
                <c:pt idx="4">
                  <c:v>-90897026.224408209</c:v>
                </c:pt>
                <c:pt idx="5">
                  <c:v>186861072.55126518</c:v>
                </c:pt>
                <c:pt idx="6">
                  <c:v>243145813.83743852</c:v>
                </c:pt>
                <c:pt idx="7">
                  <c:v>59074719.967566222</c:v>
                </c:pt>
                <c:pt idx="8">
                  <c:v>-221982521.26231855</c:v>
                </c:pt>
                <c:pt idx="9">
                  <c:v>285474930.88289875</c:v>
                </c:pt>
                <c:pt idx="10">
                  <c:v>530238671.96144927</c:v>
                </c:pt>
                <c:pt idx="11">
                  <c:v>516595742.15549845</c:v>
                </c:pt>
                <c:pt idx="12">
                  <c:v>412522354.9747076</c:v>
                </c:pt>
                <c:pt idx="13">
                  <c:v>354709578.2664035</c:v>
                </c:pt>
                <c:pt idx="14">
                  <c:v>659134073.14771152</c:v>
                </c:pt>
                <c:pt idx="15">
                  <c:v>859951370.52495778</c:v>
                </c:pt>
                <c:pt idx="16">
                  <c:v>839780516.67789721</c:v>
                </c:pt>
                <c:pt idx="17">
                  <c:v>704427392.70368552</c:v>
                </c:pt>
                <c:pt idx="18">
                  <c:v>1023413952.2636981</c:v>
                </c:pt>
                <c:pt idx="19">
                  <c:v>1196611383.6459336</c:v>
                </c:pt>
                <c:pt idx="20">
                  <c:v>1207027120.2577896</c:v>
                </c:pt>
                <c:pt idx="21">
                  <c:v>1193456250.0000119</c:v>
                </c:pt>
                <c:pt idx="22">
                  <c:v>1338131250.0000119</c:v>
                </c:pt>
                <c:pt idx="23">
                  <c:v>1338131250.0000119</c:v>
                </c:pt>
                <c:pt idx="24">
                  <c:v>1338131250.0000119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2-463C-B117-2FBB768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792"/>
        <c:axId val="699842872"/>
      </c:lineChart>
      <c:catAx>
        <c:axId val="6998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2872"/>
        <c:crosses val="autoZero"/>
        <c:auto val="1"/>
        <c:lblAlgn val="ctr"/>
        <c:lblOffset val="100"/>
        <c:noMultiLvlLbl val="0"/>
      </c:catAx>
      <c:valAx>
        <c:axId val="6998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Cash</a:t>
            </a:r>
            <a:r>
              <a:rPr lang="da-DK" baseline="0"/>
              <a:t> flow i DKK år 1-25 ekskl. renter og inflation, skatter og afgifter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timing'!$D$169</c:f>
              <c:strCache>
                <c:ptCount val="1"/>
                <c:pt idx="0">
                  <c:v>anlæg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timing'!$E$169:$AC$169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0</c:v>
                </c:pt>
                <c:pt idx="2">
                  <c:v>-108245532.8955</c:v>
                </c:pt>
                <c:pt idx="3">
                  <c:v>-136354190.3955</c:v>
                </c:pt>
                <c:pt idx="4">
                  <c:v>0</c:v>
                </c:pt>
                <c:pt idx="5">
                  <c:v>0</c:v>
                </c:pt>
                <c:pt idx="6">
                  <c:v>-16442107.489499999</c:v>
                </c:pt>
                <c:pt idx="7">
                  <c:v>-252248612.07700002</c:v>
                </c:pt>
                <c:pt idx="8">
                  <c:v>-340076149.259</c:v>
                </c:pt>
                <c:pt idx="9">
                  <c:v>0</c:v>
                </c:pt>
                <c:pt idx="10">
                  <c:v>0</c:v>
                </c:pt>
                <c:pt idx="11">
                  <c:v>-192594170.88450006</c:v>
                </c:pt>
                <c:pt idx="12">
                  <c:v>-180768580.117125</c:v>
                </c:pt>
                <c:pt idx="13">
                  <c:v>-180768580.117125</c:v>
                </c:pt>
                <c:pt idx="14">
                  <c:v>0</c:v>
                </c:pt>
                <c:pt idx="15">
                  <c:v>-31298941.544062503</c:v>
                </c:pt>
                <c:pt idx="16">
                  <c:v>-134058235.91256252</c:v>
                </c:pt>
                <c:pt idx="17">
                  <c:v>-200807056.40187499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8-49A9-A2D0-E0D2B4268CD7}"/>
            </c:ext>
          </c:extLst>
        </c:ser>
        <c:ser>
          <c:idx val="1"/>
          <c:order val="1"/>
          <c:tx>
            <c:strRef>
              <c:f>'Cash timing'!$D$170</c:f>
              <c:strCache>
                <c:ptCount val="1"/>
                <c:pt idx="0">
                  <c:v>drift (opfyldning)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timing'!$E$170:$AC$170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-26629317</c:v>
                </c:pt>
                <c:pt idx="2">
                  <c:v>-26629317</c:v>
                </c:pt>
                <c:pt idx="3">
                  <c:v>-25192130.363265298</c:v>
                </c:pt>
                <c:pt idx="4">
                  <c:v>-26249558.25306122</c:v>
                </c:pt>
                <c:pt idx="5">
                  <c:v>-26249558.25306122</c:v>
                </c:pt>
                <c:pt idx="6">
                  <c:v>-26249558.25306122</c:v>
                </c:pt>
                <c:pt idx="7">
                  <c:v>-26411318.757551022</c:v>
                </c:pt>
                <c:pt idx="8">
                  <c:v>-26783780.760000002</c:v>
                </c:pt>
                <c:pt idx="9">
                  <c:v>-25911099.719999995</c:v>
                </c:pt>
                <c:pt idx="10">
                  <c:v>-25911099.719999995</c:v>
                </c:pt>
                <c:pt idx="11">
                  <c:v>-25911099.719999995</c:v>
                </c:pt>
                <c:pt idx="12">
                  <c:v>-25598905.200000007</c:v>
                </c:pt>
                <c:pt idx="13">
                  <c:v>-25948775.769230772</c:v>
                </c:pt>
                <c:pt idx="14">
                  <c:v>-26298646.338461544</c:v>
                </c:pt>
                <c:pt idx="15">
                  <c:v>-26298646.338461544</c:v>
                </c:pt>
                <c:pt idx="16">
                  <c:v>-26258236.061538462</c:v>
                </c:pt>
                <c:pt idx="17">
                  <c:v>-26131566.932307687</c:v>
                </c:pt>
                <c:pt idx="18">
                  <c:v>-26104375.440000009</c:v>
                </c:pt>
                <c:pt idx="19">
                  <c:v>-26104375.440000009</c:v>
                </c:pt>
                <c:pt idx="20">
                  <c:v>-8701458.4800000004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8-49A9-A2D0-E0D2B4268CD7}"/>
            </c:ext>
          </c:extLst>
        </c:ser>
        <c:ser>
          <c:idx val="2"/>
          <c:order val="2"/>
          <c:tx>
            <c:strRef>
              <c:f>'Cash timing'!$D$171</c:f>
              <c:strCache>
                <c:ptCount val="1"/>
                <c:pt idx="0">
                  <c:v>gatefee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timing'!$E$171:$AC$171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262315524.91849998</c:v>
                </c:pt>
                <c:pt idx="2">
                  <c:v>262315524.91849998</c:v>
                </c:pt>
                <c:pt idx="3">
                  <c:v>133092046.8141837</c:v>
                </c:pt>
                <c:pt idx="4">
                  <c:v>98976407.028734699</c:v>
                </c:pt>
                <c:pt idx="5">
                  <c:v>98976407.028734699</c:v>
                </c:pt>
                <c:pt idx="6">
                  <c:v>98976407.028734699</c:v>
                </c:pt>
                <c:pt idx="7">
                  <c:v>113782566.73801224</c:v>
                </c:pt>
                <c:pt idx="8">
                  <c:v>193496357.12244999</c:v>
                </c:pt>
                <c:pt idx="9">
                  <c:v>204862340.79855001</c:v>
                </c:pt>
                <c:pt idx="10">
                  <c:v>204862340.79855001</c:v>
                </c:pt>
                <c:pt idx="11">
                  <c:v>204862340.79855001</c:v>
                </c:pt>
                <c:pt idx="12">
                  <c:v>188684011.17633331</c:v>
                </c:pt>
                <c:pt idx="13">
                  <c:v>174921323.21805125</c:v>
                </c:pt>
                <c:pt idx="14">
                  <c:v>161158635.2597692</c:v>
                </c:pt>
                <c:pt idx="15">
                  <c:v>161158635.2597692</c:v>
                </c:pt>
                <c:pt idx="16">
                  <c:v>159335069.06703848</c:v>
                </c:pt>
                <c:pt idx="17">
                  <c:v>151349776.54441068</c:v>
                </c:pt>
                <c:pt idx="18">
                  <c:v>138776806.82223338</c:v>
                </c:pt>
                <c:pt idx="19">
                  <c:v>138776806.82223338</c:v>
                </c:pt>
                <c:pt idx="20">
                  <c:v>46258935.607411116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D8-49A9-A2D0-E0D2B4268CD7}"/>
            </c:ext>
          </c:extLst>
        </c:ser>
        <c:ser>
          <c:idx val="3"/>
          <c:order val="3"/>
          <c:tx>
            <c:strRef>
              <c:f>'Cash timing'!$D$172</c:f>
              <c:strCache>
                <c:ptCount val="1"/>
                <c:pt idx="0">
                  <c:v>byggemodning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'Cash timing'!$E$168:$AK$168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'Cash timing'!$E$172:$AC$172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-95948189.280000001</c:v>
                </c:pt>
                <c:pt idx="4">
                  <c:v>-20193051.120000005</c:v>
                </c:pt>
                <c:pt idx="5">
                  <c:v>0</c:v>
                </c:pt>
                <c:pt idx="6">
                  <c:v>0</c:v>
                </c:pt>
                <c:pt idx="7">
                  <c:v>-19193729.773333333</c:v>
                </c:pt>
                <c:pt idx="8">
                  <c:v>-107693668.33333333</c:v>
                </c:pt>
                <c:pt idx="9">
                  <c:v>-23450038.933333334</c:v>
                </c:pt>
                <c:pt idx="10">
                  <c:v>0</c:v>
                </c:pt>
                <c:pt idx="11">
                  <c:v>0</c:v>
                </c:pt>
                <c:pt idx="12">
                  <c:v>-86389913.040000007</c:v>
                </c:pt>
                <c:pt idx="13">
                  <c:v>-26016744.040000003</c:v>
                </c:pt>
                <c:pt idx="14">
                  <c:v>-26016744.040000003</c:v>
                </c:pt>
                <c:pt idx="15">
                  <c:v>0</c:v>
                </c:pt>
                <c:pt idx="16">
                  <c:v>-19189450.939999998</c:v>
                </c:pt>
                <c:pt idx="17">
                  <c:v>-59764277.18444445</c:v>
                </c:pt>
                <c:pt idx="18">
                  <c:v>-10979621.822222224</c:v>
                </c:pt>
                <c:pt idx="19">
                  <c:v>0</c:v>
                </c:pt>
                <c:pt idx="20">
                  <c:v>-27141740.515555557</c:v>
                </c:pt>
                <c:pt idx="21">
                  <c:v>-13570870.257777778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D8-49A9-A2D0-E0D2B4268CD7}"/>
            </c:ext>
          </c:extLst>
        </c:ser>
        <c:ser>
          <c:idx val="4"/>
          <c:order val="4"/>
          <c:tx>
            <c:strRef>
              <c:f>'Cash timing'!$D$175</c:f>
              <c:strCache>
                <c:ptCount val="1"/>
                <c:pt idx="0">
                  <c:v>Salg 1250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'Cash timing'!$E$175:$AC$175</c:f>
              <c:numCache>
                <c:formatCode>_ * #,##0_ ;_ * \-#,##0_ ;_ * "-"??_ ;_ @_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341718750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586593750</c:v>
                </c:pt>
                <c:pt idx="10">
                  <c:v>109687500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325968750</c:v>
                </c:pt>
                <c:pt idx="15">
                  <c:v>162093750</c:v>
                </c:pt>
                <c:pt idx="16">
                  <c:v>0</c:v>
                </c:pt>
                <c:pt idx="17">
                  <c:v>0</c:v>
                </c:pt>
                <c:pt idx="18">
                  <c:v>362156250</c:v>
                </c:pt>
                <c:pt idx="19">
                  <c:v>100875000</c:v>
                </c:pt>
                <c:pt idx="20">
                  <c:v>0</c:v>
                </c:pt>
                <c:pt idx="21">
                  <c:v>0</c:v>
                </c:pt>
                <c:pt idx="22">
                  <c:v>241125000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D8-49A9-A2D0-E0D2B426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9847792"/>
        <c:axId val="699842872"/>
      </c:barChart>
      <c:lineChart>
        <c:grouping val="standard"/>
        <c:varyColors val="0"/>
        <c:ser>
          <c:idx val="5"/>
          <c:order val="5"/>
          <c:tx>
            <c:strRef>
              <c:f>'Cash timing'!$D$178</c:f>
              <c:strCache>
                <c:ptCount val="1"/>
                <c:pt idx="0">
                  <c:v>Akk. Cash Flow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'Cash timing'!$E$178:$AC$178</c:f>
              <c:numCache>
                <c:formatCode>_ * #,##0_ ;_ * \-#,##0_ ;_ * "-"??_ ;_ @_ </c:formatCode>
                <c:ptCount val="25"/>
                <c:pt idx="0">
                  <c:v>-382155243.59699988</c:v>
                </c:pt>
                <c:pt idx="1">
                  <c:v>-146469035.67849994</c:v>
                </c:pt>
                <c:pt idx="2">
                  <c:v>-19028360.655499812</c:v>
                </c:pt>
                <c:pt idx="3">
                  <c:v>-143430823.88008171</c:v>
                </c:pt>
                <c:pt idx="4">
                  <c:v>-90897026.224408209</c:v>
                </c:pt>
                <c:pt idx="5">
                  <c:v>323548572.55126518</c:v>
                </c:pt>
                <c:pt idx="6">
                  <c:v>379833313.83743852</c:v>
                </c:pt>
                <c:pt idx="7">
                  <c:v>195762219.96756622</c:v>
                </c:pt>
                <c:pt idx="8">
                  <c:v>-85295021.262318552</c:v>
                </c:pt>
                <c:pt idx="9">
                  <c:v>656799930.88289881</c:v>
                </c:pt>
                <c:pt idx="10">
                  <c:v>945438671.96144927</c:v>
                </c:pt>
                <c:pt idx="11">
                  <c:v>931795742.1554985</c:v>
                </c:pt>
                <c:pt idx="12">
                  <c:v>827722354.9747076</c:v>
                </c:pt>
                <c:pt idx="13">
                  <c:v>769909578.26640344</c:v>
                </c:pt>
                <c:pt idx="14">
                  <c:v>1204721573.1477115</c:v>
                </c:pt>
                <c:pt idx="15">
                  <c:v>1470376370.5249579</c:v>
                </c:pt>
                <c:pt idx="16">
                  <c:v>1450205516.6778972</c:v>
                </c:pt>
                <c:pt idx="17">
                  <c:v>1314852392.7036855</c:v>
                </c:pt>
                <c:pt idx="18">
                  <c:v>1778701452.2636981</c:v>
                </c:pt>
                <c:pt idx="19">
                  <c:v>1992248883.6459336</c:v>
                </c:pt>
                <c:pt idx="20">
                  <c:v>2002664620.2577896</c:v>
                </c:pt>
                <c:pt idx="21">
                  <c:v>1989093750.0000119</c:v>
                </c:pt>
                <c:pt idx="22">
                  <c:v>2230218750.0000119</c:v>
                </c:pt>
                <c:pt idx="23">
                  <c:v>2230218750.0000119</c:v>
                </c:pt>
                <c:pt idx="24">
                  <c:v>2230218750.0000119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D8-49A9-A2D0-E0D2B4268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847792"/>
        <c:axId val="699842872"/>
      </c:lineChart>
      <c:catAx>
        <c:axId val="6998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2872"/>
        <c:crosses val="autoZero"/>
        <c:auto val="1"/>
        <c:lblAlgn val="ctr"/>
        <c:lblOffset val="100"/>
        <c:noMultiLvlLbl val="0"/>
      </c:catAx>
      <c:valAx>
        <c:axId val="69984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984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D94280-8A32-47E8-AAC6-BB68FE321F66}">
  <sheetPr codeName="Chart12"/>
  <sheetViews>
    <sheetView zoomScale="78" workbookViewId="0" zoomToFit="1"/>
  </sheetViews>
  <pageMargins left="0.7" right="0.7" top="0.75" bottom="0.75" header="0.3" footer="0.3"/>
  <pageSetup paperSize="9" orientation="portrait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074EBF-9496-4A3E-A0FD-7499A9C25E05}">
  <sheetPr codeName="Chart13"/>
  <sheetViews>
    <sheetView zoomScale="78" workbookViewId="0" zoomToFit="1"/>
  </sheetViews>
  <pageMargins left="0.7" right="0.7" top="0.75" bottom="0.75" header="0.3" footer="0.3"/>
  <pageSetup paperSize="9" orientation="portrait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C51ADF6-A358-4FAA-9F83-1E4A8B036653}">
  <sheetPr/>
  <sheetViews>
    <sheetView zoomScale="59" workbookViewId="0" zoomToFit="1"/>
  </sheetViews>
  <pageMargins left="0.7" right="0.7" top="0.75" bottom="0.75" header="0.3" footer="0.3"/>
  <pageSetup paperSize="9" orientation="portrait" horizontalDpi="300" verticalDpi="300" r:id="rId1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4</xdr:row>
      <xdr:rowOff>441323</xdr:rowOff>
    </xdr:from>
    <xdr:to>
      <xdr:col>15</xdr:col>
      <xdr:colOff>390525</xdr:colOff>
      <xdr:row>21</xdr:row>
      <xdr:rowOff>104774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DA5579-BAE7-43F9-8AB4-C6DC62772075}"/>
            </a:ext>
          </a:extLst>
        </xdr:cNvPr>
        <xdr:cNvSpPr txBox="1"/>
      </xdr:nvSpPr>
      <xdr:spPr>
        <a:xfrm>
          <a:off x="7972425" y="1174748"/>
          <a:ext cx="3286125" cy="287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*Det</a:t>
          </a:r>
          <a:r>
            <a:rPr lang="da-DK" sz="1100" baseline="0"/>
            <a:t> forudsættes, at Forundersøgelser, ansøgning, skitseprojekt og detailundersøgelser er udgifter, som alle afholdes samlet for hele projektet, forud for igangsættelse af etablering.</a:t>
          </a:r>
        </a:p>
        <a:p>
          <a:r>
            <a:rPr lang="da-DK" sz="1100" baseline="0"/>
            <a:t>**Udgifter til modtagerfaciliteter afholdes kun én gang for hele projektet.</a:t>
          </a:r>
        </a:p>
        <a:p>
          <a:r>
            <a:rPr lang="da-DK" sz="1100" baseline="0"/>
            <a:t>***Det forudsættes, at Avedøre Spildevandscenter nedlægges, og omlægning af udløbsledning derfor ikke er nødvendig.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forudsættes yderligere,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omkostninger til tætningsspuns i stenkastningsmoler samt indre dæmninger forløber sig i 249.300.000 kr., som fordeles ud over de to første faser. Udgiften placeres dermed på hhv. ø nr. 1 og ø nr. 5.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 Det forudsættes at der kører 200.000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tons over vægten pr. måned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44135" cy="13811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F01E65-946C-4BDA-A707-EE30FD205D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44135" cy="13811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1B706B-7DBE-4DBE-BE83-B19A0BE607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60576" cy="92085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E63504-DCEE-4494-8BDF-D3523BF186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DF12-1AEF-4799-A421-057A507C9B7C}">
  <sheetPr codeName="Sheet1"/>
  <dimension ref="B2:D64"/>
  <sheetViews>
    <sheetView workbookViewId="0">
      <selection activeCell="D18" sqref="D18"/>
    </sheetView>
  </sheetViews>
  <sheetFormatPr defaultRowHeight="14.4" x14ac:dyDescent="0.3"/>
  <cols>
    <col min="3" max="3" width="28.109375" customWidth="1"/>
    <col min="4" max="4" width="12.5546875" customWidth="1"/>
  </cols>
  <sheetData>
    <row r="2" spans="2:4" ht="15" thickBot="1" x14ac:dyDescent="0.35"/>
    <row r="3" spans="2:4" ht="18.600000000000001" thickBot="1" x14ac:dyDescent="0.4">
      <c r="B3" s="150"/>
      <c r="C3" s="151" t="s">
        <v>129</v>
      </c>
      <c r="D3" s="152"/>
    </row>
    <row r="4" spans="2:4" x14ac:dyDescent="0.3">
      <c r="B4" s="116"/>
      <c r="C4" s="117" t="s">
        <v>54</v>
      </c>
      <c r="D4" s="130">
        <v>500</v>
      </c>
    </row>
    <row r="5" spans="2:4" x14ac:dyDescent="0.3">
      <c r="B5" s="7"/>
      <c r="C5" s="109" t="s">
        <v>54</v>
      </c>
      <c r="D5" s="136">
        <v>750</v>
      </c>
    </row>
    <row r="6" spans="2:4" ht="15" thickBot="1" x14ac:dyDescent="0.35">
      <c r="B6" s="7"/>
      <c r="C6" s="42" t="s">
        <v>54</v>
      </c>
      <c r="D6" s="136">
        <v>1250</v>
      </c>
    </row>
    <row r="7" spans="2:4" ht="16.2" thickBot="1" x14ac:dyDescent="0.35">
      <c r="B7" s="150"/>
      <c r="C7" s="153" t="s">
        <v>130</v>
      </c>
      <c r="D7" s="154"/>
    </row>
    <row r="8" spans="2:4" x14ac:dyDescent="0.3">
      <c r="B8" s="119" t="s">
        <v>17</v>
      </c>
      <c r="C8" s="120"/>
      <c r="D8" s="126"/>
    </row>
    <row r="9" spans="2:4" x14ac:dyDescent="0.3">
      <c r="B9" s="4"/>
      <c r="C9" s="63"/>
      <c r="D9" s="14"/>
    </row>
    <row r="10" spans="2:4" x14ac:dyDescent="0.3">
      <c r="B10" s="26" t="s">
        <v>21</v>
      </c>
      <c r="C10" s="63"/>
      <c r="D10" s="163">
        <v>0.05</v>
      </c>
    </row>
    <row r="11" spans="2:4" x14ac:dyDescent="0.3">
      <c r="B11" s="4"/>
      <c r="C11" s="63"/>
      <c r="D11" s="14"/>
    </row>
    <row r="12" spans="2:4" x14ac:dyDescent="0.3">
      <c r="B12" s="7" t="s">
        <v>22</v>
      </c>
      <c r="C12" s="63"/>
      <c r="D12" s="163">
        <v>0.1</v>
      </c>
    </row>
    <row r="13" spans="2:4" x14ac:dyDescent="0.3">
      <c r="B13" s="7"/>
      <c r="C13" s="63" t="s">
        <v>19</v>
      </c>
      <c r="D13" s="14"/>
    </row>
    <row r="14" spans="2:4" x14ac:dyDescent="0.3">
      <c r="B14" s="4"/>
      <c r="C14" s="63"/>
      <c r="D14" s="14"/>
    </row>
    <row r="15" spans="2:4" x14ac:dyDescent="0.3">
      <c r="B15" s="26" t="s">
        <v>33</v>
      </c>
      <c r="C15" s="63"/>
      <c r="D15" s="112"/>
    </row>
    <row r="16" spans="2:4" x14ac:dyDescent="0.3">
      <c r="B16" s="4"/>
      <c r="C16" s="63" t="s">
        <v>34</v>
      </c>
      <c r="D16" s="112">
        <v>76700</v>
      </c>
    </row>
    <row r="17" spans="2:4" x14ac:dyDescent="0.3">
      <c r="B17" s="4"/>
      <c r="C17" s="63" t="s">
        <v>35</v>
      </c>
      <c r="D17" s="112">
        <v>52627</v>
      </c>
    </row>
    <row r="18" spans="2:4" x14ac:dyDescent="0.3">
      <c r="B18" s="4"/>
      <c r="C18" s="63" t="s">
        <v>42</v>
      </c>
      <c r="D18" s="112">
        <v>68256</v>
      </c>
    </row>
    <row r="19" spans="2:4" x14ac:dyDescent="0.3">
      <c r="B19" s="4"/>
      <c r="C19" s="63" t="s">
        <v>36</v>
      </c>
      <c r="D19" s="129">
        <v>124170.6</v>
      </c>
    </row>
    <row r="20" spans="2:4" x14ac:dyDescent="0.3">
      <c r="B20" s="4"/>
      <c r="C20" s="63" t="s">
        <v>37</v>
      </c>
      <c r="D20" s="129">
        <v>49112.1</v>
      </c>
    </row>
    <row r="21" spans="2:4" x14ac:dyDescent="0.3">
      <c r="B21" s="4"/>
      <c r="C21" s="63" t="s">
        <v>38</v>
      </c>
      <c r="D21" s="129">
        <v>85306.35</v>
      </c>
    </row>
    <row r="22" spans="2:4" x14ac:dyDescent="0.3">
      <c r="B22" s="4"/>
      <c r="C22" s="63" t="s">
        <v>39</v>
      </c>
      <c r="D22" s="129">
        <v>88181.4</v>
      </c>
    </row>
    <row r="23" spans="2:4" x14ac:dyDescent="0.3">
      <c r="B23" s="4"/>
      <c r="C23" s="63"/>
      <c r="D23" s="112"/>
    </row>
    <row r="24" spans="2:4" x14ac:dyDescent="0.3">
      <c r="B24" s="26" t="s">
        <v>23</v>
      </c>
      <c r="C24" s="27"/>
      <c r="D24" s="112"/>
    </row>
    <row r="25" spans="2:4" x14ac:dyDescent="0.3">
      <c r="B25" s="4"/>
      <c r="C25" s="27" t="s">
        <v>40</v>
      </c>
      <c r="D25" s="112">
        <v>490000</v>
      </c>
    </row>
    <row r="26" spans="2:4" x14ac:dyDescent="0.3">
      <c r="B26" s="4"/>
      <c r="C26" s="27" t="s">
        <v>41</v>
      </c>
      <c r="D26" s="112">
        <v>135000</v>
      </c>
    </row>
    <row r="27" spans="2:4" x14ac:dyDescent="0.3">
      <c r="B27" s="7"/>
      <c r="C27" s="63" t="s">
        <v>24</v>
      </c>
      <c r="D27" s="112">
        <v>6000</v>
      </c>
    </row>
    <row r="28" spans="2:4" x14ac:dyDescent="0.3">
      <c r="B28" s="7"/>
      <c r="C28" s="63"/>
      <c r="D28" s="14"/>
    </row>
    <row r="29" spans="2:4" x14ac:dyDescent="0.3">
      <c r="B29" s="7" t="s">
        <v>73</v>
      </c>
      <c r="C29" s="63"/>
      <c r="D29" s="14"/>
    </row>
    <row r="30" spans="2:4" ht="14.55" x14ac:dyDescent="0.35">
      <c r="B30" s="7"/>
      <c r="C30" s="63" t="s">
        <v>93</v>
      </c>
      <c r="D30" s="112">
        <v>50000000</v>
      </c>
    </row>
    <row r="31" spans="2:4" ht="14.55" x14ac:dyDescent="0.35">
      <c r="B31" s="4" t="s">
        <v>13</v>
      </c>
      <c r="C31" s="63"/>
      <c r="D31" s="14"/>
    </row>
    <row r="32" spans="2:4" ht="14.55" x14ac:dyDescent="0.35">
      <c r="B32" s="4"/>
      <c r="C32" s="63" t="s">
        <v>14</v>
      </c>
      <c r="D32" s="127">
        <v>10.89</v>
      </c>
    </row>
    <row r="33" spans="2:4" ht="14.55" x14ac:dyDescent="0.35">
      <c r="B33" s="4"/>
      <c r="C33" s="63"/>
      <c r="D33" s="14"/>
    </row>
    <row r="34" spans="2:4" ht="14.55" x14ac:dyDescent="0.35">
      <c r="B34" s="4" t="s">
        <v>15</v>
      </c>
      <c r="C34" s="63"/>
      <c r="D34" s="14"/>
    </row>
    <row r="35" spans="2:4" ht="14.55" x14ac:dyDescent="0.35">
      <c r="B35" s="4"/>
      <c r="C35" s="63" t="s">
        <v>16</v>
      </c>
      <c r="D35" s="124">
        <v>3</v>
      </c>
    </row>
    <row r="36" spans="2:4" ht="15" thickBot="1" x14ac:dyDescent="0.4">
      <c r="B36" s="118"/>
      <c r="C36" s="63"/>
      <c r="D36" s="128"/>
    </row>
    <row r="37" spans="2:4" ht="16.05" thickBot="1" x14ac:dyDescent="0.4">
      <c r="B37" s="150"/>
      <c r="C37" s="153" t="s">
        <v>131</v>
      </c>
      <c r="D37" s="154"/>
    </row>
    <row r="38" spans="2:4" ht="14.55" x14ac:dyDescent="0.35">
      <c r="B38" s="93" t="s">
        <v>69</v>
      </c>
      <c r="C38" s="81"/>
      <c r="D38" s="122"/>
    </row>
    <row r="39" spans="2:4" ht="14.55" x14ac:dyDescent="0.35">
      <c r="B39" s="86"/>
      <c r="C39" s="28"/>
      <c r="D39" s="123"/>
    </row>
    <row r="40" spans="2:4" ht="14.55" x14ac:dyDescent="0.35">
      <c r="B40" s="26" t="s">
        <v>75</v>
      </c>
      <c r="C40" s="63"/>
      <c r="D40" s="14"/>
    </row>
    <row r="41" spans="2:4" ht="14.55" x14ac:dyDescent="0.35">
      <c r="B41" s="26"/>
      <c r="C41" s="63" t="s">
        <v>76</v>
      </c>
      <c r="D41" s="112">
        <v>10000</v>
      </c>
    </row>
    <row r="42" spans="2:4" ht="14.55" x14ac:dyDescent="0.35">
      <c r="B42" s="26"/>
      <c r="C42" s="63" t="s">
        <v>77</v>
      </c>
      <c r="D42" s="112">
        <v>8500</v>
      </c>
    </row>
    <row r="43" spans="2:4" ht="14.55" x14ac:dyDescent="0.35">
      <c r="B43" s="26"/>
      <c r="C43" s="63" t="s">
        <v>78</v>
      </c>
      <c r="D43" s="112">
        <v>6000</v>
      </c>
    </row>
    <row r="44" spans="2:4" ht="14.55" x14ac:dyDescent="0.35">
      <c r="B44" s="26"/>
      <c r="C44" s="27" t="s">
        <v>150</v>
      </c>
      <c r="D44" s="112">
        <v>400</v>
      </c>
    </row>
    <row r="45" spans="2:4" ht="14.55" x14ac:dyDescent="0.35">
      <c r="B45" s="26"/>
      <c r="C45" s="27" t="s">
        <v>149</v>
      </c>
      <c r="D45" s="127">
        <v>0.5</v>
      </c>
    </row>
    <row r="46" spans="2:4" ht="14.55" x14ac:dyDescent="0.35">
      <c r="B46" s="26" t="s">
        <v>65</v>
      </c>
      <c r="C46" s="63"/>
      <c r="D46" s="112"/>
    </row>
    <row r="47" spans="2:4" ht="14.55" x14ac:dyDescent="0.35">
      <c r="B47" s="88"/>
      <c r="C47" s="101" t="s">
        <v>82</v>
      </c>
      <c r="D47" s="112">
        <v>59498.879999999997</v>
      </c>
    </row>
    <row r="48" spans="2:4" ht="14.55" x14ac:dyDescent="0.35">
      <c r="B48" s="88"/>
      <c r="C48" s="101" t="s">
        <v>132</v>
      </c>
      <c r="D48" s="112">
        <f>386300*0.75</f>
        <v>289725</v>
      </c>
    </row>
    <row r="49" spans="2:4" ht="14.55" x14ac:dyDescent="0.35">
      <c r="B49" s="88"/>
      <c r="C49" s="90"/>
      <c r="D49" s="112"/>
    </row>
    <row r="50" spans="2:4" ht="14.55" x14ac:dyDescent="0.35">
      <c r="B50" s="26" t="s">
        <v>66</v>
      </c>
      <c r="C50" s="63"/>
      <c r="D50" s="112"/>
    </row>
    <row r="51" spans="2:4" ht="14.55" x14ac:dyDescent="0.35">
      <c r="B51" s="26"/>
      <c r="C51" s="63" t="s">
        <v>81</v>
      </c>
      <c r="D51" s="124">
        <v>0.5</v>
      </c>
    </row>
    <row r="52" spans="2:4" ht="14.55" x14ac:dyDescent="0.35">
      <c r="B52" s="26"/>
      <c r="C52" s="63"/>
      <c r="D52" s="112"/>
    </row>
    <row r="53" spans="2:4" ht="14.55" x14ac:dyDescent="0.35">
      <c r="B53" s="26" t="s">
        <v>67</v>
      </c>
      <c r="C53" s="63"/>
      <c r="D53" s="112"/>
    </row>
    <row r="54" spans="2:4" ht="14.55" x14ac:dyDescent="0.35">
      <c r="B54" s="26"/>
      <c r="C54" s="63" t="s">
        <v>80</v>
      </c>
      <c r="D54" s="112">
        <v>2</v>
      </c>
    </row>
    <row r="55" spans="2:4" ht="14.55" x14ac:dyDescent="0.35">
      <c r="B55" s="26"/>
      <c r="D55" s="125"/>
    </row>
    <row r="56" spans="2:4" ht="14.55" x14ac:dyDescent="0.35">
      <c r="B56" s="26" t="s">
        <v>68</v>
      </c>
      <c r="D56" s="125"/>
    </row>
    <row r="57" spans="2:4" ht="14.55" x14ac:dyDescent="0.35">
      <c r="B57" s="87"/>
      <c r="C57" s="64" t="s">
        <v>79</v>
      </c>
      <c r="D57" s="115">
        <v>4822</v>
      </c>
    </row>
    <row r="59" spans="2:4" ht="14.55" x14ac:dyDescent="0.35">
      <c r="B59" s="170" t="s">
        <v>140</v>
      </c>
      <c r="C59" s="171"/>
      <c r="D59" s="172">
        <v>800</v>
      </c>
    </row>
    <row r="61" spans="2:4" ht="14.55" x14ac:dyDescent="0.35">
      <c r="B61" s="170" t="s">
        <v>143</v>
      </c>
      <c r="C61" s="171"/>
      <c r="D61" s="172">
        <v>12</v>
      </c>
    </row>
    <row r="62" spans="2:4" ht="14.55" x14ac:dyDescent="0.35">
      <c r="B62" s="170" t="s">
        <v>146</v>
      </c>
      <c r="C62" s="171"/>
      <c r="D62" s="174" t="s">
        <v>147</v>
      </c>
    </row>
    <row r="63" spans="2:4" ht="14.55" x14ac:dyDescent="0.35">
      <c r="B63" s="170" t="s">
        <v>145</v>
      </c>
      <c r="C63" s="171"/>
      <c r="D63" s="172">
        <v>12</v>
      </c>
    </row>
    <row r="64" spans="2:4" ht="14.55" x14ac:dyDescent="0.35">
      <c r="B64" s="170" t="s">
        <v>144</v>
      </c>
      <c r="C64" s="171"/>
      <c r="D64" s="172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1517-5B0C-4C31-ACAA-7A7E8F5F5291}">
  <sheetPr codeName="Sheet7"/>
  <dimension ref="B2:Q76"/>
  <sheetViews>
    <sheetView workbookViewId="0">
      <selection activeCell="J7" sqref="J7"/>
    </sheetView>
  </sheetViews>
  <sheetFormatPr defaultRowHeight="14.4" x14ac:dyDescent="0.3"/>
  <cols>
    <col min="2" max="2" width="20.44140625" customWidth="1"/>
    <col min="3" max="4" width="14.109375" customWidth="1"/>
    <col min="5" max="5" width="15.88671875" customWidth="1"/>
    <col min="7" max="7" width="12.33203125" customWidth="1"/>
    <col min="9" max="9" width="13.44140625" customWidth="1"/>
    <col min="10" max="10" width="13.109375" customWidth="1"/>
    <col min="11" max="11" width="15.33203125" customWidth="1"/>
  </cols>
  <sheetData>
    <row r="2" spans="2:12" x14ac:dyDescent="0.3">
      <c r="B2" s="47" t="s">
        <v>83</v>
      </c>
    </row>
    <row r="3" spans="2:12" ht="15" thickBot="1" x14ac:dyDescent="0.35">
      <c r="D3" s="63"/>
      <c r="I3" t="s">
        <v>52</v>
      </c>
    </row>
    <row r="4" spans="2:12" ht="24.6" thickBot="1" x14ac:dyDescent="0.35">
      <c r="B4" s="68" t="s">
        <v>46</v>
      </c>
      <c r="C4" s="68">
        <v>2018</v>
      </c>
      <c r="D4" s="105" t="s">
        <v>99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2" ht="15" thickBot="1" x14ac:dyDescent="0.35">
      <c r="B5" s="63" t="s">
        <v>51</v>
      </c>
      <c r="C5" s="69">
        <f>SUM(C7:C12)</f>
        <v>596484556.28849995</v>
      </c>
      <c r="D5" s="161">
        <v>40</v>
      </c>
      <c r="E5" s="143" t="s">
        <v>133</v>
      </c>
      <c r="F5" s="155">
        <v>347700</v>
      </c>
      <c r="G5" s="144"/>
      <c r="I5" s="106">
        <f>F5*F6</f>
        <v>260775</v>
      </c>
      <c r="J5" s="107">
        <f>'Enhedspriser + tid'!D4</f>
        <v>500</v>
      </c>
      <c r="K5" s="107">
        <f>SUM(I5*J5)</f>
        <v>130387500</v>
      </c>
    </row>
    <row r="6" spans="2:12" ht="15" thickBot="1" x14ac:dyDescent="0.35">
      <c r="B6" s="64" t="s">
        <v>43</v>
      </c>
      <c r="C6" s="70">
        <f>(1033500+3372700)*1.8</f>
        <v>7931160</v>
      </c>
      <c r="D6" s="69"/>
      <c r="E6" s="145" t="s">
        <v>134</v>
      </c>
      <c r="F6" s="146">
        <v>0.75</v>
      </c>
      <c r="G6" s="160">
        <f>F5*F6</f>
        <v>260775</v>
      </c>
      <c r="I6" s="106">
        <f>F5*F6</f>
        <v>260775</v>
      </c>
      <c r="J6" s="107">
        <f>'Enhedspriser + tid'!D5</f>
        <v>750</v>
      </c>
      <c r="K6" s="107">
        <f>SUM(I6*J6)</f>
        <v>195581250</v>
      </c>
      <c r="L6" s="108"/>
    </row>
    <row r="7" spans="2:12" ht="15" thickBot="1" x14ac:dyDescent="0.35">
      <c r="B7" t="s">
        <v>28</v>
      </c>
      <c r="C7" s="62">
        <f>K46</f>
        <v>86370332.400000006</v>
      </c>
      <c r="D7" s="62"/>
      <c r="E7" s="75" t="s">
        <v>58</v>
      </c>
      <c r="I7" s="106">
        <f>F5*F6</f>
        <v>260775</v>
      </c>
      <c r="J7" s="107">
        <f>'Enhedspriser + tid'!D6</f>
        <v>1250</v>
      </c>
      <c r="K7" s="107">
        <f>SUM(I7*J7)</f>
        <v>325968750</v>
      </c>
      <c r="L7" s="108"/>
    </row>
    <row r="8" spans="2:12" x14ac:dyDescent="0.3">
      <c r="B8" t="s">
        <v>29</v>
      </c>
      <c r="C8" s="62">
        <f>K31+K34+K39-C9</f>
        <v>195142070.37</v>
      </c>
      <c r="D8" s="62"/>
      <c r="E8" s="75"/>
      <c r="I8" s="75" t="s">
        <v>58</v>
      </c>
    </row>
    <row r="9" spans="2:12" x14ac:dyDescent="0.3">
      <c r="B9" t="s">
        <v>92</v>
      </c>
      <c r="C9" s="62">
        <f>K39</f>
        <v>113876000</v>
      </c>
      <c r="D9" s="62"/>
    </row>
    <row r="10" spans="2:12" x14ac:dyDescent="0.3">
      <c r="B10" t="s">
        <v>45</v>
      </c>
      <c r="C10" s="76">
        <f>K43</f>
        <v>124650000</v>
      </c>
      <c r="D10" s="5"/>
      <c r="E10" s="105"/>
      <c r="F10" s="156"/>
    </row>
    <row r="11" spans="2:12" x14ac:dyDescent="0.3">
      <c r="B11" t="s">
        <v>71</v>
      </c>
      <c r="C11" s="62">
        <f>K25</f>
        <v>24291153.5185</v>
      </c>
      <c r="D11" s="62"/>
    </row>
    <row r="12" spans="2:12" x14ac:dyDescent="0.3">
      <c r="B12" t="s">
        <v>152</v>
      </c>
      <c r="C12" s="62">
        <f>K44</f>
        <v>52155000</v>
      </c>
      <c r="D12" s="62"/>
    </row>
    <row r="14" spans="2:12" x14ac:dyDescent="0.3">
      <c r="B14" t="s">
        <v>47</v>
      </c>
      <c r="C14" s="65">
        <f>(C11+C8+C9+C10+C12)/C6</f>
        <v>64.317732070529402</v>
      </c>
      <c r="D14" s="65"/>
    </row>
    <row r="15" spans="2:12" x14ac:dyDescent="0.3">
      <c r="B15" t="s">
        <v>48</v>
      </c>
      <c r="C15" s="65">
        <f>C7/C6</f>
        <v>10.89</v>
      </c>
      <c r="D15" s="65"/>
    </row>
    <row r="16" spans="2:12" x14ac:dyDescent="0.3">
      <c r="B16" t="s">
        <v>121</v>
      </c>
      <c r="C16" s="65">
        <f>K59/C6</f>
        <v>10.89246882423252</v>
      </c>
      <c r="D16" s="65"/>
    </row>
    <row r="17" spans="2:17" x14ac:dyDescent="0.3">
      <c r="B17" t="s">
        <v>49</v>
      </c>
      <c r="C17" s="65">
        <f>K49/C6</f>
        <v>45</v>
      </c>
      <c r="D17" s="77"/>
    </row>
    <row r="18" spans="2:17" ht="15" thickBot="1" x14ac:dyDescent="0.35">
      <c r="B18" s="66" t="s">
        <v>50</v>
      </c>
      <c r="C18" s="67">
        <f>SUM(C14:C17)</f>
        <v>131.10020089476194</v>
      </c>
      <c r="D18" s="77"/>
    </row>
    <row r="19" spans="2:17" ht="15" thickTop="1" x14ac:dyDescent="0.3">
      <c r="D19" s="63"/>
    </row>
    <row r="20" spans="2:17" ht="15" thickBot="1" x14ac:dyDescent="0.35">
      <c r="B20" s="66" t="s">
        <v>44</v>
      </c>
      <c r="C20" s="61">
        <f>C14+C15+C16</f>
        <v>86.100200894761926</v>
      </c>
      <c r="D20" s="78"/>
    </row>
    <row r="21" spans="2:17" ht="15" thickTop="1" x14ac:dyDescent="0.3"/>
    <row r="23" spans="2:17" ht="28.8" x14ac:dyDescent="0.3">
      <c r="B23" s="33" t="s">
        <v>27</v>
      </c>
      <c r="C23" s="33"/>
      <c r="D23" s="33"/>
      <c r="E23" s="33"/>
      <c r="F23" s="33"/>
      <c r="G23" s="56" t="s">
        <v>3</v>
      </c>
      <c r="H23" s="57" t="s">
        <v>4</v>
      </c>
      <c r="I23" s="58" t="s">
        <v>8</v>
      </c>
      <c r="J23" s="59" t="s">
        <v>9</v>
      </c>
      <c r="K23" s="60" t="s">
        <v>10</v>
      </c>
      <c r="Q23">
        <f>SUM(Q19:Q22)</f>
        <v>0</v>
      </c>
    </row>
    <row r="24" spans="2:17" x14ac:dyDescent="0.3">
      <c r="B24" s="11"/>
      <c r="C24" s="3"/>
      <c r="D24" s="3"/>
      <c r="E24" s="3"/>
      <c r="F24" s="18"/>
      <c r="G24" s="28"/>
      <c r="H24" s="35"/>
      <c r="I24" s="16"/>
      <c r="J24" s="24"/>
      <c r="K24" s="17"/>
    </row>
    <row r="25" spans="2:17" x14ac:dyDescent="0.3">
      <c r="B25" s="48" t="s">
        <v>74</v>
      </c>
      <c r="C25" s="49"/>
      <c r="D25" s="49"/>
      <c r="E25" s="49"/>
      <c r="F25" s="50"/>
      <c r="G25" s="34"/>
      <c r="H25" s="51"/>
      <c r="I25" s="34"/>
      <c r="J25" s="52"/>
      <c r="K25" s="53">
        <f>SUM(J25:J26)</f>
        <v>24291153.5185</v>
      </c>
    </row>
    <row r="26" spans="2:17" x14ac:dyDescent="0.3">
      <c r="B26" s="54" t="s">
        <v>21</v>
      </c>
      <c r="C26" s="49"/>
      <c r="D26" s="49"/>
      <c r="E26" s="49"/>
      <c r="F26" s="50"/>
      <c r="G26" s="34"/>
      <c r="H26" s="51"/>
      <c r="I26" s="166">
        <f>'Enhedspriser + tid'!$D$10</f>
        <v>0.05</v>
      </c>
      <c r="J26" s="52">
        <f>I26*E27</f>
        <v>24291153.5185</v>
      </c>
      <c r="K26" s="53"/>
    </row>
    <row r="27" spans="2:17" x14ac:dyDescent="0.3">
      <c r="B27" s="7"/>
      <c r="C27" s="63" t="s">
        <v>20</v>
      </c>
      <c r="D27" s="63"/>
      <c r="E27" s="32">
        <f>E32+K31</f>
        <v>485823070.37</v>
      </c>
      <c r="F27" s="19" t="s">
        <v>18</v>
      </c>
      <c r="G27" s="5"/>
      <c r="H27" s="36"/>
      <c r="I27" s="5"/>
      <c r="J27" s="14"/>
      <c r="K27" s="6"/>
    </row>
    <row r="28" spans="2:17" x14ac:dyDescent="0.3">
      <c r="B28" s="7"/>
      <c r="C28" s="63"/>
      <c r="D28" s="63"/>
      <c r="E28" s="32"/>
      <c r="F28" s="19"/>
      <c r="G28" s="5"/>
      <c r="H28" s="36"/>
      <c r="I28" s="5"/>
      <c r="J28" s="14"/>
      <c r="K28" s="6"/>
    </row>
    <row r="29" spans="2:17" ht="14.55" x14ac:dyDescent="0.35">
      <c r="B29" s="7"/>
      <c r="C29" s="63"/>
      <c r="D29" s="63"/>
      <c r="E29" s="63"/>
      <c r="F29" s="19"/>
      <c r="G29" s="5"/>
      <c r="H29" s="36"/>
      <c r="I29" s="5"/>
      <c r="J29" s="14"/>
      <c r="K29" s="6"/>
    </row>
    <row r="30" spans="2:17" ht="14.55" x14ac:dyDescent="0.35">
      <c r="B30" s="4" t="s">
        <v>17</v>
      </c>
      <c r="C30" s="63"/>
      <c r="D30" s="63"/>
      <c r="E30" s="63"/>
      <c r="F30" s="19"/>
      <c r="G30" s="5"/>
      <c r="H30" s="36"/>
      <c r="I30" s="5"/>
      <c r="J30" s="14"/>
      <c r="K30" s="6"/>
    </row>
    <row r="31" spans="2:17" ht="14.55" x14ac:dyDescent="0.35">
      <c r="B31" s="7" t="s">
        <v>22</v>
      </c>
      <c r="C31" s="63"/>
      <c r="D31" s="63"/>
      <c r="E31" s="63"/>
      <c r="F31" s="19"/>
      <c r="G31" s="5"/>
      <c r="H31" s="36"/>
      <c r="I31" s="5"/>
      <c r="J31" s="14"/>
      <c r="K31" s="6">
        <f>0.1*E32</f>
        <v>44165733.670000002</v>
      </c>
    </row>
    <row r="32" spans="2:17" ht="14.55" x14ac:dyDescent="0.35">
      <c r="B32" s="7"/>
      <c r="C32" s="63" t="s">
        <v>19</v>
      </c>
      <c r="D32" s="63"/>
      <c r="E32" s="32">
        <f>SUM(K33:K44)</f>
        <v>441657336.69999999</v>
      </c>
      <c r="F32" s="19" t="s">
        <v>18</v>
      </c>
      <c r="G32" s="5"/>
      <c r="H32" s="36"/>
      <c r="I32" s="5"/>
      <c r="J32" s="14"/>
      <c r="K32" s="6"/>
    </row>
    <row r="33" spans="2:11" ht="14.55" x14ac:dyDescent="0.35">
      <c r="B33" s="4"/>
      <c r="C33" s="63"/>
      <c r="D33" s="63"/>
      <c r="E33" s="63"/>
      <c r="F33" s="19"/>
      <c r="G33" s="5"/>
      <c r="H33" s="36"/>
      <c r="I33" s="5"/>
      <c r="J33" s="14"/>
      <c r="K33" s="6"/>
    </row>
    <row r="34" spans="2:11" ht="14.55" x14ac:dyDescent="0.35">
      <c r="B34" s="26" t="s">
        <v>33</v>
      </c>
      <c r="C34" s="63"/>
      <c r="D34" s="63"/>
      <c r="E34" s="63"/>
      <c r="F34" s="19"/>
      <c r="G34" s="5"/>
      <c r="H34" s="36"/>
      <c r="I34" s="5"/>
      <c r="J34" s="14"/>
      <c r="K34" s="6">
        <f>SUM(J34:J37)</f>
        <v>150976336.69999999</v>
      </c>
    </row>
    <row r="35" spans="2:11" ht="14.55" x14ac:dyDescent="0.35">
      <c r="B35" s="4"/>
      <c r="C35" t="s">
        <v>36</v>
      </c>
      <c r="D35" s="63"/>
      <c r="E35" s="63"/>
      <c r="F35" s="19"/>
      <c r="G35" s="112">
        <v>628</v>
      </c>
      <c r="H35" s="36" t="s">
        <v>0</v>
      </c>
      <c r="I35" s="14">
        <f>INDEX('Enhedspriser + tid'!$C$4:$D$57,MATCH(C35,'Enhedspriser + tid'!$C$4:$C$57,0),2)</f>
        <v>124170.6</v>
      </c>
      <c r="J35" s="14">
        <f>I35*G35</f>
        <v>77979136.799999997</v>
      </c>
      <c r="K35" s="6"/>
    </row>
    <row r="36" spans="2:11" ht="14.55" x14ac:dyDescent="0.35">
      <c r="B36" s="4"/>
      <c r="C36" t="s">
        <v>35</v>
      </c>
      <c r="D36" s="63"/>
      <c r="E36" s="63"/>
      <c r="F36" s="19"/>
      <c r="G36" s="112">
        <f>1635/3</f>
        <v>545</v>
      </c>
      <c r="H36" s="36" t="s">
        <v>0</v>
      </c>
      <c r="I36" s="14">
        <f>INDEX('Enhedspriser + tid'!$C$4:$D$57,MATCH(C36,'Enhedspriser + tid'!$C$4:$C$57,0),2)</f>
        <v>52627</v>
      </c>
      <c r="J36" s="14">
        <f>I36*G36</f>
        <v>28681715</v>
      </c>
      <c r="K36" s="6"/>
    </row>
    <row r="37" spans="2:11" ht="14.55" x14ac:dyDescent="0.35">
      <c r="B37" s="4"/>
      <c r="C37" t="s">
        <v>37</v>
      </c>
      <c r="D37" s="63"/>
      <c r="E37" s="63"/>
      <c r="F37" s="19"/>
      <c r="G37" s="112">
        <f>2707/3</f>
        <v>902.33333333333337</v>
      </c>
      <c r="H37" s="36" t="s">
        <v>0</v>
      </c>
      <c r="I37" s="14">
        <f>INDEX('Enhedspriser + tid'!$C$4:$D$57,MATCH(C37,'Enhedspriser + tid'!$C$4:$C$57,0),2)</f>
        <v>49112.1</v>
      </c>
      <c r="J37" s="14">
        <f t="shared" ref="J37" si="0">I37*G37</f>
        <v>44315484.899999999</v>
      </c>
      <c r="K37" s="6"/>
    </row>
    <row r="38" spans="2:11" ht="14.55" x14ac:dyDescent="0.35">
      <c r="B38" s="4"/>
      <c r="C38" s="27"/>
      <c r="D38" s="63"/>
      <c r="E38" s="63"/>
      <c r="F38" s="19"/>
      <c r="G38" s="112"/>
      <c r="H38" s="36"/>
      <c r="I38" s="14"/>
      <c r="J38" s="14"/>
      <c r="K38" s="6"/>
    </row>
    <row r="39" spans="2:11" ht="14.55" x14ac:dyDescent="0.35">
      <c r="B39" s="26" t="s">
        <v>23</v>
      </c>
      <c r="C39" s="27"/>
      <c r="D39" s="63"/>
      <c r="E39" s="63"/>
      <c r="F39" s="19"/>
      <c r="G39" s="112"/>
      <c r="H39" s="79"/>
      <c r="I39" s="14"/>
      <c r="J39" s="6"/>
      <c r="K39" s="6">
        <f>SUM(J39:J42)</f>
        <v>113876000</v>
      </c>
    </row>
    <row r="40" spans="2:11" ht="14.55" x14ac:dyDescent="0.35">
      <c r="B40" s="4"/>
      <c r="C40" s="27" t="s">
        <v>40</v>
      </c>
      <c r="D40" s="1"/>
      <c r="E40" s="63"/>
      <c r="F40" s="19"/>
      <c r="G40" s="112">
        <f>470*0.4</f>
        <v>188</v>
      </c>
      <c r="H40" s="79" t="s">
        <v>0</v>
      </c>
      <c r="I40" s="14">
        <f>INDEX('Enhedspriser + tid'!$C$4:$D$57,MATCH(C40,'Enhedspriser + tid'!$C$4:$C$57,0),2)</f>
        <v>490000</v>
      </c>
      <c r="J40" s="6">
        <f t="shared" ref="J40:J41" si="1">I40*G40</f>
        <v>92120000</v>
      </c>
      <c r="K40" s="6"/>
    </row>
    <row r="41" spans="2:11" ht="14.55" x14ac:dyDescent="0.35">
      <c r="B41" s="4"/>
      <c r="C41" s="27" t="s">
        <v>41</v>
      </c>
      <c r="D41" s="1"/>
      <c r="E41" s="63"/>
      <c r="F41" s="19"/>
      <c r="G41" s="112">
        <f>370*0.4</f>
        <v>148</v>
      </c>
      <c r="H41" s="79" t="s">
        <v>0</v>
      </c>
      <c r="I41" s="14">
        <f>INDEX('Enhedspriser + tid'!$C$4:$D$57,MATCH(C41,'Enhedspriser + tid'!$C$4:$C$57,0),2)</f>
        <v>135000</v>
      </c>
      <c r="J41" s="6">
        <f t="shared" si="1"/>
        <v>19980000</v>
      </c>
      <c r="K41" s="6"/>
    </row>
    <row r="42" spans="2:11" ht="14.55" x14ac:dyDescent="0.35">
      <c r="B42" s="7"/>
      <c r="C42" t="s">
        <v>24</v>
      </c>
      <c r="D42" s="1"/>
      <c r="E42" s="63"/>
      <c r="F42" s="19"/>
      <c r="G42" s="112">
        <f>740*0.4</f>
        <v>296</v>
      </c>
      <c r="H42" s="79" t="s">
        <v>0</v>
      </c>
      <c r="I42" s="14">
        <f>INDEX('Enhedspriser + tid'!$C$4:$D$57,MATCH(C42,'Enhedspriser + tid'!$C$4:$C$57,0),2)</f>
        <v>6000</v>
      </c>
      <c r="J42" s="6">
        <f>I42*G42</f>
        <v>1776000</v>
      </c>
      <c r="K42" s="6"/>
    </row>
    <row r="43" spans="2:11" ht="14.55" x14ac:dyDescent="0.35">
      <c r="B43" s="7"/>
      <c r="C43" t="s">
        <v>86</v>
      </c>
      <c r="D43" s="1"/>
      <c r="E43" s="63"/>
      <c r="F43" s="19"/>
      <c r="G43" s="55"/>
      <c r="H43" s="79"/>
      <c r="I43" s="14"/>
      <c r="J43" s="6"/>
      <c r="K43" s="89">
        <v>124650000</v>
      </c>
    </row>
    <row r="44" spans="2:11" ht="14.55" x14ac:dyDescent="0.35">
      <c r="B44" s="7" t="s">
        <v>152</v>
      </c>
      <c r="D44" s="1"/>
      <c r="E44" s="63"/>
      <c r="F44" s="19"/>
      <c r="G44" s="55">
        <f>$I$5*'Enhedspriser + tid'!$D$45</f>
        <v>130387.5</v>
      </c>
      <c r="H44" s="36" t="s">
        <v>151</v>
      </c>
      <c r="I44" s="6">
        <f>'Enhedspriser + tid'!$D$44</f>
        <v>400</v>
      </c>
      <c r="J44" s="6">
        <f>I44*G44</f>
        <v>52155000</v>
      </c>
      <c r="K44" s="6">
        <f>J44</f>
        <v>52155000</v>
      </c>
    </row>
    <row r="45" spans="2:11" ht="14.55" x14ac:dyDescent="0.35">
      <c r="B45" s="4" t="s">
        <v>13</v>
      </c>
      <c r="C45" s="63"/>
      <c r="D45" s="63"/>
      <c r="E45" s="63"/>
      <c r="F45" s="19"/>
      <c r="G45" s="5"/>
      <c r="H45" s="37"/>
      <c r="I45" s="112"/>
      <c r="J45" s="14"/>
      <c r="K45" s="6"/>
    </row>
    <row r="46" spans="2:11" ht="14.55" x14ac:dyDescent="0.35">
      <c r="B46" s="43"/>
      <c r="C46" s="64" t="s">
        <v>14</v>
      </c>
      <c r="D46" s="64"/>
      <c r="E46" s="64"/>
      <c r="F46" s="44"/>
      <c r="G46" s="9">
        <f>C6</f>
        <v>7931160</v>
      </c>
      <c r="H46" s="38" t="s">
        <v>1</v>
      </c>
      <c r="I46" s="25">
        <f>INDEX('Enhedspriser + tid'!$C$4:$D$57,MATCH(C46,'Enhedspriser + tid'!$C$4:$C$57,0),2)</f>
        <v>10.89</v>
      </c>
      <c r="J46" s="25">
        <f>I46*G46</f>
        <v>86370332.400000006</v>
      </c>
      <c r="K46" s="10">
        <f>J46</f>
        <v>86370332.400000006</v>
      </c>
    </row>
    <row r="47" spans="2:11" ht="14.55" x14ac:dyDescent="0.35">
      <c r="B47" s="4"/>
      <c r="C47" s="63"/>
      <c r="D47" s="63"/>
      <c r="E47" s="63"/>
      <c r="F47" s="19"/>
      <c r="G47" s="5"/>
      <c r="H47" s="37"/>
      <c r="I47" s="112"/>
      <c r="J47" s="14"/>
      <c r="K47" s="6"/>
    </row>
    <row r="48" spans="2:11" ht="14.55" x14ac:dyDescent="0.35">
      <c r="B48" s="4"/>
      <c r="C48" s="63"/>
      <c r="D48" s="63"/>
      <c r="E48" s="63"/>
      <c r="F48" s="19"/>
      <c r="G48" s="5"/>
      <c r="H48" s="37"/>
      <c r="I48" s="112"/>
      <c r="J48" s="14"/>
      <c r="K48" s="6"/>
    </row>
    <row r="49" spans="2:11" ht="14.55" x14ac:dyDescent="0.35">
      <c r="B49" s="4" t="s">
        <v>15</v>
      </c>
      <c r="C49" s="63"/>
      <c r="D49" s="63"/>
      <c r="E49" s="63"/>
      <c r="F49" s="19"/>
      <c r="G49" s="5"/>
      <c r="H49" s="37"/>
      <c r="I49" s="112"/>
      <c r="J49" s="14"/>
      <c r="K49" s="6">
        <f>SUM(J50)</f>
        <v>356902200</v>
      </c>
    </row>
    <row r="50" spans="2:11" ht="14.55" x14ac:dyDescent="0.35">
      <c r="B50" s="4"/>
      <c r="C50" s="63" t="s">
        <v>16</v>
      </c>
      <c r="D50" s="63"/>
      <c r="E50" s="63"/>
      <c r="F50" s="19"/>
      <c r="G50" s="5">
        <f>C6*15</f>
        <v>118967400</v>
      </c>
      <c r="H50" s="37" t="s">
        <v>32</v>
      </c>
      <c r="I50" s="112">
        <f>INDEX('Enhedspriser + tid'!$C$4:$D$57,MATCH(C50,'Enhedspriser + tid'!$C$4:$C$57,0),2)</f>
        <v>3</v>
      </c>
      <c r="J50" s="14">
        <f>I50*G50</f>
        <v>356902200</v>
      </c>
      <c r="K50" s="6"/>
    </row>
    <row r="51" spans="2:11" ht="14.55" x14ac:dyDescent="0.35">
      <c r="B51" s="29"/>
      <c r="C51" s="30"/>
      <c r="D51" s="30"/>
      <c r="E51" s="30"/>
      <c r="F51" s="31"/>
      <c r="G51" s="9"/>
      <c r="H51" s="38"/>
      <c r="I51" s="9"/>
      <c r="J51" s="25"/>
      <c r="K51" s="10"/>
    </row>
    <row r="52" spans="2:11" ht="14.55" x14ac:dyDescent="0.35">
      <c r="B52" s="80"/>
      <c r="C52" s="63"/>
      <c r="D52" s="63"/>
      <c r="E52" s="63"/>
      <c r="F52" s="63"/>
      <c r="G52" s="23"/>
      <c r="H52" s="39"/>
      <c r="I52" s="21"/>
      <c r="J52" s="21"/>
      <c r="K52" s="22"/>
    </row>
    <row r="53" spans="2:11" ht="14.55" x14ac:dyDescent="0.35">
      <c r="B53" s="7" t="s">
        <v>12</v>
      </c>
      <c r="C53" s="63"/>
      <c r="D53" s="63"/>
      <c r="E53" s="63"/>
      <c r="F53" s="63"/>
      <c r="G53" s="12"/>
      <c r="H53" s="40"/>
      <c r="I53" s="5"/>
      <c r="J53" s="5"/>
      <c r="K53" s="6">
        <f>SUM(K25:K51)</f>
        <v>953386756.28849995</v>
      </c>
    </row>
    <row r="54" spans="2:11" ht="14.55" x14ac:dyDescent="0.35">
      <c r="B54" s="8"/>
      <c r="C54" s="64"/>
      <c r="D54" s="64"/>
      <c r="E54" s="64"/>
      <c r="F54" s="64"/>
      <c r="G54" s="13"/>
      <c r="H54" s="41"/>
      <c r="I54" s="9"/>
      <c r="J54" s="9"/>
      <c r="K54" s="10"/>
    </row>
    <row r="57" spans="2:11" ht="28.95" x14ac:dyDescent="0.35">
      <c r="B57" s="56" t="s">
        <v>64</v>
      </c>
      <c r="C57" s="33"/>
      <c r="D57" s="33"/>
      <c r="E57" s="33"/>
      <c r="F57" s="33"/>
      <c r="G57" s="56" t="s">
        <v>3</v>
      </c>
      <c r="H57" s="57" t="s">
        <v>4</v>
      </c>
      <c r="I57" s="58" t="s">
        <v>8</v>
      </c>
      <c r="J57" s="59" t="s">
        <v>9</v>
      </c>
      <c r="K57" s="60" t="s">
        <v>10</v>
      </c>
    </row>
    <row r="58" spans="2:11" ht="14.55" x14ac:dyDescent="0.35">
      <c r="B58" s="2"/>
      <c r="C58" s="33"/>
      <c r="D58" s="33"/>
      <c r="E58" s="33"/>
      <c r="F58" s="33"/>
      <c r="G58" s="96"/>
      <c r="H58" s="91"/>
      <c r="I58" s="95"/>
      <c r="J58" s="92"/>
      <c r="K58" s="92"/>
    </row>
    <row r="59" spans="2:11" ht="14.55" x14ac:dyDescent="0.35">
      <c r="B59" s="93" t="s">
        <v>69</v>
      </c>
      <c r="C59" s="81"/>
      <c r="D59" s="81"/>
      <c r="E59" s="81"/>
      <c r="F59" s="94"/>
      <c r="G59" s="93"/>
      <c r="H59" s="82"/>
      <c r="I59" s="83"/>
      <c r="J59" s="84"/>
      <c r="K59" s="97">
        <f>SUM(K61:K76)</f>
        <v>86389913.039999992</v>
      </c>
    </row>
    <row r="60" spans="2:11" ht="14.55" x14ac:dyDescent="0.35">
      <c r="B60" s="86"/>
      <c r="C60" s="28"/>
      <c r="D60" s="28"/>
      <c r="E60" s="28"/>
      <c r="F60" s="85"/>
      <c r="G60" s="28"/>
      <c r="H60" s="35"/>
      <c r="I60" s="16"/>
      <c r="J60" s="24"/>
      <c r="K60" s="17"/>
    </row>
    <row r="61" spans="2:11" ht="14.55" x14ac:dyDescent="0.35">
      <c r="B61" s="26" t="s">
        <v>75</v>
      </c>
      <c r="C61" s="63"/>
      <c r="D61" s="63"/>
      <c r="E61" s="32"/>
      <c r="F61" s="19"/>
      <c r="G61" s="5"/>
      <c r="H61" s="36"/>
      <c r="I61" s="5"/>
      <c r="J61" s="14"/>
      <c r="K61" s="6">
        <f>SUM(J62:J64)</f>
        <v>48984000</v>
      </c>
    </row>
    <row r="62" spans="2:11" ht="14.55" x14ac:dyDescent="0.35">
      <c r="B62" s="26"/>
      <c r="C62" s="63" t="s">
        <v>76</v>
      </c>
      <c r="D62" s="63"/>
      <c r="E62" s="32"/>
      <c r="F62" s="19"/>
      <c r="G62" s="162">
        <v>1600</v>
      </c>
      <c r="H62" s="36" t="s">
        <v>0</v>
      </c>
      <c r="I62" s="14">
        <f>INDEX('Enhedspriser + tid'!$C$4:$D$57,MATCH(C62,'Enhedspriser + tid'!$C$4:$C$57,0),2)</f>
        <v>10000</v>
      </c>
      <c r="J62" s="6">
        <f>G62*I62</f>
        <v>16000000</v>
      </c>
      <c r="K62" s="6"/>
    </row>
    <row r="63" spans="2:11" ht="14.55" x14ac:dyDescent="0.35">
      <c r="B63" s="26"/>
      <c r="C63" s="63" t="s">
        <v>77</v>
      </c>
      <c r="D63" s="63"/>
      <c r="E63" s="32"/>
      <c r="F63" s="19"/>
      <c r="G63" s="162">
        <v>2000</v>
      </c>
      <c r="H63" s="36" t="s">
        <v>0</v>
      </c>
      <c r="I63" s="14">
        <f>INDEX('Enhedspriser + tid'!$C$4:$D$57,MATCH(C63,'Enhedspriser + tid'!$C$4:$C$57,0),2)</f>
        <v>8500</v>
      </c>
      <c r="J63" s="6">
        <f t="shared" ref="J63:J64" si="2">G63*I63</f>
        <v>17000000</v>
      </c>
      <c r="K63" s="6"/>
    </row>
    <row r="64" spans="2:11" ht="14.55" x14ac:dyDescent="0.35">
      <c r="B64" s="26"/>
      <c r="C64" s="63" t="s">
        <v>78</v>
      </c>
      <c r="D64" s="63"/>
      <c r="E64" s="32"/>
      <c r="F64" s="19"/>
      <c r="G64" s="162">
        <f>6660*0.4</f>
        <v>2664</v>
      </c>
      <c r="H64" s="36" t="s">
        <v>0</v>
      </c>
      <c r="I64" s="14">
        <f>INDEX('Enhedspriser + tid'!$C$4:$D$57,MATCH(C64,'Enhedspriser + tid'!$C$4:$C$57,0),2)</f>
        <v>6000</v>
      </c>
      <c r="J64" s="6">
        <f t="shared" si="2"/>
        <v>15984000</v>
      </c>
      <c r="K64" s="6"/>
    </row>
    <row r="65" spans="2:11" ht="14.55" x14ac:dyDescent="0.35">
      <c r="B65" s="26"/>
      <c r="C65" s="63"/>
      <c r="D65" s="63"/>
      <c r="E65" s="32"/>
      <c r="F65" s="19"/>
      <c r="G65" s="5"/>
      <c r="H65" s="36"/>
      <c r="I65" s="14"/>
      <c r="J65" s="6"/>
      <c r="K65" s="6"/>
    </row>
    <row r="66" spans="2:11" ht="14.55" x14ac:dyDescent="0.35">
      <c r="B66" s="26" t="s">
        <v>65</v>
      </c>
      <c r="C66" s="63"/>
      <c r="D66" s="63"/>
      <c r="E66" s="63"/>
      <c r="F66" s="19"/>
      <c r="G66" s="5"/>
      <c r="H66" s="36"/>
      <c r="I66" s="14"/>
      <c r="J66" s="6"/>
      <c r="K66" s="6">
        <f>J67</f>
        <v>19394775.539999999</v>
      </c>
    </row>
    <row r="67" spans="2:11" ht="14.55" x14ac:dyDescent="0.35">
      <c r="B67" s="88"/>
      <c r="C67" s="101" t="s">
        <v>82</v>
      </c>
      <c r="D67" s="63"/>
      <c r="E67" s="63"/>
      <c r="F67" s="19">
        <f>'Enhedspriser + tid'!$D$59</f>
        <v>800</v>
      </c>
      <c r="G67" s="5">
        <f>I5/F67</f>
        <v>325.96875</v>
      </c>
      <c r="H67" s="36" t="s">
        <v>135</v>
      </c>
      <c r="I67" s="14">
        <f>INDEX('Enhedspriser + tid'!$C$4:$D$57,MATCH(C67,'Enhedspriser + tid'!$C$4:$C$57,0),2)</f>
        <v>59498.879999999997</v>
      </c>
      <c r="J67" s="6">
        <f>G67*I67</f>
        <v>19394775.539999999</v>
      </c>
      <c r="K67" s="6"/>
    </row>
    <row r="68" spans="2:11" ht="14.55" x14ac:dyDescent="0.35">
      <c r="B68" s="88"/>
      <c r="C68" s="90"/>
      <c r="D68" s="63"/>
      <c r="E68" s="63"/>
      <c r="F68" s="19"/>
      <c r="G68" s="5"/>
      <c r="H68" s="36"/>
      <c r="I68" s="14"/>
      <c r="J68" s="6"/>
      <c r="K68" s="6"/>
    </row>
    <row r="69" spans="2:11" ht="14.55" x14ac:dyDescent="0.35">
      <c r="B69" s="26" t="s">
        <v>66</v>
      </c>
      <c r="C69" s="63"/>
      <c r="D69" s="63"/>
      <c r="E69" s="63"/>
      <c r="F69" s="19"/>
      <c r="G69" s="5"/>
      <c r="H69" s="36"/>
      <c r="I69" s="14"/>
      <c r="J69" s="6"/>
      <c r="K69" s="6">
        <f>J70</f>
        <v>130387.5</v>
      </c>
    </row>
    <row r="70" spans="2:11" ht="14.55" x14ac:dyDescent="0.35">
      <c r="B70" s="26"/>
      <c r="C70" s="63" t="s">
        <v>81</v>
      </c>
      <c r="D70" s="63"/>
      <c r="E70" s="63"/>
      <c r="F70" s="19"/>
      <c r="G70" s="5">
        <f>$I$5</f>
        <v>260775</v>
      </c>
      <c r="H70" s="36" t="s">
        <v>2</v>
      </c>
      <c r="I70" s="167">
        <f>INDEX('Enhedspriser + tid'!$C$4:$D$57,MATCH(C70,'Enhedspriser + tid'!$C$4:$C$57,0),2)</f>
        <v>0.5</v>
      </c>
      <c r="J70" s="6">
        <f>G70*I70</f>
        <v>130387.5</v>
      </c>
      <c r="K70" s="6"/>
    </row>
    <row r="71" spans="2:11" ht="14.55" x14ac:dyDescent="0.35">
      <c r="B71" s="26"/>
      <c r="C71" s="63"/>
      <c r="D71" s="63"/>
      <c r="E71" s="32"/>
      <c r="F71" s="19"/>
      <c r="G71" s="5"/>
      <c r="H71" s="36"/>
      <c r="I71" s="167"/>
      <c r="J71" s="6"/>
      <c r="K71" s="6"/>
    </row>
    <row r="72" spans="2:11" ht="14.55" x14ac:dyDescent="0.35">
      <c r="B72" s="26" t="s">
        <v>67</v>
      </c>
      <c r="C72" s="63"/>
      <c r="D72" s="63"/>
      <c r="E72" s="63"/>
      <c r="F72" s="19"/>
      <c r="G72" s="5"/>
      <c r="H72" s="36"/>
      <c r="I72" s="167"/>
      <c r="J72" s="6"/>
      <c r="K72" s="6">
        <f>J73</f>
        <v>521550</v>
      </c>
    </row>
    <row r="73" spans="2:11" ht="14.55" x14ac:dyDescent="0.35">
      <c r="B73" s="26"/>
      <c r="C73" s="63" t="s">
        <v>80</v>
      </c>
      <c r="D73" s="63"/>
      <c r="E73" s="63"/>
      <c r="F73" s="19"/>
      <c r="G73" s="5">
        <f>$I$5</f>
        <v>260775</v>
      </c>
      <c r="H73" s="36" t="s">
        <v>2</v>
      </c>
      <c r="I73" s="167">
        <f>INDEX('Enhedspriser + tid'!$C$4:$D$57,MATCH(C73,'Enhedspriser + tid'!$C$4:$C$57,0),2)</f>
        <v>2</v>
      </c>
      <c r="J73" s="5">
        <f>I73*G73</f>
        <v>521550</v>
      </c>
      <c r="K73" s="14"/>
    </row>
    <row r="74" spans="2:11" ht="14.55" x14ac:dyDescent="0.35">
      <c r="B74" s="26"/>
      <c r="F74" s="19"/>
      <c r="G74" s="19"/>
      <c r="H74" s="19"/>
      <c r="I74" s="71"/>
      <c r="K74" s="71"/>
    </row>
    <row r="75" spans="2:11" ht="14.55" x14ac:dyDescent="0.35">
      <c r="B75" s="26" t="s">
        <v>68</v>
      </c>
      <c r="F75" s="19"/>
      <c r="G75" s="19"/>
      <c r="H75" s="19"/>
      <c r="I75" s="71"/>
      <c r="K75" s="100">
        <f>J76</f>
        <v>17359200</v>
      </c>
    </row>
    <row r="76" spans="2:11" ht="14.55" x14ac:dyDescent="0.35">
      <c r="B76" s="87"/>
      <c r="C76" s="64" t="s">
        <v>79</v>
      </c>
      <c r="D76" s="64"/>
      <c r="E76" s="64"/>
      <c r="F76" s="44"/>
      <c r="G76" s="98">
        <f>G62+G63</f>
        <v>3600</v>
      </c>
      <c r="H76" s="44" t="s">
        <v>0</v>
      </c>
      <c r="I76" s="168">
        <f>INDEX('Enhedspriser + tid'!$C$4:$D$57,MATCH(C76,'Enhedspriser + tid'!$C$4:$C$57,0),2)</f>
        <v>4822</v>
      </c>
      <c r="J76" s="99">
        <f>I76*G76</f>
        <v>17359200</v>
      </c>
      <c r="K76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6592B-EF0A-4EBC-9E38-8940C90471E6}">
  <sheetPr codeName="Sheet8"/>
  <dimension ref="B2:O73"/>
  <sheetViews>
    <sheetView topLeftCell="A3" workbookViewId="0">
      <selection activeCell="J7" sqref="J7"/>
    </sheetView>
  </sheetViews>
  <sheetFormatPr defaultRowHeight="14.4" x14ac:dyDescent="0.3"/>
  <cols>
    <col min="2" max="2" width="19.5546875" customWidth="1"/>
    <col min="3" max="4" width="13.33203125" customWidth="1"/>
    <col min="5" max="5" width="12.44140625" customWidth="1"/>
    <col min="6" max="6" width="12.6640625" customWidth="1"/>
    <col min="7" max="7" width="11.44140625" customWidth="1"/>
    <col min="10" max="10" width="12" customWidth="1"/>
    <col min="11" max="11" width="15" customWidth="1"/>
  </cols>
  <sheetData>
    <row r="2" spans="2:11" x14ac:dyDescent="0.3">
      <c r="B2" s="47" t="s">
        <v>87</v>
      </c>
    </row>
    <row r="3" spans="2:11" ht="15" thickBot="1" x14ac:dyDescent="0.35">
      <c r="D3" s="63"/>
      <c r="I3" t="s">
        <v>52</v>
      </c>
    </row>
    <row r="4" spans="2:11" ht="36" thickBot="1" x14ac:dyDescent="0.35">
      <c r="B4" s="68" t="s">
        <v>46</v>
      </c>
      <c r="C4" s="68">
        <v>2018</v>
      </c>
      <c r="D4" s="105" t="s">
        <v>100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" thickBot="1" x14ac:dyDescent="0.35">
      <c r="B5" s="63" t="s">
        <v>51</v>
      </c>
      <c r="C5" s="69">
        <f>SUM(C7:C11)</f>
        <v>230992528.68450004</v>
      </c>
      <c r="D5" s="161">
        <v>18</v>
      </c>
      <c r="E5" s="143" t="s">
        <v>133</v>
      </c>
      <c r="F5" s="155">
        <v>172900</v>
      </c>
      <c r="G5" s="144"/>
      <c r="I5" s="106">
        <f>F5*F6</f>
        <v>129675</v>
      </c>
      <c r="J5" s="107">
        <f>'Enhedspriser + tid'!D4</f>
        <v>500</v>
      </c>
      <c r="K5" s="107">
        <f>SUM(I5*J5)</f>
        <v>64837500</v>
      </c>
    </row>
    <row r="6" spans="2:11" ht="15" thickBot="1" x14ac:dyDescent="0.35">
      <c r="B6" s="64" t="s">
        <v>43</v>
      </c>
      <c r="C6" s="70">
        <f>(368200+1590700)*1.8</f>
        <v>3526020</v>
      </c>
      <c r="D6" s="69"/>
      <c r="E6" s="145" t="s">
        <v>134</v>
      </c>
      <c r="F6" s="146">
        <v>0.75</v>
      </c>
      <c r="G6" s="160">
        <f>F5*F6</f>
        <v>129675</v>
      </c>
      <c r="I6" s="106">
        <f>F5*F6</f>
        <v>129675</v>
      </c>
      <c r="J6" s="107">
        <f>'Enhedspriser + tid'!D5</f>
        <v>750</v>
      </c>
      <c r="K6" s="107">
        <f>SUM(I6*J6)</f>
        <v>97256250</v>
      </c>
    </row>
    <row r="7" spans="2:11" ht="15" thickBot="1" x14ac:dyDescent="0.35">
      <c r="B7" t="s">
        <v>28</v>
      </c>
      <c r="C7" s="62">
        <f>K43</f>
        <v>38398357.800000004</v>
      </c>
      <c r="D7" s="62"/>
      <c r="E7" s="75" t="s">
        <v>58</v>
      </c>
      <c r="I7" s="106">
        <f>F5*F6</f>
        <v>129675</v>
      </c>
      <c r="J7" s="107">
        <f>'Enhedspriser + tid'!D6</f>
        <v>1250</v>
      </c>
      <c r="K7" s="107">
        <f>SUM(I7*J7)</f>
        <v>162093750</v>
      </c>
    </row>
    <row r="8" spans="2:11" x14ac:dyDescent="0.3">
      <c r="B8" t="s">
        <v>29</v>
      </c>
      <c r="C8" s="62">
        <f>K30+K33+K37-C9</f>
        <v>89672019.890000015</v>
      </c>
      <c r="D8" s="62"/>
      <c r="E8" s="75"/>
      <c r="I8" s="75" t="s">
        <v>58</v>
      </c>
    </row>
    <row r="9" spans="2:11" x14ac:dyDescent="0.3">
      <c r="B9" t="s">
        <v>92</v>
      </c>
      <c r="C9" s="62">
        <f>K37</f>
        <v>67816000</v>
      </c>
      <c r="D9" s="62"/>
    </row>
    <row r="10" spans="2:11" x14ac:dyDescent="0.3">
      <c r="B10" t="s">
        <v>71</v>
      </c>
      <c r="C10" s="62">
        <f>K24</f>
        <v>9171150.9945000019</v>
      </c>
      <c r="D10" s="62"/>
      <c r="E10" s="105"/>
      <c r="F10" s="156"/>
    </row>
    <row r="11" spans="2:11" x14ac:dyDescent="0.3">
      <c r="B11" t="s">
        <v>152</v>
      </c>
      <c r="C11" s="62">
        <f>K41</f>
        <v>25935000</v>
      </c>
      <c r="D11" s="62"/>
      <c r="E11" s="105"/>
      <c r="F11" s="156"/>
    </row>
    <row r="13" spans="2:11" x14ac:dyDescent="0.3">
      <c r="B13" t="s">
        <v>47</v>
      </c>
      <c r="C13" s="65">
        <f>(C10+C8+C9+C11)/C6</f>
        <v>54.6208390435959</v>
      </c>
      <c r="D13" s="65"/>
    </row>
    <row r="14" spans="2:11" x14ac:dyDescent="0.3">
      <c r="B14" t="s">
        <v>48</v>
      </c>
      <c r="C14" s="65">
        <f>C7/C6</f>
        <v>10.89</v>
      </c>
      <c r="D14" s="65"/>
    </row>
    <row r="15" spans="2:11" x14ac:dyDescent="0.3">
      <c r="B15" t="s">
        <v>121</v>
      </c>
      <c r="C15" s="65">
        <f>K56/C6</f>
        <v>14.75700310264831</v>
      </c>
      <c r="D15" s="65"/>
    </row>
    <row r="16" spans="2:11" x14ac:dyDescent="0.3">
      <c r="B16" t="s">
        <v>49</v>
      </c>
      <c r="C16" s="65">
        <f>K46/C6</f>
        <v>45</v>
      </c>
      <c r="D16" s="77"/>
    </row>
    <row r="17" spans="2:11" ht="15" thickBot="1" x14ac:dyDescent="0.35">
      <c r="B17" s="66" t="s">
        <v>50</v>
      </c>
      <c r="C17" s="67">
        <f>SUM(C13:C16)</f>
        <v>125.26784214624421</v>
      </c>
      <c r="D17" s="77"/>
    </row>
    <row r="18" spans="2:11" ht="15" thickTop="1" x14ac:dyDescent="0.3">
      <c r="D18" s="63"/>
    </row>
    <row r="19" spans="2:11" ht="15" thickBot="1" x14ac:dyDescent="0.35">
      <c r="B19" s="66" t="s">
        <v>44</v>
      </c>
      <c r="C19" s="61">
        <f>C13+C14+C15</f>
        <v>80.267842146244206</v>
      </c>
      <c r="D19" s="78"/>
    </row>
    <row r="20" spans="2:11" ht="15" thickTop="1" x14ac:dyDescent="0.3"/>
    <row r="22" spans="2:11" ht="28.8" x14ac:dyDescent="0.3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3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9171150.9945000019</v>
      </c>
    </row>
    <row r="25" spans="2:11" x14ac:dyDescent="0.3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9171150.9945000019</v>
      </c>
      <c r="K25" s="53"/>
    </row>
    <row r="26" spans="2:11" x14ac:dyDescent="0.3">
      <c r="B26" s="7"/>
      <c r="C26" s="63" t="s">
        <v>20</v>
      </c>
      <c r="D26" s="63"/>
      <c r="E26" s="32">
        <f>E31+K30</f>
        <v>183423019.89000002</v>
      </c>
      <c r="F26" s="19" t="s">
        <v>18</v>
      </c>
      <c r="G26" s="5"/>
      <c r="H26" s="36"/>
      <c r="I26" s="5"/>
      <c r="J26" s="14"/>
      <c r="K26" s="6"/>
    </row>
    <row r="27" spans="2:11" x14ac:dyDescent="0.3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3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3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ht="14.55" x14ac:dyDescent="0.35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16674819.990000002</v>
      </c>
    </row>
    <row r="31" spans="2:11" ht="14.55" x14ac:dyDescent="0.35">
      <c r="B31" s="7"/>
      <c r="C31" s="63" t="s">
        <v>19</v>
      </c>
      <c r="D31" s="63"/>
      <c r="E31" s="32">
        <f>SUM(K32:K41)</f>
        <v>166748199.90000001</v>
      </c>
      <c r="F31" s="19" t="s">
        <v>18</v>
      </c>
      <c r="G31" s="5"/>
      <c r="H31" s="36"/>
      <c r="I31" s="5"/>
      <c r="J31" s="14"/>
      <c r="K31" s="6"/>
    </row>
    <row r="32" spans="2:11" ht="14.55" x14ac:dyDescent="0.35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ht="14.55" x14ac:dyDescent="0.35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SUM(J33:J35)</f>
        <v>72997199.900000006</v>
      </c>
    </row>
    <row r="34" spans="2:11" ht="14.55" x14ac:dyDescent="0.35">
      <c r="B34" s="4"/>
      <c r="C34" t="s">
        <v>35</v>
      </c>
      <c r="D34" s="63"/>
      <c r="E34" s="63"/>
      <c r="F34" s="19"/>
      <c r="G34" s="112">
        <f>1635/3</f>
        <v>545</v>
      </c>
      <c r="H34" s="36" t="s">
        <v>0</v>
      </c>
      <c r="I34" s="14">
        <f>INDEX('Enhedspriser + tid'!$C$4:$D$57,MATCH(C34,'Enhedspriser + tid'!$C$4:$C$57,0),2)</f>
        <v>52627</v>
      </c>
      <c r="J34" s="14">
        <f>I34*G34</f>
        <v>28681715</v>
      </c>
      <c r="K34" s="6"/>
    </row>
    <row r="35" spans="2:11" ht="14.55" x14ac:dyDescent="0.35">
      <c r="B35" s="4"/>
      <c r="C35" t="s">
        <v>37</v>
      </c>
      <c r="D35" s="63"/>
      <c r="E35" s="63"/>
      <c r="F35" s="19"/>
      <c r="G35" s="112">
        <f>2707/3</f>
        <v>902.33333333333337</v>
      </c>
      <c r="H35" s="36" t="s">
        <v>0</v>
      </c>
      <c r="I35" s="14">
        <f>INDEX('Enhedspriser + tid'!$C$4:$D$57,MATCH(C35,'Enhedspriser + tid'!$C$4:$C$57,0),2)</f>
        <v>49112.1</v>
      </c>
      <c r="J35" s="14">
        <f t="shared" ref="J35" si="0">I35*G35</f>
        <v>44315484.899999999</v>
      </c>
      <c r="K35" s="6"/>
    </row>
    <row r="36" spans="2:11" ht="14.55" x14ac:dyDescent="0.35">
      <c r="B36" s="4"/>
      <c r="C36" s="27"/>
      <c r="D36" s="63"/>
      <c r="E36" s="63"/>
      <c r="F36" s="19"/>
      <c r="G36" s="112"/>
      <c r="H36" s="36"/>
      <c r="I36" s="14"/>
      <c r="J36" s="14"/>
      <c r="K36" s="6"/>
    </row>
    <row r="37" spans="2:11" ht="14.55" x14ac:dyDescent="0.35">
      <c r="B37" s="26" t="s">
        <v>23</v>
      </c>
      <c r="C37" s="27"/>
      <c r="D37" s="63"/>
      <c r="E37" s="63"/>
      <c r="F37" s="19"/>
      <c r="G37" s="112"/>
      <c r="H37" s="79"/>
      <c r="I37" s="14"/>
      <c r="J37" s="6"/>
      <c r="K37" s="6">
        <f>SUM(J37:J40)</f>
        <v>67816000</v>
      </c>
    </row>
    <row r="38" spans="2:11" ht="14.55" x14ac:dyDescent="0.35">
      <c r="B38" s="4"/>
      <c r="C38" s="27" t="s">
        <v>40</v>
      </c>
      <c r="D38" s="1"/>
      <c r="E38" s="63"/>
      <c r="F38" s="19"/>
      <c r="G38" s="112">
        <f>470*0.2</f>
        <v>94</v>
      </c>
      <c r="H38" s="79" t="s">
        <v>0</v>
      </c>
      <c r="I38" s="14">
        <f>INDEX('Enhedspriser + tid'!$C$4:$D$57,MATCH(C38,'Enhedspriser + tid'!$C$4:$C$57,0),2)</f>
        <v>490000</v>
      </c>
      <c r="J38" s="6">
        <f>I38*G38</f>
        <v>46060000</v>
      </c>
      <c r="K38" s="6"/>
    </row>
    <row r="39" spans="2:11" ht="14.55" x14ac:dyDescent="0.35">
      <c r="B39" s="4"/>
      <c r="C39" s="27" t="s">
        <v>41</v>
      </c>
      <c r="D39" s="1"/>
      <c r="E39" s="63"/>
      <c r="F39" s="19"/>
      <c r="G39" s="112">
        <f>370*0.4</f>
        <v>148</v>
      </c>
      <c r="H39" s="79" t="s">
        <v>0</v>
      </c>
      <c r="I39" s="14">
        <f>INDEX('Enhedspriser + tid'!$C$4:$D$57,MATCH(C39,'Enhedspriser + tid'!$C$4:$C$57,0),2)</f>
        <v>135000</v>
      </c>
      <c r="J39" s="6">
        <f t="shared" ref="J39" si="1">I39*G39</f>
        <v>19980000</v>
      </c>
      <c r="K39" s="6"/>
    </row>
    <row r="40" spans="2:11" ht="14.55" x14ac:dyDescent="0.35">
      <c r="B40" s="7"/>
      <c r="C40" t="s">
        <v>24</v>
      </c>
      <c r="D40" s="1"/>
      <c r="E40" s="63"/>
      <c r="F40" s="19"/>
      <c r="G40" s="112">
        <f>740*0.4</f>
        <v>296</v>
      </c>
      <c r="H40" s="79" t="s">
        <v>0</v>
      </c>
      <c r="I40" s="14">
        <f>INDEX('Enhedspriser + tid'!$C$4:$D$57,MATCH(C40,'Enhedspriser + tid'!$C$4:$C$57,0),2)</f>
        <v>6000</v>
      </c>
      <c r="J40" s="6">
        <f>I40*G40</f>
        <v>1776000</v>
      </c>
      <c r="K40" s="6"/>
    </row>
    <row r="41" spans="2:11" ht="14.55" x14ac:dyDescent="0.35">
      <c r="B41" s="7" t="s">
        <v>152</v>
      </c>
      <c r="D41" s="1"/>
      <c r="E41" s="63"/>
      <c r="F41" s="19"/>
      <c r="G41" s="55">
        <f>$I$5*'Enhedspriser + tid'!$D$45</f>
        <v>64837.5</v>
      </c>
      <c r="H41" s="36" t="s">
        <v>151</v>
      </c>
      <c r="I41" s="6">
        <f>'Enhedspriser + tid'!$D$44</f>
        <v>400</v>
      </c>
      <c r="J41" s="6">
        <f>I41*G41</f>
        <v>25935000</v>
      </c>
      <c r="K41" s="6">
        <f>J41</f>
        <v>25935000</v>
      </c>
    </row>
    <row r="42" spans="2:11" ht="14.55" x14ac:dyDescent="0.35">
      <c r="B42" s="4" t="s">
        <v>13</v>
      </c>
      <c r="C42" s="63"/>
      <c r="D42" s="63"/>
      <c r="E42" s="63"/>
      <c r="F42" s="19"/>
      <c r="G42" s="5"/>
      <c r="H42" s="37"/>
      <c r="I42" s="112"/>
      <c r="J42" s="14"/>
      <c r="K42" s="6"/>
    </row>
    <row r="43" spans="2:11" ht="14.55" x14ac:dyDescent="0.35">
      <c r="B43" s="43"/>
      <c r="C43" s="64" t="s">
        <v>14</v>
      </c>
      <c r="D43" s="64"/>
      <c r="E43" s="64"/>
      <c r="F43" s="44"/>
      <c r="G43" s="9">
        <f>C6</f>
        <v>3526020</v>
      </c>
      <c r="H43" s="38" t="s">
        <v>1</v>
      </c>
      <c r="I43" s="25">
        <f>INDEX('Enhedspriser + tid'!$C$4:$D$57,MATCH(C43,'Enhedspriser + tid'!$C$4:$C$57,0),2)</f>
        <v>10.89</v>
      </c>
      <c r="J43" s="25">
        <f>I43*G43</f>
        <v>38398357.800000004</v>
      </c>
      <c r="K43" s="10">
        <f>J43</f>
        <v>38398357.800000004</v>
      </c>
    </row>
    <row r="44" spans="2:11" ht="14.55" x14ac:dyDescent="0.35">
      <c r="B44" s="4"/>
      <c r="C44" s="63"/>
      <c r="D44" s="63"/>
      <c r="E44" s="63"/>
      <c r="F44" s="19"/>
      <c r="G44" s="5"/>
      <c r="H44" s="37"/>
      <c r="I44" s="112"/>
      <c r="J44" s="14"/>
      <c r="K44" s="6"/>
    </row>
    <row r="45" spans="2:11" ht="14.55" x14ac:dyDescent="0.35">
      <c r="B45" s="4"/>
      <c r="C45" s="63"/>
      <c r="D45" s="63"/>
      <c r="E45" s="63"/>
      <c r="F45" s="19"/>
      <c r="G45" s="5"/>
      <c r="H45" s="37"/>
      <c r="I45" s="112"/>
      <c r="J45" s="14"/>
      <c r="K45" s="6"/>
    </row>
    <row r="46" spans="2:11" ht="14.55" x14ac:dyDescent="0.35">
      <c r="B46" s="4" t="s">
        <v>15</v>
      </c>
      <c r="C46" s="63"/>
      <c r="D46" s="63"/>
      <c r="E46" s="63"/>
      <c r="F46" s="19"/>
      <c r="G46" s="5"/>
      <c r="H46" s="37"/>
      <c r="I46" s="112"/>
      <c r="J46" s="14"/>
      <c r="K46" s="6">
        <f>SUM(J47)</f>
        <v>158670900</v>
      </c>
    </row>
    <row r="47" spans="2:11" ht="14.55" x14ac:dyDescent="0.35">
      <c r="B47" s="4"/>
      <c r="C47" s="63" t="s">
        <v>16</v>
      </c>
      <c r="D47" s="63"/>
      <c r="E47" s="63"/>
      <c r="F47" s="19"/>
      <c r="G47" s="5">
        <f>C6*15</f>
        <v>52890300</v>
      </c>
      <c r="H47" s="37" t="s">
        <v>32</v>
      </c>
      <c r="I47" s="112">
        <f>INDEX('Enhedspriser + tid'!$C$4:$D$57,MATCH(C47,'Enhedspriser + tid'!$C$4:$C$57,0),2)</f>
        <v>3</v>
      </c>
      <c r="J47" s="14">
        <f>I47*G47</f>
        <v>158670900</v>
      </c>
      <c r="K47" s="6"/>
    </row>
    <row r="48" spans="2:11" ht="14.55" x14ac:dyDescent="0.35">
      <c r="B48" s="29"/>
      <c r="C48" s="30"/>
      <c r="D48" s="30"/>
      <c r="E48" s="30"/>
      <c r="F48" s="31"/>
      <c r="G48" s="9"/>
      <c r="H48" s="38"/>
      <c r="I48" s="131"/>
      <c r="J48" s="25"/>
      <c r="K48" s="10"/>
    </row>
    <row r="49" spans="2:15" ht="14.55" x14ac:dyDescent="0.35">
      <c r="B49" s="80"/>
      <c r="C49" s="63"/>
      <c r="D49" s="63"/>
      <c r="E49" s="63"/>
      <c r="F49" s="63"/>
      <c r="G49" s="23"/>
      <c r="H49" s="39"/>
      <c r="I49" s="21"/>
      <c r="J49" s="21"/>
      <c r="K49" s="22"/>
    </row>
    <row r="50" spans="2:15" ht="14.55" x14ac:dyDescent="0.35">
      <c r="B50" s="7" t="s">
        <v>12</v>
      </c>
      <c r="C50" s="63"/>
      <c r="D50" s="63"/>
      <c r="E50" s="63"/>
      <c r="F50" s="63"/>
      <c r="G50" s="12"/>
      <c r="H50" s="40"/>
      <c r="I50" s="5"/>
      <c r="J50" s="5"/>
      <c r="K50" s="6">
        <f>SUM(K24:K48)</f>
        <v>389663428.68450004</v>
      </c>
    </row>
    <row r="51" spans="2:15" ht="14.55" x14ac:dyDescent="0.35">
      <c r="B51" s="8"/>
      <c r="C51" s="64"/>
      <c r="D51" s="64"/>
      <c r="E51" s="64"/>
      <c r="F51" s="64"/>
      <c r="G51" s="13"/>
      <c r="H51" s="41"/>
      <c r="I51" s="9"/>
      <c r="J51" s="9"/>
      <c r="K51" s="10"/>
    </row>
    <row r="54" spans="2:15" ht="28.95" x14ac:dyDescent="0.35">
      <c r="B54" s="56" t="s">
        <v>64</v>
      </c>
      <c r="C54" s="33"/>
      <c r="D54" s="33"/>
      <c r="E54" s="33"/>
      <c r="F54" s="33"/>
      <c r="G54" s="56" t="s">
        <v>3</v>
      </c>
      <c r="H54" s="57" t="s">
        <v>4</v>
      </c>
      <c r="I54" s="58" t="s">
        <v>8</v>
      </c>
      <c r="J54" s="59" t="s">
        <v>9</v>
      </c>
      <c r="K54" s="60" t="s">
        <v>10</v>
      </c>
    </row>
    <row r="55" spans="2:15" ht="14.55" x14ac:dyDescent="0.35">
      <c r="B55" s="2"/>
      <c r="C55" s="33"/>
      <c r="D55" s="33"/>
      <c r="E55" s="33"/>
      <c r="F55" s="33"/>
      <c r="G55" s="96"/>
      <c r="H55" s="91"/>
      <c r="I55" s="95"/>
      <c r="J55" s="92"/>
      <c r="K55" s="92"/>
    </row>
    <row r="56" spans="2:15" ht="14.55" x14ac:dyDescent="0.35">
      <c r="B56" s="93" t="s">
        <v>69</v>
      </c>
      <c r="C56" s="81"/>
      <c r="D56" s="81"/>
      <c r="E56" s="81"/>
      <c r="F56" s="94"/>
      <c r="G56" s="93"/>
      <c r="H56" s="82"/>
      <c r="I56" s="83"/>
      <c r="J56" s="84"/>
      <c r="K56" s="97">
        <f>SUM(K58:K73)</f>
        <v>52033488.079999998</v>
      </c>
    </row>
    <row r="57" spans="2:15" ht="14.55" x14ac:dyDescent="0.35">
      <c r="B57" s="86"/>
      <c r="C57" s="28"/>
      <c r="D57" s="28"/>
      <c r="E57" s="28"/>
      <c r="F57" s="85"/>
      <c r="G57" s="28"/>
      <c r="H57" s="35"/>
      <c r="I57" s="16"/>
      <c r="J57" s="24"/>
      <c r="K57" s="17"/>
    </row>
    <row r="58" spans="2:15" ht="14.55" x14ac:dyDescent="0.35">
      <c r="B58" s="26" t="s">
        <v>75</v>
      </c>
      <c r="C58" s="63"/>
      <c r="D58" s="63"/>
      <c r="E58" s="32"/>
      <c r="F58" s="19"/>
      <c r="G58" s="5"/>
      <c r="H58" s="36"/>
      <c r="I58" s="5"/>
      <c r="J58" s="14"/>
      <c r="K58" s="6">
        <f>SUM(J59:J61)</f>
        <v>30820000</v>
      </c>
    </row>
    <row r="59" spans="2:15" ht="14.55" x14ac:dyDescent="0.35">
      <c r="B59" s="26"/>
      <c r="C59" s="63" t="s">
        <v>76</v>
      </c>
      <c r="D59" s="63"/>
      <c r="E59" s="32"/>
      <c r="F59" s="19"/>
      <c r="G59" s="162">
        <f>6660*0.2</f>
        <v>1332</v>
      </c>
      <c r="H59" s="36" t="s">
        <v>0</v>
      </c>
      <c r="I59" s="14">
        <f>INDEX('Enhedspriser + tid'!$C$4:$D$57,MATCH(C59,'Enhedspriser + tid'!$C$4:$C$57,0),2)</f>
        <v>10000</v>
      </c>
      <c r="J59" s="6">
        <f>G59*I59</f>
        <v>13320000</v>
      </c>
      <c r="K59" s="6"/>
    </row>
    <row r="60" spans="2:15" ht="14.55" x14ac:dyDescent="0.35">
      <c r="B60" s="26"/>
      <c r="C60" s="63" t="s">
        <v>77</v>
      </c>
      <c r="D60" s="63"/>
      <c r="E60" s="32"/>
      <c r="F60" s="19"/>
      <c r="G60" s="162">
        <v>1000</v>
      </c>
      <c r="H60" s="36" t="s">
        <v>0</v>
      </c>
      <c r="I60" s="14">
        <f>INDEX('Enhedspriser + tid'!$C$4:$D$57,MATCH(C60,'Enhedspriser + tid'!$C$4:$C$57,0),2)</f>
        <v>8500</v>
      </c>
      <c r="J60" s="6">
        <f t="shared" ref="J60:J61" si="2">G60*I60</f>
        <v>8500000</v>
      </c>
      <c r="K60" s="6"/>
    </row>
    <row r="61" spans="2:15" ht="14.55" x14ac:dyDescent="0.35">
      <c r="B61" s="26"/>
      <c r="C61" s="63" t="s">
        <v>78</v>
      </c>
      <c r="D61" s="63"/>
      <c r="E61" s="32"/>
      <c r="F61" s="19"/>
      <c r="G61" s="162">
        <v>1500</v>
      </c>
      <c r="H61" s="36" t="s">
        <v>0</v>
      </c>
      <c r="I61" s="14">
        <f>INDEX('Enhedspriser + tid'!$C$4:$D$57,MATCH(C61,'Enhedspriser + tid'!$C$4:$C$57,0),2)</f>
        <v>6000</v>
      </c>
      <c r="J61" s="6">
        <f t="shared" si="2"/>
        <v>9000000</v>
      </c>
      <c r="K61" s="6"/>
    </row>
    <row r="62" spans="2:15" ht="14.55" x14ac:dyDescent="0.35">
      <c r="B62" s="26"/>
      <c r="C62" s="63"/>
      <c r="D62" s="63"/>
      <c r="E62" s="32"/>
      <c r="F62" s="19"/>
      <c r="G62" s="5"/>
      <c r="H62" s="36"/>
      <c r="I62" s="14"/>
      <c r="J62" s="6"/>
      <c r="K62" s="6"/>
      <c r="O62" s="5"/>
    </row>
    <row r="63" spans="2:15" ht="14.55" x14ac:dyDescent="0.35">
      <c r="B63" s="26" t="s">
        <v>65</v>
      </c>
      <c r="C63" s="63"/>
      <c r="D63" s="63"/>
      <c r="E63" s="63"/>
      <c r="F63" s="19"/>
      <c r="G63" s="5"/>
      <c r="H63" s="36"/>
      <c r="I63" s="14"/>
      <c r="J63" s="6"/>
      <c r="K63" s="6">
        <f>J64</f>
        <v>9644396.5800000001</v>
      </c>
    </row>
    <row r="64" spans="2:15" ht="14.55" x14ac:dyDescent="0.35">
      <c r="B64" s="88"/>
      <c r="C64" s="101" t="s">
        <v>82</v>
      </c>
      <c r="D64" s="63"/>
      <c r="E64" s="63"/>
      <c r="F64" s="19">
        <f>'Enhedspriser + tid'!$D$59</f>
        <v>800</v>
      </c>
      <c r="G64" s="5">
        <f>I5/F64</f>
        <v>162.09375</v>
      </c>
      <c r="H64" s="36" t="s">
        <v>135</v>
      </c>
      <c r="I64" s="14">
        <f>INDEX('Enhedspriser + tid'!$C$4:$D$57,MATCH(C64,'Enhedspriser + tid'!$C$4:$C$57,0),2)</f>
        <v>59498.879999999997</v>
      </c>
      <c r="J64" s="6">
        <f>G64*I64</f>
        <v>9644396.5800000001</v>
      </c>
      <c r="K64" s="6"/>
    </row>
    <row r="65" spans="2:11" ht="14.55" x14ac:dyDescent="0.35">
      <c r="B65" s="88"/>
      <c r="C65" s="90"/>
      <c r="D65" s="63"/>
      <c r="E65" s="63"/>
      <c r="F65" s="19"/>
      <c r="G65" s="5"/>
      <c r="H65" s="36"/>
      <c r="I65" s="14"/>
      <c r="J65" s="6"/>
      <c r="K65" s="6"/>
    </row>
    <row r="66" spans="2:11" ht="14.55" x14ac:dyDescent="0.35">
      <c r="B66" s="26" t="s">
        <v>66</v>
      </c>
      <c r="C66" s="63"/>
      <c r="D66" s="63"/>
      <c r="E66" s="63"/>
      <c r="F66" s="19"/>
      <c r="G66" s="5"/>
      <c r="H66" s="36"/>
      <c r="I66" s="14"/>
      <c r="J66" s="6"/>
      <c r="K66" s="6">
        <f>J67</f>
        <v>64837.5</v>
      </c>
    </row>
    <row r="67" spans="2:11" ht="14.55" x14ac:dyDescent="0.35">
      <c r="B67" s="26"/>
      <c r="C67" s="63" t="s">
        <v>81</v>
      </c>
      <c r="D67" s="63"/>
      <c r="E67" s="63"/>
      <c r="F67" s="19"/>
      <c r="G67" s="5">
        <f>$I$5</f>
        <v>129675</v>
      </c>
      <c r="H67" s="36" t="s">
        <v>2</v>
      </c>
      <c r="I67" s="167">
        <f>INDEX('Enhedspriser + tid'!$C$4:$D$57,MATCH(C67,'Enhedspriser + tid'!$C$4:$C$57,0),2)</f>
        <v>0.5</v>
      </c>
      <c r="J67" s="6">
        <f>G67*I67</f>
        <v>64837.5</v>
      </c>
      <c r="K67" s="6"/>
    </row>
    <row r="68" spans="2:11" ht="14.55" x14ac:dyDescent="0.35">
      <c r="B68" s="26"/>
      <c r="C68" s="63"/>
      <c r="D68" s="63"/>
      <c r="E68" s="32"/>
      <c r="F68" s="19"/>
      <c r="G68" s="5"/>
      <c r="H68" s="36"/>
      <c r="I68" s="167"/>
      <c r="J68" s="6"/>
      <c r="K68" s="6"/>
    </row>
    <row r="69" spans="2:11" ht="14.55" x14ac:dyDescent="0.35">
      <c r="B69" s="26" t="s">
        <v>67</v>
      </c>
      <c r="C69" s="63"/>
      <c r="D69" s="63"/>
      <c r="E69" s="63"/>
      <c r="F69" s="19"/>
      <c r="G69" s="5"/>
      <c r="H69" s="36"/>
      <c r="I69" s="167"/>
      <c r="J69" s="6"/>
      <c r="K69" s="6">
        <f>J70</f>
        <v>259350</v>
      </c>
    </row>
    <row r="70" spans="2:11" ht="14.55" x14ac:dyDescent="0.35">
      <c r="B70" s="26"/>
      <c r="C70" s="63" t="s">
        <v>80</v>
      </c>
      <c r="D70" s="63"/>
      <c r="E70" s="63"/>
      <c r="F70" s="19"/>
      <c r="G70" s="5">
        <f>$I$5</f>
        <v>129675</v>
      </c>
      <c r="H70" s="36" t="s">
        <v>2</v>
      </c>
      <c r="I70" s="167">
        <f>INDEX('Enhedspriser + tid'!$C$4:$D$57,MATCH(C70,'Enhedspriser + tid'!$C$4:$C$57,0),2)</f>
        <v>2</v>
      </c>
      <c r="J70" s="5">
        <f>I70*G70</f>
        <v>259350</v>
      </c>
      <c r="K70" s="14"/>
    </row>
    <row r="71" spans="2:11" ht="14.55" x14ac:dyDescent="0.35">
      <c r="B71" s="26"/>
      <c r="F71" s="19"/>
      <c r="G71" s="19"/>
      <c r="H71" s="19"/>
      <c r="I71" s="71"/>
      <c r="K71" s="71"/>
    </row>
    <row r="72" spans="2:11" ht="14.55" x14ac:dyDescent="0.35">
      <c r="B72" s="26" t="s">
        <v>68</v>
      </c>
      <c r="F72" s="19"/>
      <c r="G72" s="19"/>
      <c r="H72" s="19"/>
      <c r="I72" s="71"/>
      <c r="K72" s="100">
        <f>J73</f>
        <v>11244904</v>
      </c>
    </row>
    <row r="73" spans="2:11" ht="14.55" x14ac:dyDescent="0.35">
      <c r="B73" s="87"/>
      <c r="C73" s="64" t="s">
        <v>79</v>
      </c>
      <c r="D73" s="64"/>
      <c r="E73" s="64"/>
      <c r="F73" s="44"/>
      <c r="G73" s="98">
        <f>G59+G60</f>
        <v>2332</v>
      </c>
      <c r="H73" s="44" t="s">
        <v>0</v>
      </c>
      <c r="I73" s="168">
        <f>INDEX('Enhedspriser + tid'!$C$4:$D$57,MATCH(C73,'Enhedspriser + tid'!$C$4:$C$57,0),2)</f>
        <v>4822</v>
      </c>
      <c r="J73" s="99">
        <f>I73*G73</f>
        <v>11244904</v>
      </c>
      <c r="K73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4C7A-3105-453A-A9E4-D6A28668D034}">
  <sheetPr codeName="Sheet9"/>
  <dimension ref="B2:K74"/>
  <sheetViews>
    <sheetView zoomScale="110" zoomScaleNormal="110" workbookViewId="0">
      <selection activeCell="J7" sqref="J7"/>
    </sheetView>
  </sheetViews>
  <sheetFormatPr defaultRowHeight="14.4" x14ac:dyDescent="0.3"/>
  <cols>
    <col min="2" max="2" width="18.6640625" customWidth="1"/>
    <col min="3" max="3" width="13.33203125" customWidth="1"/>
    <col min="4" max="4" width="12.88671875" customWidth="1"/>
    <col min="5" max="5" width="15.33203125" customWidth="1"/>
    <col min="6" max="9" width="10.109375" customWidth="1"/>
    <col min="10" max="10" width="12.33203125" bestFit="1" customWidth="1"/>
    <col min="11" max="11" width="12.44140625" bestFit="1" customWidth="1"/>
    <col min="12" max="12" width="10.109375" customWidth="1"/>
  </cols>
  <sheetData>
    <row r="2" spans="2:11" x14ac:dyDescent="0.3">
      <c r="B2" s="47" t="s">
        <v>88</v>
      </c>
    </row>
    <row r="3" spans="2:11" ht="15" thickBot="1" x14ac:dyDescent="0.35">
      <c r="D3" s="63"/>
      <c r="I3" t="s">
        <v>52</v>
      </c>
    </row>
    <row r="4" spans="2:11" ht="36" thickBot="1" x14ac:dyDescent="0.35">
      <c r="B4" s="68" t="s">
        <v>46</v>
      </c>
      <c r="C4" s="68">
        <v>2018</v>
      </c>
      <c r="D4" s="105" t="s">
        <v>101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" thickBot="1" x14ac:dyDescent="0.35">
      <c r="B5" s="63" t="s">
        <v>51</v>
      </c>
      <c r="C5" s="69">
        <f>SUM(C7:C11)</f>
        <v>447007760.83425003</v>
      </c>
      <c r="D5" s="161">
        <v>39</v>
      </c>
      <c r="E5" s="143" t="s">
        <v>133</v>
      </c>
      <c r="F5" s="155">
        <v>386300</v>
      </c>
      <c r="G5" s="144"/>
      <c r="I5" s="106">
        <f>F5*F6</f>
        <v>289725</v>
      </c>
      <c r="J5" s="106">
        <f>'Enhedspriser + tid'!D4</f>
        <v>500</v>
      </c>
      <c r="K5" s="107">
        <f>SUM(I5*J5)</f>
        <v>144862500</v>
      </c>
    </row>
    <row r="6" spans="2:11" ht="15" thickBot="1" x14ac:dyDescent="0.35">
      <c r="B6" s="64" t="s">
        <v>43</v>
      </c>
      <c r="C6" s="70">
        <f>(3592600+767700)*1.8</f>
        <v>7848540</v>
      </c>
      <c r="D6" s="69"/>
      <c r="E6" s="145" t="s">
        <v>134</v>
      </c>
      <c r="F6" s="146">
        <v>0.75</v>
      </c>
      <c r="G6" s="160">
        <f>F5*F6</f>
        <v>289725</v>
      </c>
      <c r="I6" s="106">
        <f>F5*F6</f>
        <v>289725</v>
      </c>
      <c r="J6" s="106">
        <f>'Enhedspriser + tid'!D5</f>
        <v>750</v>
      </c>
      <c r="K6" s="107">
        <f>SUM(I6*J6)</f>
        <v>217293750</v>
      </c>
    </row>
    <row r="7" spans="2:11" ht="15" thickBot="1" x14ac:dyDescent="0.35">
      <c r="B7" t="s">
        <v>28</v>
      </c>
      <c r="C7" s="62">
        <f>K44</f>
        <v>85470600.600000009</v>
      </c>
      <c r="D7" s="62"/>
      <c r="E7" s="75" t="s">
        <v>58</v>
      </c>
      <c r="I7" s="106">
        <f>F5*F6</f>
        <v>289725</v>
      </c>
      <c r="J7" s="106">
        <f>'Enhedspriser + tid'!D6</f>
        <v>1250</v>
      </c>
      <c r="K7" s="107">
        <f>SUM(I7*J7)</f>
        <v>362156250</v>
      </c>
    </row>
    <row r="8" spans="2:11" x14ac:dyDescent="0.3">
      <c r="B8" t="s">
        <v>29</v>
      </c>
      <c r="C8" s="62">
        <f>K30+K33+K38-C9</f>
        <v>183378104.98500001</v>
      </c>
      <c r="D8" s="62"/>
      <c r="E8" s="75"/>
      <c r="I8" s="75" t="s">
        <v>58</v>
      </c>
    </row>
    <row r="9" spans="2:11" x14ac:dyDescent="0.3">
      <c r="B9" t="s">
        <v>92</v>
      </c>
      <c r="C9" s="62">
        <f>K38</f>
        <v>102998000</v>
      </c>
      <c r="D9" s="62"/>
    </row>
    <row r="10" spans="2:11" x14ac:dyDescent="0.3">
      <c r="B10" t="s">
        <v>71</v>
      </c>
      <c r="C10" s="62">
        <f>K24</f>
        <v>17216055.249250002</v>
      </c>
      <c r="D10" s="62"/>
      <c r="E10" s="105"/>
      <c r="F10" s="156"/>
    </row>
    <row r="11" spans="2:11" x14ac:dyDescent="0.3">
      <c r="B11" t="s">
        <v>152</v>
      </c>
      <c r="C11" s="62">
        <f>K42</f>
        <v>57945000</v>
      </c>
      <c r="D11" s="62"/>
      <c r="E11" s="105"/>
      <c r="F11" s="156"/>
    </row>
    <row r="13" spans="2:11" x14ac:dyDescent="0.3">
      <c r="B13" t="s">
        <v>47</v>
      </c>
      <c r="C13" s="65">
        <f>(C10+C8+C9+C11)/C6</f>
        <v>46.064256566730883</v>
      </c>
      <c r="D13" s="65"/>
    </row>
    <row r="14" spans="2:11" x14ac:dyDescent="0.3">
      <c r="B14" t="s">
        <v>48</v>
      </c>
      <c r="C14" s="65">
        <f>C7/C6</f>
        <v>10.89</v>
      </c>
      <c r="D14" s="65"/>
    </row>
    <row r="15" spans="2:11" x14ac:dyDescent="0.3">
      <c r="B15" t="s">
        <v>121</v>
      </c>
      <c r="C15" s="65">
        <f>K57/C6</f>
        <v>9.7798831069217957</v>
      </c>
      <c r="D15" s="65"/>
    </row>
    <row r="16" spans="2:11" x14ac:dyDescent="0.3">
      <c r="B16" t="s">
        <v>49</v>
      </c>
      <c r="C16" s="65">
        <f>K47/C6</f>
        <v>45</v>
      </c>
      <c r="D16" s="77"/>
    </row>
    <row r="17" spans="2:11" ht="15" thickBot="1" x14ac:dyDescent="0.35">
      <c r="B17" s="66" t="s">
        <v>50</v>
      </c>
      <c r="C17" s="67">
        <f>SUM(C13:C16)</f>
        <v>111.73413967365268</v>
      </c>
      <c r="D17" s="77"/>
    </row>
    <row r="18" spans="2:11" ht="15" thickTop="1" x14ac:dyDescent="0.3">
      <c r="D18" s="63"/>
    </row>
    <row r="19" spans="2:11" ht="15" thickBot="1" x14ac:dyDescent="0.35">
      <c r="B19" s="66" t="s">
        <v>44</v>
      </c>
      <c r="C19" s="61">
        <f>C13+C14+C15</f>
        <v>66.734139673652678</v>
      </c>
      <c r="D19" s="78"/>
    </row>
    <row r="20" spans="2:11" ht="15" thickTop="1" x14ac:dyDescent="0.3"/>
    <row r="22" spans="2:11" ht="28.8" x14ac:dyDescent="0.3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3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17216055.249250002</v>
      </c>
    </row>
    <row r="25" spans="2:11" ht="14.55" x14ac:dyDescent="0.35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17216055.249250002</v>
      </c>
      <c r="K25" s="53"/>
    </row>
    <row r="26" spans="2:11" ht="14.55" x14ac:dyDescent="0.35">
      <c r="B26" s="7"/>
      <c r="C26" s="63" t="s">
        <v>20</v>
      </c>
      <c r="D26" s="63"/>
      <c r="E26" s="32">
        <f>E31+K30</f>
        <v>344321104.98500001</v>
      </c>
      <c r="F26" s="19" t="s">
        <v>18</v>
      </c>
      <c r="G26" s="5"/>
      <c r="H26" s="36"/>
      <c r="I26" s="5"/>
      <c r="J26" s="14"/>
      <c r="K26" s="6"/>
    </row>
    <row r="27" spans="2:11" ht="14.55" x14ac:dyDescent="0.35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ht="14.55" x14ac:dyDescent="0.35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ht="14.55" x14ac:dyDescent="0.35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ht="14.55" x14ac:dyDescent="0.35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31301918.635000005</v>
      </c>
    </row>
    <row r="31" spans="2:11" ht="14.55" x14ac:dyDescent="0.35">
      <c r="B31" s="7"/>
      <c r="C31" s="63" t="s">
        <v>19</v>
      </c>
      <c r="D31" s="63"/>
      <c r="E31" s="32">
        <f>SUM(K32:K42)</f>
        <v>313019186.35000002</v>
      </c>
      <c r="F31" s="19" t="s">
        <v>18</v>
      </c>
      <c r="G31" s="5"/>
      <c r="H31" s="36"/>
      <c r="I31" s="5"/>
      <c r="J31" s="14"/>
      <c r="K31" s="6"/>
    </row>
    <row r="32" spans="2:11" ht="14.55" x14ac:dyDescent="0.35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ht="14.55" x14ac:dyDescent="0.35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SUM(J33:J36)</f>
        <v>152076186.35000002</v>
      </c>
    </row>
    <row r="34" spans="2:11" ht="14.55" x14ac:dyDescent="0.35">
      <c r="B34" s="4"/>
      <c r="C34" t="s">
        <v>35</v>
      </c>
      <c r="D34" s="63"/>
      <c r="E34" s="63"/>
      <c r="F34" s="19"/>
      <c r="G34" s="112">
        <f>1635/3</f>
        <v>545</v>
      </c>
      <c r="H34" s="36" t="s">
        <v>0</v>
      </c>
      <c r="I34" s="14">
        <f>INDEX('Enhedspriser + tid'!$C$4:$D$57,MATCH(C34,'Enhedspriser + tid'!$C$4:$C$57,0),2)</f>
        <v>52627</v>
      </c>
      <c r="J34" s="14">
        <f>I34*G34</f>
        <v>28681715</v>
      </c>
      <c r="K34" s="6"/>
    </row>
    <row r="35" spans="2:11" ht="14.55" x14ac:dyDescent="0.35">
      <c r="B35" s="4"/>
      <c r="C35" t="s">
        <v>37</v>
      </c>
      <c r="D35" s="63"/>
      <c r="E35" s="63"/>
      <c r="F35" s="19"/>
      <c r="G35" s="112">
        <f>2707/3</f>
        <v>902.33333333333337</v>
      </c>
      <c r="H35" s="36" t="s">
        <v>0</v>
      </c>
      <c r="I35" s="14">
        <f>INDEX('Enhedspriser + tid'!$C$4:$D$57,MATCH(C35,'Enhedspriser + tid'!$C$4:$C$57,0),2)</f>
        <v>49112.1</v>
      </c>
      <c r="J35" s="14">
        <f t="shared" ref="J35:J36" si="0">I35*G35</f>
        <v>44315484.899999999</v>
      </c>
      <c r="K35" s="6"/>
    </row>
    <row r="36" spans="2:11" ht="14.55" x14ac:dyDescent="0.35">
      <c r="B36" s="4"/>
      <c r="C36" t="s">
        <v>38</v>
      </c>
      <c r="D36" s="63"/>
      <c r="E36" s="63"/>
      <c r="F36" s="19"/>
      <c r="G36" s="112">
        <f>927</f>
        <v>927</v>
      </c>
      <c r="H36" s="36" t="s">
        <v>0</v>
      </c>
      <c r="I36" s="14">
        <f>INDEX('Enhedspriser + tid'!$C$4:$D$57,MATCH(C36,'Enhedspriser + tid'!$C$4:$C$57,0),2)</f>
        <v>85306.35</v>
      </c>
      <c r="J36" s="14">
        <f t="shared" si="0"/>
        <v>79078986.450000003</v>
      </c>
      <c r="K36" s="6"/>
    </row>
    <row r="37" spans="2:11" ht="14.55" x14ac:dyDescent="0.35">
      <c r="B37" s="4"/>
      <c r="C37" s="27"/>
      <c r="D37" s="63"/>
      <c r="E37" s="63"/>
      <c r="F37" s="19"/>
      <c r="G37" s="112"/>
      <c r="H37" s="36"/>
      <c r="I37" s="14"/>
      <c r="J37" s="14"/>
      <c r="K37" s="6"/>
    </row>
    <row r="38" spans="2:11" ht="14.55" x14ac:dyDescent="0.35">
      <c r="B38" s="26" t="s">
        <v>23</v>
      </c>
      <c r="C38" s="27"/>
      <c r="D38" s="63"/>
      <c r="E38" s="63"/>
      <c r="F38" s="19"/>
      <c r="G38" s="112"/>
      <c r="H38" s="79"/>
      <c r="I38" s="14"/>
      <c r="J38" s="6"/>
      <c r="K38" s="6">
        <f>SUM(J38:J41)</f>
        <v>102998000</v>
      </c>
    </row>
    <row r="39" spans="2:11" ht="14.55" x14ac:dyDescent="0.35">
      <c r="B39" s="4"/>
      <c r="C39" s="27" t="s">
        <v>40</v>
      </c>
      <c r="D39" s="1"/>
      <c r="E39" s="63"/>
      <c r="F39" s="19"/>
      <c r="G39" s="112">
        <f>470*0.4</f>
        <v>188</v>
      </c>
      <c r="H39" s="79" t="s">
        <v>0</v>
      </c>
      <c r="I39" s="14">
        <f>INDEX('Enhedspriser + tid'!$C$4:$D$57,MATCH(C39,'Enhedspriser + tid'!$C$4:$C$57,0),2)</f>
        <v>490000</v>
      </c>
      <c r="J39" s="6">
        <f t="shared" ref="J39:J40" si="1">I39*G39</f>
        <v>92120000</v>
      </c>
      <c r="K39" s="6"/>
    </row>
    <row r="40" spans="2:11" ht="14.55" x14ac:dyDescent="0.35">
      <c r="B40" s="4"/>
      <c r="C40" s="27" t="s">
        <v>41</v>
      </c>
      <c r="D40" s="1"/>
      <c r="E40" s="63"/>
      <c r="F40" s="19"/>
      <c r="G40" s="112">
        <f>370*0.2</f>
        <v>74</v>
      </c>
      <c r="H40" s="79" t="s">
        <v>0</v>
      </c>
      <c r="I40" s="14">
        <f>INDEX('Enhedspriser + tid'!$C$4:$D$57,MATCH(C40,'Enhedspriser + tid'!$C$4:$C$57,0),2)</f>
        <v>135000</v>
      </c>
      <c r="J40" s="6">
        <f t="shared" si="1"/>
        <v>9990000</v>
      </c>
      <c r="K40" s="6"/>
    </row>
    <row r="41" spans="2:11" ht="14.55" x14ac:dyDescent="0.35">
      <c r="B41" s="7"/>
      <c r="C41" t="s">
        <v>24</v>
      </c>
      <c r="D41" s="1"/>
      <c r="E41" s="63"/>
      <c r="F41" s="19"/>
      <c r="G41" s="112">
        <f>740*0.2</f>
        <v>148</v>
      </c>
      <c r="H41" s="79" t="s">
        <v>0</v>
      </c>
      <c r="I41" s="14">
        <f>INDEX('Enhedspriser + tid'!$C$4:$D$57,MATCH(C41,'Enhedspriser + tid'!$C$4:$C$57,0),2)</f>
        <v>6000</v>
      </c>
      <c r="J41" s="6">
        <f>I41*G41</f>
        <v>888000</v>
      </c>
      <c r="K41" s="6"/>
    </row>
    <row r="42" spans="2:11" ht="14.55" x14ac:dyDescent="0.35">
      <c r="B42" s="7" t="s">
        <v>152</v>
      </c>
      <c r="D42" s="1"/>
      <c r="E42" s="63"/>
      <c r="F42" s="19"/>
      <c r="G42" s="55">
        <f>$I$5*'Enhedspriser + tid'!$D$45</f>
        <v>144862.5</v>
      </c>
      <c r="H42" s="36" t="s">
        <v>151</v>
      </c>
      <c r="I42" s="6">
        <f>'Enhedspriser + tid'!$D$44</f>
        <v>400</v>
      </c>
      <c r="J42" s="6">
        <f>I42*G42</f>
        <v>57945000</v>
      </c>
      <c r="K42" s="6">
        <f>J42</f>
        <v>57945000</v>
      </c>
    </row>
    <row r="43" spans="2:11" ht="14.55" x14ac:dyDescent="0.35">
      <c r="B43" s="4" t="s">
        <v>13</v>
      </c>
      <c r="C43" s="63"/>
      <c r="D43" s="63"/>
      <c r="E43" s="63"/>
      <c r="F43" s="19"/>
      <c r="G43" s="5"/>
      <c r="H43" s="37"/>
      <c r="I43" s="112"/>
      <c r="J43" s="14"/>
      <c r="K43" s="6"/>
    </row>
    <row r="44" spans="2:11" ht="14.55" x14ac:dyDescent="0.35">
      <c r="B44" s="43"/>
      <c r="C44" s="64" t="s">
        <v>14</v>
      </c>
      <c r="D44" s="64"/>
      <c r="E44" s="64"/>
      <c r="F44" s="44"/>
      <c r="G44" s="9">
        <f>C6</f>
        <v>7848540</v>
      </c>
      <c r="H44" s="38" t="s">
        <v>1</v>
      </c>
      <c r="I44" s="25">
        <f>INDEX('Enhedspriser + tid'!$C$4:$D$57,MATCH(C44,'Enhedspriser + tid'!$C$4:$C$57,0),2)</f>
        <v>10.89</v>
      </c>
      <c r="J44" s="25">
        <f>I44*G44</f>
        <v>85470600.600000009</v>
      </c>
      <c r="K44" s="10">
        <f>J44</f>
        <v>85470600.600000009</v>
      </c>
    </row>
    <row r="45" spans="2:11" ht="14.55" x14ac:dyDescent="0.35">
      <c r="B45" s="4"/>
      <c r="C45" s="63"/>
      <c r="D45" s="63"/>
      <c r="E45" s="63"/>
      <c r="F45" s="19"/>
      <c r="G45" s="5"/>
      <c r="H45" s="37"/>
      <c r="I45" s="112"/>
      <c r="J45" s="14"/>
      <c r="K45" s="6"/>
    </row>
    <row r="46" spans="2:11" ht="14.55" x14ac:dyDescent="0.35">
      <c r="B46" s="4"/>
      <c r="C46" s="63"/>
      <c r="D46" s="63"/>
      <c r="E46" s="63"/>
      <c r="F46" s="19"/>
      <c r="G46" s="5"/>
      <c r="H46" s="37"/>
      <c r="I46" s="112"/>
      <c r="J46" s="14"/>
      <c r="K46" s="6"/>
    </row>
    <row r="47" spans="2:11" ht="14.55" x14ac:dyDescent="0.35">
      <c r="B47" s="4" t="s">
        <v>15</v>
      </c>
      <c r="C47" s="63"/>
      <c r="D47" s="63"/>
      <c r="E47" s="63"/>
      <c r="F47" s="19"/>
      <c r="G47" s="5"/>
      <c r="H47" s="37"/>
      <c r="I47" s="112"/>
      <c r="J47" s="14"/>
      <c r="K47" s="6">
        <f>SUM(J48)</f>
        <v>353184300</v>
      </c>
    </row>
    <row r="48" spans="2:11" ht="14.55" x14ac:dyDescent="0.35">
      <c r="B48" s="4"/>
      <c r="C48" s="63" t="s">
        <v>16</v>
      </c>
      <c r="D48" s="63"/>
      <c r="E48" s="63"/>
      <c r="F48" s="19"/>
      <c r="G48" s="5">
        <f>C6*15</f>
        <v>117728100</v>
      </c>
      <c r="H48" s="37" t="s">
        <v>32</v>
      </c>
      <c r="I48" s="112">
        <f>INDEX('Enhedspriser + tid'!$C$4:$D$57,MATCH(C48,'Enhedspriser + tid'!$C$4:$C$57,0),2)</f>
        <v>3</v>
      </c>
      <c r="J48" s="14">
        <f>I48*G48</f>
        <v>353184300</v>
      </c>
      <c r="K48" s="6"/>
    </row>
    <row r="49" spans="2:11" ht="14.55" x14ac:dyDescent="0.35">
      <c r="B49" s="29"/>
      <c r="C49" s="30"/>
      <c r="D49" s="30"/>
      <c r="E49" s="30"/>
      <c r="F49" s="31"/>
      <c r="G49" s="9"/>
      <c r="H49" s="38"/>
      <c r="I49" s="9"/>
      <c r="J49" s="25"/>
      <c r="K49" s="10"/>
    </row>
    <row r="50" spans="2:11" ht="14.55" x14ac:dyDescent="0.35">
      <c r="B50" s="80"/>
      <c r="C50" s="63"/>
      <c r="D50" s="63"/>
      <c r="E50" s="63"/>
      <c r="F50" s="63"/>
      <c r="G50" s="23"/>
      <c r="H50" s="39"/>
      <c r="I50" s="21"/>
      <c r="J50" s="21"/>
      <c r="K50" s="22"/>
    </row>
    <row r="51" spans="2:11" ht="14.55" x14ac:dyDescent="0.35">
      <c r="B51" s="7" t="s">
        <v>12</v>
      </c>
      <c r="C51" s="63"/>
      <c r="D51" s="63"/>
      <c r="E51" s="63"/>
      <c r="F51" s="63"/>
      <c r="G51" s="12"/>
      <c r="H51" s="40"/>
      <c r="I51" s="5"/>
      <c r="J51" s="5"/>
      <c r="K51" s="6">
        <f>SUM(K24:K49)</f>
        <v>800192060.83425009</v>
      </c>
    </row>
    <row r="52" spans="2:11" ht="14.55" x14ac:dyDescent="0.35">
      <c r="B52" s="8"/>
      <c r="C52" s="64"/>
      <c r="D52" s="64"/>
      <c r="E52" s="64"/>
      <c r="F52" s="64"/>
      <c r="G52" s="13"/>
      <c r="H52" s="41"/>
      <c r="I52" s="9"/>
      <c r="J52" s="9"/>
      <c r="K52" s="10"/>
    </row>
    <row r="55" spans="2:11" ht="28.95" x14ac:dyDescent="0.35">
      <c r="B55" s="56" t="s">
        <v>64</v>
      </c>
      <c r="C55" s="33"/>
      <c r="D55" s="33"/>
      <c r="E55" s="33"/>
      <c r="F55" s="33"/>
      <c r="G55" s="56" t="s">
        <v>3</v>
      </c>
      <c r="H55" s="57" t="s">
        <v>4</v>
      </c>
      <c r="I55" s="58" t="s">
        <v>8</v>
      </c>
      <c r="J55" s="59" t="s">
        <v>9</v>
      </c>
      <c r="K55" s="60" t="s">
        <v>10</v>
      </c>
    </row>
    <row r="56" spans="2:11" ht="14.55" x14ac:dyDescent="0.35">
      <c r="B56" s="2"/>
      <c r="C56" s="33"/>
      <c r="D56" s="33"/>
      <c r="E56" s="33"/>
      <c r="F56" s="33"/>
      <c r="G56" s="96"/>
      <c r="H56" s="91"/>
      <c r="I56" s="95"/>
      <c r="J56" s="92"/>
      <c r="K56" s="92"/>
    </row>
    <row r="57" spans="2:11" ht="14.55" x14ac:dyDescent="0.35">
      <c r="B57" s="93" t="s">
        <v>69</v>
      </c>
      <c r="C57" s="81"/>
      <c r="D57" s="81"/>
      <c r="E57" s="81"/>
      <c r="F57" s="94"/>
      <c r="G57" s="93"/>
      <c r="H57" s="82"/>
      <c r="I57" s="83"/>
      <c r="J57" s="84"/>
      <c r="K57" s="97">
        <f>SUM(K59:K74)</f>
        <v>76757803.75999999</v>
      </c>
    </row>
    <row r="58" spans="2:11" ht="14.55" x14ac:dyDescent="0.35">
      <c r="B58" s="86"/>
      <c r="C58" s="28"/>
      <c r="D58" s="28"/>
      <c r="E58" s="28"/>
      <c r="F58" s="85"/>
      <c r="G58" s="28"/>
      <c r="H58" s="35"/>
      <c r="I58" s="16"/>
      <c r="J58" s="24"/>
      <c r="K58" s="17"/>
    </row>
    <row r="59" spans="2:11" ht="14.55" x14ac:dyDescent="0.35">
      <c r="B59" s="26" t="s">
        <v>75</v>
      </c>
      <c r="C59" s="63"/>
      <c r="D59" s="63"/>
      <c r="E59" s="32"/>
      <c r="F59" s="19"/>
      <c r="G59" s="5"/>
      <c r="H59" s="36"/>
      <c r="I59" s="5"/>
      <c r="J59" s="14"/>
      <c r="K59" s="6">
        <f>SUM(J60:J62)</f>
        <v>40984000</v>
      </c>
    </row>
    <row r="60" spans="2:11" ht="14.55" x14ac:dyDescent="0.35">
      <c r="B60" s="26"/>
      <c r="C60" s="63" t="s">
        <v>76</v>
      </c>
      <c r="D60" s="63"/>
      <c r="E60" s="32"/>
      <c r="F60" s="19"/>
      <c r="G60" s="162">
        <v>800</v>
      </c>
      <c r="H60" s="36" t="s">
        <v>0</v>
      </c>
      <c r="I60" s="14">
        <f>INDEX('Enhedspriser + tid'!$C$4:$D$57,MATCH(C60,'Enhedspriser + tid'!$C$4:$C$57,0),2)</f>
        <v>10000</v>
      </c>
      <c r="J60" s="6">
        <f>G60*I60</f>
        <v>8000000</v>
      </c>
      <c r="K60" s="6"/>
    </row>
    <row r="61" spans="2:11" ht="14.55" x14ac:dyDescent="0.35">
      <c r="B61" s="26"/>
      <c r="C61" s="63" t="s">
        <v>77</v>
      </c>
      <c r="D61" s="63"/>
      <c r="E61" s="32"/>
      <c r="F61" s="19"/>
      <c r="G61" s="162">
        <v>2000</v>
      </c>
      <c r="H61" s="36" t="s">
        <v>0</v>
      </c>
      <c r="I61" s="14">
        <f>INDEX('Enhedspriser + tid'!$C$4:$D$57,MATCH(C61,'Enhedspriser + tid'!$C$4:$C$57,0),2)</f>
        <v>8500</v>
      </c>
      <c r="J61" s="6">
        <f t="shared" ref="J61:J62" si="2">G61*I61</f>
        <v>17000000</v>
      </c>
      <c r="K61" s="6"/>
    </row>
    <row r="62" spans="2:11" ht="14.55" x14ac:dyDescent="0.35">
      <c r="B62" s="26"/>
      <c r="C62" s="63" t="s">
        <v>78</v>
      </c>
      <c r="D62" s="63"/>
      <c r="E62" s="32"/>
      <c r="F62" s="19"/>
      <c r="G62" s="162">
        <f>6660*0.4</f>
        <v>2664</v>
      </c>
      <c r="H62" s="36" t="s">
        <v>0</v>
      </c>
      <c r="I62" s="14">
        <f>INDEX('Enhedspriser + tid'!$C$4:$D$57,MATCH(C62,'Enhedspriser + tid'!$C$4:$C$57,0),2)</f>
        <v>6000</v>
      </c>
      <c r="J62" s="6">
        <f t="shared" si="2"/>
        <v>15984000</v>
      </c>
      <c r="K62" s="6"/>
    </row>
    <row r="63" spans="2:11" ht="14.55" x14ac:dyDescent="0.35">
      <c r="B63" s="26"/>
      <c r="C63" s="63"/>
      <c r="D63" s="63"/>
      <c r="E63" s="32"/>
      <c r="F63" s="19"/>
      <c r="G63" s="5"/>
      <c r="H63" s="36"/>
      <c r="I63" s="14"/>
      <c r="J63" s="6"/>
      <c r="K63" s="6"/>
    </row>
    <row r="64" spans="2:11" ht="14.55" x14ac:dyDescent="0.35">
      <c r="B64" s="26" t="s">
        <v>65</v>
      </c>
      <c r="C64" s="63"/>
      <c r="D64" s="63"/>
      <c r="E64" s="63"/>
      <c r="F64" s="19"/>
      <c r="G64" s="5"/>
      <c r="H64" s="36"/>
      <c r="I64" s="14"/>
      <c r="J64" s="6"/>
      <c r="K64" s="6">
        <f>J65</f>
        <v>21547891.259999998</v>
      </c>
    </row>
    <row r="65" spans="2:11" ht="14.55" x14ac:dyDescent="0.35">
      <c r="B65" s="88"/>
      <c r="C65" s="101" t="s">
        <v>82</v>
      </c>
      <c r="D65" s="63"/>
      <c r="E65" s="63"/>
      <c r="F65" s="19">
        <f>'Enhedspriser + tid'!$D$59</f>
        <v>800</v>
      </c>
      <c r="G65" s="5">
        <f>I5/F65</f>
        <v>362.15625</v>
      </c>
      <c r="H65" s="36" t="s">
        <v>135</v>
      </c>
      <c r="I65" s="14">
        <f>INDEX('Enhedspriser + tid'!$C$4:$D$57,MATCH(C65,'Enhedspriser + tid'!$C$4:$C$57,0),2)</f>
        <v>59498.879999999997</v>
      </c>
      <c r="J65" s="6">
        <f>G65*I65</f>
        <v>21547891.259999998</v>
      </c>
      <c r="K65" s="6"/>
    </row>
    <row r="66" spans="2:11" ht="14.55" x14ac:dyDescent="0.35">
      <c r="B66" s="88"/>
      <c r="C66" s="90"/>
      <c r="D66" s="63"/>
      <c r="E66" s="63"/>
      <c r="F66" s="19"/>
      <c r="G66" s="5"/>
      <c r="H66" s="36"/>
      <c r="I66" s="14"/>
      <c r="J66" s="6"/>
      <c r="K66" s="6"/>
    </row>
    <row r="67" spans="2:11" ht="14.55" x14ac:dyDescent="0.35">
      <c r="B67" s="26" t="s">
        <v>66</v>
      </c>
      <c r="C67" s="63"/>
      <c r="D67" s="63"/>
      <c r="E67" s="63"/>
      <c r="F67" s="19"/>
      <c r="G67" s="5"/>
      <c r="H67" s="36"/>
      <c r="I67" s="14"/>
      <c r="J67" s="6"/>
      <c r="K67" s="6">
        <f>J68</f>
        <v>144862.5</v>
      </c>
    </row>
    <row r="68" spans="2:11" ht="14.55" x14ac:dyDescent="0.35">
      <c r="B68" s="26"/>
      <c r="C68" s="63" t="s">
        <v>81</v>
      </c>
      <c r="D68" s="63"/>
      <c r="E68" s="63"/>
      <c r="F68" s="19"/>
      <c r="G68" s="5">
        <f>$I$5</f>
        <v>289725</v>
      </c>
      <c r="H68" s="36" t="s">
        <v>2</v>
      </c>
      <c r="I68" s="167">
        <f>INDEX('Enhedspriser + tid'!$C$4:$D$57,MATCH(C68,'Enhedspriser + tid'!$C$4:$C$57,0),2)</f>
        <v>0.5</v>
      </c>
      <c r="J68" s="6">
        <f>G68*I68</f>
        <v>144862.5</v>
      </c>
      <c r="K68" s="6"/>
    </row>
    <row r="69" spans="2:11" ht="14.55" x14ac:dyDescent="0.35">
      <c r="B69" s="26"/>
      <c r="C69" s="63"/>
      <c r="D69" s="63"/>
      <c r="E69" s="32"/>
      <c r="F69" s="19"/>
      <c r="G69" s="5"/>
      <c r="H69" s="36"/>
      <c r="I69" s="167"/>
      <c r="J69" s="6"/>
      <c r="K69" s="6"/>
    </row>
    <row r="70" spans="2:11" ht="14.55" x14ac:dyDescent="0.35">
      <c r="B70" s="26" t="s">
        <v>67</v>
      </c>
      <c r="C70" s="63"/>
      <c r="D70" s="63"/>
      <c r="E70" s="63"/>
      <c r="F70" s="19"/>
      <c r="G70" s="5"/>
      <c r="H70" s="36"/>
      <c r="I70" s="167"/>
      <c r="J70" s="6"/>
      <c r="K70" s="6">
        <f>J71</f>
        <v>579450</v>
      </c>
    </row>
    <row r="71" spans="2:11" ht="14.55" x14ac:dyDescent="0.35">
      <c r="B71" s="26"/>
      <c r="C71" s="63" t="s">
        <v>80</v>
      </c>
      <c r="D71" s="63"/>
      <c r="E71" s="63"/>
      <c r="F71" s="19"/>
      <c r="G71" s="5">
        <f>$I$5</f>
        <v>289725</v>
      </c>
      <c r="H71" s="36" t="s">
        <v>2</v>
      </c>
      <c r="I71" s="167">
        <f>INDEX('Enhedspriser + tid'!$C$4:$D$57,MATCH(C71,'Enhedspriser + tid'!$C$4:$C$57,0),2)</f>
        <v>2</v>
      </c>
      <c r="J71" s="5">
        <f>I71*G71</f>
        <v>579450</v>
      </c>
      <c r="K71" s="14"/>
    </row>
    <row r="72" spans="2:11" ht="14.55" x14ac:dyDescent="0.35">
      <c r="B72" s="26"/>
      <c r="F72" s="19"/>
      <c r="G72" s="19"/>
      <c r="H72" s="19"/>
      <c r="I72" s="71"/>
      <c r="K72" s="71"/>
    </row>
    <row r="73" spans="2:11" ht="14.55" x14ac:dyDescent="0.35">
      <c r="B73" s="26" t="s">
        <v>68</v>
      </c>
      <c r="F73" s="19"/>
      <c r="G73" s="19"/>
      <c r="H73" s="19"/>
      <c r="I73" s="71"/>
      <c r="K73" s="100">
        <f>J74</f>
        <v>13501600</v>
      </c>
    </row>
    <row r="74" spans="2:11" ht="14.55" x14ac:dyDescent="0.35">
      <c r="B74" s="87"/>
      <c r="C74" s="64" t="s">
        <v>79</v>
      </c>
      <c r="D74" s="64"/>
      <c r="E74" s="64"/>
      <c r="F74" s="44"/>
      <c r="G74" s="98">
        <f>G60+G61</f>
        <v>2800</v>
      </c>
      <c r="H74" s="44" t="s">
        <v>0</v>
      </c>
      <c r="I74" s="168">
        <f>INDEX('Enhedspriser + tid'!$C$4:$D$57,MATCH(C74,'Enhedspriser + tid'!$C$4:$C$57,0),2)</f>
        <v>4822</v>
      </c>
      <c r="J74" s="99">
        <f>I74*G74</f>
        <v>13501600</v>
      </c>
      <c r="K74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96747-E2FD-4ED0-969F-4AD57A1574D5}">
  <sheetPr codeName="Sheet10"/>
  <dimension ref="B2:S72"/>
  <sheetViews>
    <sheetView topLeftCell="A21" workbookViewId="0">
      <selection activeCell="J7" sqref="J7"/>
    </sheetView>
  </sheetViews>
  <sheetFormatPr defaultRowHeight="14.4" x14ac:dyDescent="0.3"/>
  <cols>
    <col min="2" max="2" width="20.109375" customWidth="1"/>
    <col min="3" max="3" width="14.109375" customWidth="1"/>
    <col min="5" max="5" width="16.33203125" customWidth="1"/>
    <col min="7" max="7" width="12.44140625" customWidth="1"/>
    <col min="10" max="10" width="13.5546875" customWidth="1"/>
    <col min="11" max="11" width="14.109375" customWidth="1"/>
  </cols>
  <sheetData>
    <row r="2" spans="2:11" x14ac:dyDescent="0.3">
      <c r="B2" s="47" t="s">
        <v>89</v>
      </c>
    </row>
    <row r="3" spans="2:11" ht="15" thickBot="1" x14ac:dyDescent="0.35">
      <c r="D3" s="63"/>
      <c r="I3" t="s">
        <v>52</v>
      </c>
    </row>
    <row r="4" spans="2:11" ht="36" thickBot="1" x14ac:dyDescent="0.35">
      <c r="B4" s="68" t="s">
        <v>46</v>
      </c>
      <c r="C4" s="68">
        <v>2018</v>
      </c>
      <c r="D4" s="105" t="s">
        <v>102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" thickBot="1" x14ac:dyDescent="0.35">
      <c r="B5" s="63" t="s">
        <v>51</v>
      </c>
      <c r="C5" s="69">
        <f>SUM(C7:C11)</f>
        <v>153510855.17625001</v>
      </c>
      <c r="D5" s="161">
        <v>13</v>
      </c>
      <c r="E5" s="143" t="s">
        <v>133</v>
      </c>
      <c r="F5" s="155">
        <v>107600</v>
      </c>
      <c r="G5" s="144"/>
      <c r="I5" s="106">
        <f>F5*F6</f>
        <v>80700</v>
      </c>
      <c r="J5" s="106">
        <f>'Enhedspriser + tid'!D4</f>
        <v>500</v>
      </c>
      <c r="K5" s="107">
        <f>SUM(I5*J5)</f>
        <v>40350000</v>
      </c>
    </row>
    <row r="6" spans="2:11" ht="15" thickBot="1" x14ac:dyDescent="0.35">
      <c r="B6" s="64" t="s">
        <v>43</v>
      </c>
      <c r="C6" s="70">
        <f>(293200+1151300)*1.8</f>
        <v>2600100</v>
      </c>
      <c r="D6" s="69"/>
      <c r="E6" s="145" t="s">
        <v>134</v>
      </c>
      <c r="F6" s="146">
        <v>0.75</v>
      </c>
      <c r="G6" s="160">
        <f>F5*F6</f>
        <v>80700</v>
      </c>
      <c r="I6" s="106">
        <f>F5*F6</f>
        <v>80700</v>
      </c>
      <c r="J6" s="106">
        <f>'Enhedspriser + tid'!D5</f>
        <v>750</v>
      </c>
      <c r="K6" s="107">
        <f>SUM(I6*J6)</f>
        <v>60525000</v>
      </c>
    </row>
    <row r="7" spans="2:11" ht="15" thickBot="1" x14ac:dyDescent="0.35">
      <c r="B7" t="s">
        <v>28</v>
      </c>
      <c r="C7" s="62">
        <f>K43</f>
        <v>28315089</v>
      </c>
      <c r="D7" s="62"/>
      <c r="E7" s="75" t="s">
        <v>58</v>
      </c>
      <c r="I7" s="106">
        <f>F5*F6</f>
        <v>80700</v>
      </c>
      <c r="J7" s="106">
        <f>'Enhedspriser + tid'!D6</f>
        <v>1250</v>
      </c>
      <c r="K7" s="107">
        <f>SUM(I7*J7)</f>
        <v>100875000</v>
      </c>
    </row>
    <row r="8" spans="2:11" x14ac:dyDescent="0.3">
      <c r="B8" t="s">
        <v>29</v>
      </c>
      <c r="C8" s="62">
        <f>K30+K33+K37-C9</f>
        <v>95564063.025000006</v>
      </c>
      <c r="D8" s="62"/>
      <c r="E8" s="75"/>
      <c r="I8" s="75" t="s">
        <v>58</v>
      </c>
    </row>
    <row r="9" spans="2:11" x14ac:dyDescent="0.3">
      <c r="B9" t="s">
        <v>92</v>
      </c>
      <c r="C9" s="62">
        <f>K37</f>
        <v>7530000</v>
      </c>
      <c r="D9" s="62"/>
    </row>
    <row r="10" spans="2:11" x14ac:dyDescent="0.3">
      <c r="B10" t="s">
        <v>71</v>
      </c>
      <c r="C10" s="62">
        <f>K24</f>
        <v>5961703.151250001</v>
      </c>
      <c r="D10" s="62"/>
      <c r="E10" s="105"/>
      <c r="F10" s="105"/>
    </row>
    <row r="11" spans="2:11" x14ac:dyDescent="0.3">
      <c r="B11" t="s">
        <v>152</v>
      </c>
      <c r="C11" s="62">
        <f>K41</f>
        <v>16140000</v>
      </c>
      <c r="D11" s="62"/>
      <c r="E11" s="105"/>
      <c r="F11" s="105"/>
    </row>
    <row r="13" spans="2:11" x14ac:dyDescent="0.3">
      <c r="B13" t="s">
        <v>47</v>
      </c>
      <c r="C13" s="65">
        <f>(C10+C8+C9+C11)/C6</f>
        <v>48.150365822949119</v>
      </c>
      <c r="D13" s="65"/>
    </row>
    <row r="14" spans="2:11" x14ac:dyDescent="0.3">
      <c r="B14" t="s">
        <v>48</v>
      </c>
      <c r="C14" s="65">
        <f>C7/C6</f>
        <v>10.89</v>
      </c>
      <c r="D14" s="65"/>
    </row>
    <row r="15" spans="2:11" x14ac:dyDescent="0.3">
      <c r="B15" t="s">
        <v>121</v>
      </c>
      <c r="C15" s="65">
        <f>K55/C6</f>
        <v>5.0673228670692154</v>
      </c>
      <c r="D15" s="65"/>
    </row>
    <row r="16" spans="2:11" x14ac:dyDescent="0.3">
      <c r="B16" t="s">
        <v>49</v>
      </c>
      <c r="C16" s="65">
        <f>K45/C6</f>
        <v>45</v>
      </c>
      <c r="D16" s="77"/>
    </row>
    <row r="17" spans="2:11" ht="15" thickBot="1" x14ac:dyDescent="0.35">
      <c r="B17" s="66" t="s">
        <v>50</v>
      </c>
      <c r="C17" s="67">
        <f>SUM(C13:C16)</f>
        <v>109.10768869001834</v>
      </c>
      <c r="D17" s="77"/>
    </row>
    <row r="18" spans="2:11" ht="15" thickTop="1" x14ac:dyDescent="0.3">
      <c r="D18" s="63"/>
    </row>
    <row r="19" spans="2:11" ht="15" thickBot="1" x14ac:dyDescent="0.35">
      <c r="B19" s="66" t="s">
        <v>44</v>
      </c>
      <c r="C19" s="61">
        <f>C13+C14+C15</f>
        <v>64.107688690018335</v>
      </c>
      <c r="D19" s="78"/>
    </row>
    <row r="20" spans="2:11" ht="15" thickTop="1" x14ac:dyDescent="0.3"/>
    <row r="22" spans="2:11" ht="28.8" x14ac:dyDescent="0.3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3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5961703.151250001</v>
      </c>
    </row>
    <row r="25" spans="2:11" x14ac:dyDescent="0.3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5961703.151250001</v>
      </c>
      <c r="K25" s="53"/>
    </row>
    <row r="26" spans="2:11" x14ac:dyDescent="0.3">
      <c r="B26" s="7"/>
      <c r="C26" s="63" t="s">
        <v>20</v>
      </c>
      <c r="D26" s="63"/>
      <c r="E26" s="32">
        <f>E31+K30</f>
        <v>119234063.02500001</v>
      </c>
      <c r="F26" s="19" t="s">
        <v>18</v>
      </c>
      <c r="G26" s="5"/>
      <c r="H26" s="36"/>
      <c r="I26" s="5"/>
      <c r="J26" s="14"/>
      <c r="K26" s="6"/>
    </row>
    <row r="27" spans="2:11" x14ac:dyDescent="0.3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3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3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x14ac:dyDescent="0.3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10839460.275</v>
      </c>
    </row>
    <row r="31" spans="2:11" x14ac:dyDescent="0.3">
      <c r="B31" s="7"/>
      <c r="C31" s="63" t="s">
        <v>19</v>
      </c>
      <c r="D31" s="63"/>
      <c r="E31" s="32">
        <f>SUM(K32:K41)</f>
        <v>108394602.75</v>
      </c>
      <c r="F31" s="19" t="s">
        <v>18</v>
      </c>
      <c r="G31" s="5"/>
      <c r="H31" s="36"/>
      <c r="I31" s="5"/>
      <c r="J31" s="14"/>
      <c r="K31" s="6"/>
    </row>
    <row r="32" spans="2:11" x14ac:dyDescent="0.3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x14ac:dyDescent="0.3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SUM(J33:J35)</f>
        <v>84724602.75</v>
      </c>
    </row>
    <row r="34" spans="2:11" x14ac:dyDescent="0.3">
      <c r="B34" s="4"/>
      <c r="C34" t="s">
        <v>39</v>
      </c>
      <c r="D34" s="63"/>
      <c r="E34" s="63"/>
      <c r="F34" s="19"/>
      <c r="G34" s="112">
        <f>1854/3</f>
        <v>618</v>
      </c>
      <c r="H34" s="36" t="s">
        <v>0</v>
      </c>
      <c r="I34" s="6">
        <f>INDEX('Enhedspriser + tid'!$C$4:$D$57,MATCH(C34,'Enhedspriser + tid'!$C$4:$C$57,0),2)</f>
        <v>88181.4</v>
      </c>
      <c r="J34" s="14">
        <f>I34*G34</f>
        <v>54496105.199999996</v>
      </c>
      <c r="K34" s="6"/>
    </row>
    <row r="35" spans="2:11" x14ac:dyDescent="0.3">
      <c r="B35" s="4"/>
      <c r="C35" t="s">
        <v>37</v>
      </c>
      <c r="D35" s="63"/>
      <c r="E35" s="63"/>
      <c r="F35" s="19"/>
      <c r="G35" s="112">
        <f>1231/2</f>
        <v>615.5</v>
      </c>
      <c r="H35" s="36" t="s">
        <v>0</v>
      </c>
      <c r="I35" s="6">
        <f>INDEX('Enhedspriser + tid'!$C$4:$D$57,MATCH(C35,'Enhedspriser + tid'!$C$4:$C$57,0),2)</f>
        <v>49112.1</v>
      </c>
      <c r="J35" s="14">
        <f t="shared" ref="J35" si="0">I35*G35</f>
        <v>30228497.550000001</v>
      </c>
      <c r="K35" s="6"/>
    </row>
    <row r="36" spans="2:11" x14ac:dyDescent="0.3">
      <c r="B36" s="4"/>
      <c r="C36" s="27"/>
      <c r="D36" s="63"/>
      <c r="E36" s="63"/>
      <c r="F36" s="19"/>
      <c r="G36" s="112"/>
      <c r="H36" s="36"/>
      <c r="I36" s="6"/>
      <c r="J36" s="14"/>
      <c r="K36" s="6"/>
    </row>
    <row r="37" spans="2:11" x14ac:dyDescent="0.3">
      <c r="B37" s="26" t="s">
        <v>23</v>
      </c>
      <c r="C37" s="27"/>
      <c r="D37" s="63"/>
      <c r="E37" s="63"/>
      <c r="F37" s="19"/>
      <c r="G37" s="112"/>
      <c r="H37" s="36"/>
      <c r="I37" s="6"/>
      <c r="J37" s="6"/>
      <c r="K37" s="6">
        <f>SUM(J37:J40)</f>
        <v>7530000</v>
      </c>
    </row>
    <row r="38" spans="2:11" x14ac:dyDescent="0.3">
      <c r="B38" s="4"/>
      <c r="C38" s="27" t="s">
        <v>40</v>
      </c>
      <c r="D38" s="1"/>
      <c r="E38" s="63"/>
      <c r="F38" s="19"/>
      <c r="G38" s="112">
        <v>15</v>
      </c>
      <c r="H38" s="36" t="s">
        <v>0</v>
      </c>
      <c r="I38" s="6">
        <f>INDEX('Enhedspriser + tid'!$C$4:$D$57,MATCH(C38,'Enhedspriser + tid'!$C$4:$C$57,0),2)</f>
        <v>490000</v>
      </c>
      <c r="J38" s="6">
        <f t="shared" ref="J38:J39" si="1">I38*G38</f>
        <v>7350000</v>
      </c>
      <c r="K38" s="6"/>
    </row>
    <row r="39" spans="2:11" x14ac:dyDescent="0.3">
      <c r="B39" s="4"/>
      <c r="C39" s="27" t="s">
        <v>41</v>
      </c>
      <c r="D39" s="1"/>
      <c r="E39" s="63"/>
      <c r="F39" s="19"/>
      <c r="G39" s="112">
        <v>0</v>
      </c>
      <c r="H39" s="36" t="s">
        <v>0</v>
      </c>
      <c r="I39" s="6">
        <f>INDEX('Enhedspriser + tid'!$C$4:$D$57,MATCH(C39,'Enhedspriser + tid'!$C$4:$C$57,0),2)</f>
        <v>135000</v>
      </c>
      <c r="J39" s="6">
        <f t="shared" si="1"/>
        <v>0</v>
      </c>
      <c r="K39" s="6"/>
    </row>
    <row r="40" spans="2:11" x14ac:dyDescent="0.3">
      <c r="B40" s="7"/>
      <c r="C40" t="s">
        <v>24</v>
      </c>
      <c r="D40" s="1"/>
      <c r="E40" s="63"/>
      <c r="F40" s="19"/>
      <c r="G40" s="112">
        <v>30</v>
      </c>
      <c r="H40" s="36" t="s">
        <v>0</v>
      </c>
      <c r="I40" s="6">
        <f>INDEX('Enhedspriser + tid'!$C$4:$D$57,MATCH(C40,'Enhedspriser + tid'!$C$4:$C$57,0),2)</f>
        <v>6000</v>
      </c>
      <c r="J40" s="6">
        <f>I40*G40</f>
        <v>180000</v>
      </c>
      <c r="K40" s="6"/>
    </row>
    <row r="41" spans="2:11" x14ac:dyDescent="0.3">
      <c r="B41" s="7" t="s">
        <v>152</v>
      </c>
      <c r="D41" s="1"/>
      <c r="E41" s="63"/>
      <c r="F41" s="19"/>
      <c r="G41" s="55">
        <f>$I$5*'Enhedspriser + tid'!$D$45</f>
        <v>40350</v>
      </c>
      <c r="H41" s="36" t="s">
        <v>151</v>
      </c>
      <c r="I41" s="6">
        <f>'Enhedspriser + tid'!$D$44</f>
        <v>400</v>
      </c>
      <c r="J41" s="6">
        <f>I41*G41</f>
        <v>16140000</v>
      </c>
      <c r="K41" s="6">
        <f>J41</f>
        <v>16140000</v>
      </c>
    </row>
    <row r="42" spans="2:11" x14ac:dyDescent="0.3">
      <c r="B42" s="4" t="s">
        <v>13</v>
      </c>
      <c r="C42" s="63"/>
      <c r="D42" s="63"/>
      <c r="E42" s="63"/>
      <c r="F42" s="19"/>
      <c r="G42" s="5"/>
      <c r="H42" s="37"/>
      <c r="I42" s="112"/>
      <c r="J42" s="14"/>
      <c r="K42" s="6"/>
    </row>
    <row r="43" spans="2:11" x14ac:dyDescent="0.3">
      <c r="B43" s="43"/>
      <c r="C43" s="64" t="s">
        <v>14</v>
      </c>
      <c r="D43" s="64"/>
      <c r="E43" s="64"/>
      <c r="F43" s="44"/>
      <c r="G43" s="9">
        <f>C6</f>
        <v>2600100</v>
      </c>
      <c r="H43" s="38" t="s">
        <v>1</v>
      </c>
      <c r="I43" s="25">
        <f>INDEX('Enhedspriser + tid'!$C$4:$D$57,MATCH(C43,'Enhedspriser + tid'!$C$4:$C$57,0),2)</f>
        <v>10.89</v>
      </c>
      <c r="J43" s="25">
        <f>I43*G43</f>
        <v>28315089</v>
      </c>
      <c r="K43" s="10">
        <f>J43</f>
        <v>28315089</v>
      </c>
    </row>
    <row r="44" spans="2:11" x14ac:dyDescent="0.3">
      <c r="B44" s="4"/>
      <c r="C44" s="63"/>
      <c r="D44" s="63"/>
      <c r="E44" s="63"/>
      <c r="F44" s="19"/>
      <c r="G44" s="5"/>
      <c r="H44" s="37"/>
      <c r="I44" s="112"/>
      <c r="J44" s="14"/>
      <c r="K44" s="6"/>
    </row>
    <row r="45" spans="2:11" x14ac:dyDescent="0.3">
      <c r="B45" s="4" t="s">
        <v>15</v>
      </c>
      <c r="C45" s="63"/>
      <c r="D45" s="63"/>
      <c r="E45" s="63"/>
      <c r="F45" s="19"/>
      <c r="G45" s="5"/>
      <c r="H45" s="37"/>
      <c r="I45" s="112"/>
      <c r="J45" s="14"/>
      <c r="K45" s="6">
        <f>SUM(J46)</f>
        <v>117004500</v>
      </c>
    </row>
    <row r="46" spans="2:11" x14ac:dyDescent="0.3">
      <c r="B46" s="4"/>
      <c r="C46" s="63" t="s">
        <v>16</v>
      </c>
      <c r="D46" s="63"/>
      <c r="E46" s="63"/>
      <c r="F46" s="19"/>
      <c r="G46" s="5">
        <f>C6*15</f>
        <v>39001500</v>
      </c>
      <c r="H46" s="37" t="s">
        <v>32</v>
      </c>
      <c r="I46" s="112">
        <f>INDEX('Enhedspriser + tid'!$C$4:$D$57,MATCH(C46,'Enhedspriser + tid'!$C$4:$C$57,0),2)</f>
        <v>3</v>
      </c>
      <c r="J46" s="14">
        <f>I46*G46</f>
        <v>117004500</v>
      </c>
      <c r="K46" s="6"/>
    </row>
    <row r="47" spans="2:11" x14ac:dyDescent="0.3">
      <c r="B47" s="29"/>
      <c r="C47" s="30"/>
      <c r="D47" s="30"/>
      <c r="E47" s="30"/>
      <c r="F47" s="31"/>
      <c r="G47" s="9"/>
      <c r="H47" s="38"/>
      <c r="I47" s="9"/>
      <c r="J47" s="25"/>
      <c r="K47" s="10"/>
    </row>
    <row r="48" spans="2:11" x14ac:dyDescent="0.3">
      <c r="B48" s="80"/>
      <c r="C48" s="63"/>
      <c r="D48" s="63"/>
      <c r="E48" s="63"/>
      <c r="F48" s="63"/>
      <c r="G48" s="23"/>
      <c r="H48" s="39"/>
      <c r="I48" s="21"/>
      <c r="J48" s="21"/>
      <c r="K48" s="22"/>
    </row>
    <row r="49" spans="2:19" x14ac:dyDescent="0.3">
      <c r="B49" s="7" t="s">
        <v>12</v>
      </c>
      <c r="C49" s="63"/>
      <c r="D49" s="63"/>
      <c r="E49" s="63"/>
      <c r="F49" s="63"/>
      <c r="G49" s="12"/>
      <c r="H49" s="40"/>
      <c r="I49" s="5"/>
      <c r="J49" s="5"/>
      <c r="K49" s="6">
        <f>SUM(K24:K47)</f>
        <v>270515355.17624998</v>
      </c>
    </row>
    <row r="50" spans="2:19" ht="14.55" x14ac:dyDescent="0.35">
      <c r="B50" s="8"/>
      <c r="C50" s="64"/>
      <c r="D50" s="64"/>
      <c r="E50" s="64"/>
      <c r="F50" s="64"/>
      <c r="G50" s="13"/>
      <c r="H50" s="41"/>
      <c r="I50" s="9"/>
      <c r="J50" s="9"/>
      <c r="K50" s="10"/>
    </row>
    <row r="53" spans="2:19" ht="28.95" x14ac:dyDescent="0.35">
      <c r="B53" s="56" t="s">
        <v>64</v>
      </c>
      <c r="C53" s="33"/>
      <c r="D53" s="33"/>
      <c r="E53" s="33"/>
      <c r="F53" s="33"/>
      <c r="G53" s="56" t="s">
        <v>3</v>
      </c>
      <c r="H53" s="57" t="s">
        <v>4</v>
      </c>
      <c r="I53" s="58" t="s">
        <v>8</v>
      </c>
      <c r="J53" s="59" t="s">
        <v>9</v>
      </c>
      <c r="K53" s="60" t="s">
        <v>10</v>
      </c>
    </row>
    <row r="54" spans="2:19" ht="14.55" x14ac:dyDescent="0.35">
      <c r="B54" s="2"/>
      <c r="C54" s="33"/>
      <c r="D54" s="33"/>
      <c r="E54" s="33"/>
      <c r="F54" s="33"/>
      <c r="G54" s="96"/>
      <c r="H54" s="91"/>
      <c r="I54" s="95"/>
      <c r="J54" s="92"/>
      <c r="K54" s="92"/>
    </row>
    <row r="55" spans="2:19" ht="14.55" x14ac:dyDescent="0.35">
      <c r="B55" s="93" t="s">
        <v>69</v>
      </c>
      <c r="C55" s="81"/>
      <c r="D55" s="81"/>
      <c r="E55" s="81"/>
      <c r="F55" s="94"/>
      <c r="G55" s="93"/>
      <c r="H55" s="82"/>
      <c r="I55" s="83"/>
      <c r="J55" s="84"/>
      <c r="K55" s="97">
        <f>SUM(K57:K72)</f>
        <v>13175546.186666667</v>
      </c>
    </row>
    <row r="56" spans="2:19" ht="14.55" x14ac:dyDescent="0.35">
      <c r="B56" s="86"/>
      <c r="C56" s="28"/>
      <c r="D56" s="28"/>
      <c r="E56" s="28"/>
      <c r="F56" s="85"/>
      <c r="G56" s="28"/>
      <c r="H56" s="35"/>
      <c r="I56" s="16"/>
      <c r="J56" s="24"/>
      <c r="K56" s="17"/>
    </row>
    <row r="57" spans="2:19" ht="14.55" x14ac:dyDescent="0.35">
      <c r="B57" s="26" t="s">
        <v>75</v>
      </c>
      <c r="C57" s="63"/>
      <c r="D57" s="63"/>
      <c r="E57" s="32"/>
      <c r="F57" s="19"/>
      <c r="G57" s="5"/>
      <c r="H57" s="36"/>
      <c r="I57" s="5"/>
      <c r="J57" s="14"/>
      <c r="K57" s="6">
        <f>SUM(J58:J60)</f>
        <v>4448333.333333334</v>
      </c>
    </row>
    <row r="58" spans="2:19" ht="14.55" x14ac:dyDescent="0.35">
      <c r="B58" s="26"/>
      <c r="C58" s="63" t="s">
        <v>76</v>
      </c>
      <c r="D58" s="63"/>
      <c r="E58" s="32"/>
      <c r="F58" s="19"/>
      <c r="G58" s="162">
        <v>0</v>
      </c>
      <c r="H58" s="36" t="s">
        <v>0</v>
      </c>
      <c r="I58" s="14">
        <f>INDEX('Enhedspriser + tid'!$C$4:$D$57,MATCH(C58,'Enhedspriser + tid'!$C$4:$C$57,0),2)</f>
        <v>10000</v>
      </c>
      <c r="J58" s="6">
        <f>G58*I58</f>
        <v>0</v>
      </c>
      <c r="K58" s="6"/>
    </row>
    <row r="59" spans="2:19" ht="14.55" x14ac:dyDescent="0.35">
      <c r="B59" s="26"/>
      <c r="C59" s="63" t="s">
        <v>77</v>
      </c>
      <c r="D59" s="63"/>
      <c r="E59" s="32"/>
      <c r="F59" s="19"/>
      <c r="G59" s="162">
        <f>1570/3</f>
        <v>523.33333333333337</v>
      </c>
      <c r="H59" s="36" t="s">
        <v>0</v>
      </c>
      <c r="I59" s="14">
        <f>INDEX('Enhedspriser + tid'!$C$4:$D$57,MATCH(C59,'Enhedspriser + tid'!$C$4:$C$57,0),2)</f>
        <v>8500</v>
      </c>
      <c r="J59" s="6">
        <f t="shared" ref="J59:J60" si="2">G59*I59</f>
        <v>4448333.333333334</v>
      </c>
      <c r="K59" s="6"/>
    </row>
    <row r="60" spans="2:19" ht="14.55" x14ac:dyDescent="0.35">
      <c r="B60" s="26"/>
      <c r="C60" s="63" t="s">
        <v>78</v>
      </c>
      <c r="D60" s="63"/>
      <c r="E60" s="32"/>
      <c r="F60" s="19"/>
      <c r="G60" s="162">
        <v>0</v>
      </c>
      <c r="H60" s="36" t="s">
        <v>0</v>
      </c>
      <c r="I60" s="14">
        <f>INDEX('Enhedspriser + tid'!$C$4:$D$57,MATCH(C60,'Enhedspriser + tid'!$C$4:$C$57,0),2)</f>
        <v>6000</v>
      </c>
      <c r="J60" s="6">
        <f t="shared" si="2"/>
        <v>0</v>
      </c>
      <c r="K60" s="6"/>
    </row>
    <row r="61" spans="2:19" ht="14.55" x14ac:dyDescent="0.35">
      <c r="B61" s="26"/>
      <c r="C61" s="63"/>
      <c r="D61" s="63"/>
      <c r="E61" s="32"/>
      <c r="F61" s="19"/>
      <c r="G61" s="5"/>
      <c r="H61" s="36"/>
      <c r="I61" s="14"/>
      <c r="J61" s="6"/>
      <c r="K61" s="6"/>
    </row>
    <row r="62" spans="2:19" ht="14.55" x14ac:dyDescent="0.35">
      <c r="B62" s="26" t="s">
        <v>65</v>
      </c>
      <c r="C62" s="63"/>
      <c r="D62" s="63"/>
      <c r="E62" s="63"/>
      <c r="F62" s="19"/>
      <c r="G62" s="5"/>
      <c r="H62" s="36"/>
      <c r="I62" s="14"/>
      <c r="J62" s="6"/>
      <c r="K62" s="6">
        <f>J63</f>
        <v>6001949.5199999996</v>
      </c>
    </row>
    <row r="63" spans="2:19" ht="14.55" x14ac:dyDescent="0.35">
      <c r="B63" s="88"/>
      <c r="C63" s="101" t="s">
        <v>82</v>
      </c>
      <c r="D63" s="63"/>
      <c r="E63" s="63"/>
      <c r="F63" s="19">
        <f>'Enhedspriser + tid'!$D$59</f>
        <v>800</v>
      </c>
      <c r="G63" s="5">
        <f>I5/F63</f>
        <v>100.875</v>
      </c>
      <c r="H63" s="36" t="s">
        <v>135</v>
      </c>
      <c r="I63" s="14">
        <f>INDEX('Enhedspriser + tid'!$C$4:$D$57,MATCH(C63,'Enhedspriser + tid'!$C$4:$C$57,0),2)</f>
        <v>59498.879999999997</v>
      </c>
      <c r="J63" s="6">
        <f>G63*I63</f>
        <v>6001949.5199999996</v>
      </c>
      <c r="K63" s="6"/>
      <c r="S63" s="5"/>
    </row>
    <row r="64" spans="2:19" ht="14.55" x14ac:dyDescent="0.35">
      <c r="B64" s="88"/>
      <c r="C64" s="90"/>
      <c r="D64" s="63"/>
      <c r="E64" s="63"/>
      <c r="F64" s="19"/>
      <c r="G64" s="5"/>
      <c r="H64" s="36"/>
      <c r="I64" s="14"/>
      <c r="J64" s="6"/>
      <c r="K64" s="6"/>
    </row>
    <row r="65" spans="2:11" ht="14.55" x14ac:dyDescent="0.35">
      <c r="B65" s="26" t="s">
        <v>66</v>
      </c>
      <c r="C65" s="63"/>
      <c r="D65" s="63"/>
      <c r="E65" s="63"/>
      <c r="F65" s="19"/>
      <c r="G65" s="5"/>
      <c r="H65" s="36"/>
      <c r="I65" s="14"/>
      <c r="J65" s="6"/>
      <c r="K65" s="6">
        <f>J66</f>
        <v>40350</v>
      </c>
    </row>
    <row r="66" spans="2:11" ht="14.55" x14ac:dyDescent="0.35">
      <c r="B66" s="26"/>
      <c r="C66" s="63" t="s">
        <v>81</v>
      </c>
      <c r="D66" s="63"/>
      <c r="E66" s="63"/>
      <c r="F66" s="19"/>
      <c r="G66" s="5">
        <f>$I$5</f>
        <v>80700</v>
      </c>
      <c r="H66" s="36" t="s">
        <v>2</v>
      </c>
      <c r="I66" s="167">
        <f>INDEX('Enhedspriser + tid'!$C$4:$D$57,MATCH(C66,'Enhedspriser + tid'!$C$4:$C$57,0),2)</f>
        <v>0.5</v>
      </c>
      <c r="J66" s="6">
        <f>G66*I66</f>
        <v>40350</v>
      </c>
      <c r="K66" s="6"/>
    </row>
    <row r="67" spans="2:11" ht="14.55" x14ac:dyDescent="0.35">
      <c r="B67" s="26"/>
      <c r="C67" s="63"/>
      <c r="D67" s="63"/>
      <c r="E67" s="32"/>
      <c r="F67" s="19"/>
      <c r="G67" s="5"/>
      <c r="H67" s="36"/>
      <c r="I67" s="167"/>
      <c r="J67" s="6"/>
      <c r="K67" s="6"/>
    </row>
    <row r="68" spans="2:11" ht="14.55" x14ac:dyDescent="0.35">
      <c r="B68" s="26" t="s">
        <v>67</v>
      </c>
      <c r="C68" s="63"/>
      <c r="D68" s="63"/>
      <c r="E68" s="63"/>
      <c r="F68" s="19"/>
      <c r="G68" s="5"/>
      <c r="H68" s="36"/>
      <c r="I68" s="167"/>
      <c r="J68" s="6"/>
      <c r="K68" s="6">
        <f>J69</f>
        <v>161400</v>
      </c>
    </row>
    <row r="69" spans="2:11" ht="14.55" x14ac:dyDescent="0.35">
      <c r="B69" s="26"/>
      <c r="C69" s="63" t="s">
        <v>80</v>
      </c>
      <c r="D69" s="63"/>
      <c r="E69" s="63"/>
      <c r="F69" s="19"/>
      <c r="G69" s="5">
        <f>$I$5</f>
        <v>80700</v>
      </c>
      <c r="H69" s="36" t="s">
        <v>2</v>
      </c>
      <c r="I69" s="167">
        <f>INDEX('Enhedspriser + tid'!$C$4:$D$57,MATCH(C69,'Enhedspriser + tid'!$C$4:$C$57,0),2)</f>
        <v>2</v>
      </c>
      <c r="J69" s="5">
        <f>I69*G69</f>
        <v>161400</v>
      </c>
      <c r="K69" s="14"/>
    </row>
    <row r="70" spans="2:11" ht="14.55" x14ac:dyDescent="0.35">
      <c r="B70" s="26"/>
      <c r="F70" s="19"/>
      <c r="G70" s="19"/>
      <c r="H70" s="19"/>
      <c r="I70" s="71"/>
      <c r="K70" s="71"/>
    </row>
    <row r="71" spans="2:11" ht="14.55" x14ac:dyDescent="0.35">
      <c r="B71" s="26" t="s">
        <v>68</v>
      </c>
      <c r="F71" s="19"/>
      <c r="G71" s="19"/>
      <c r="H71" s="19"/>
      <c r="I71" s="71"/>
      <c r="K71" s="100">
        <f>J72</f>
        <v>2523513.3333333335</v>
      </c>
    </row>
    <row r="72" spans="2:11" ht="14.55" x14ac:dyDescent="0.35">
      <c r="B72" s="87"/>
      <c r="C72" s="64" t="s">
        <v>79</v>
      </c>
      <c r="D72" s="64"/>
      <c r="E72" s="64"/>
      <c r="F72" s="44"/>
      <c r="G72" s="98">
        <f>G58+G59</f>
        <v>523.33333333333337</v>
      </c>
      <c r="H72" s="44" t="s">
        <v>0</v>
      </c>
      <c r="I72" s="168">
        <f>INDEX('Enhedspriser + tid'!$C$4:$D$57,MATCH(C72,'Enhedspriser + tid'!$C$4:$C$57,0),2)</f>
        <v>4822</v>
      </c>
      <c r="J72" s="99">
        <f>I72*G72</f>
        <v>2523513.3333333335</v>
      </c>
      <c r="K72" s="15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BDFD-0B85-493B-8E69-FFDA45E27B62}">
  <sheetPr codeName="Sheet11"/>
  <dimension ref="B2:P72"/>
  <sheetViews>
    <sheetView workbookViewId="0">
      <selection activeCell="K7" sqref="K7"/>
    </sheetView>
  </sheetViews>
  <sheetFormatPr defaultRowHeight="14.4" x14ac:dyDescent="0.3"/>
  <cols>
    <col min="2" max="2" width="19" customWidth="1"/>
    <col min="3" max="3" width="15.6640625" customWidth="1"/>
    <col min="4" max="4" width="10.88671875" customWidth="1"/>
    <col min="5" max="5" width="14" customWidth="1"/>
    <col min="6" max="6" width="10.33203125" customWidth="1"/>
    <col min="7" max="7" width="11.5546875" customWidth="1"/>
    <col min="9" max="9" width="15.6640625" customWidth="1"/>
    <col min="10" max="10" width="11.6640625" customWidth="1"/>
    <col min="11" max="11" width="16.5546875" customWidth="1"/>
  </cols>
  <sheetData>
    <row r="2" spans="2:11" x14ac:dyDescent="0.3">
      <c r="B2" s="47" t="s">
        <v>90</v>
      </c>
    </row>
    <row r="3" spans="2:11" ht="15" thickBot="1" x14ac:dyDescent="0.35">
      <c r="D3" s="63"/>
      <c r="I3" t="s">
        <v>52</v>
      </c>
    </row>
    <row r="4" spans="2:11" ht="24.6" thickBot="1" x14ac:dyDescent="0.35">
      <c r="B4" s="68" t="s">
        <v>46</v>
      </c>
      <c r="C4" s="68">
        <v>2018</v>
      </c>
      <c r="D4" s="105" t="s">
        <v>103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25.5" customHeight="1" thickBot="1" x14ac:dyDescent="0.35">
      <c r="B5" s="63" t="s">
        <v>51</v>
      </c>
      <c r="C5" s="69">
        <f>SUM(C7:C11)</f>
        <v>306229406.28224999</v>
      </c>
      <c r="D5" s="161">
        <v>30</v>
      </c>
      <c r="E5" s="143" t="s">
        <v>133</v>
      </c>
      <c r="F5" s="155">
        <v>257200</v>
      </c>
      <c r="G5" s="144"/>
      <c r="I5" s="106">
        <f>F5*F6</f>
        <v>192900</v>
      </c>
      <c r="J5" s="106">
        <f>'Enhedspriser + tid'!D4</f>
        <v>500</v>
      </c>
      <c r="K5" s="107">
        <f>SUM(I5*J5)</f>
        <v>96450000</v>
      </c>
    </row>
    <row r="6" spans="2:11" ht="15" thickBot="1" x14ac:dyDescent="0.35">
      <c r="B6" s="64" t="s">
        <v>43</v>
      </c>
      <c r="C6" s="70">
        <f>(2726300+603000)*1.8</f>
        <v>5992740</v>
      </c>
      <c r="D6" s="69"/>
      <c r="E6" s="145" t="s">
        <v>134</v>
      </c>
      <c r="F6" s="146">
        <v>0.75</v>
      </c>
      <c r="G6" s="160">
        <f>F5*F6</f>
        <v>192900</v>
      </c>
      <c r="I6" s="106">
        <f>F5*F6</f>
        <v>192900</v>
      </c>
      <c r="J6" s="106">
        <f>'Enhedspriser + tid'!D5</f>
        <v>750</v>
      </c>
      <c r="K6" s="107">
        <f>SUM(I6*J6)</f>
        <v>144675000</v>
      </c>
    </row>
    <row r="7" spans="2:11" ht="15" thickBot="1" x14ac:dyDescent="0.35">
      <c r="B7" t="s">
        <v>28</v>
      </c>
      <c r="C7" s="62">
        <f>K43</f>
        <v>65260938.600000001</v>
      </c>
      <c r="D7" s="62"/>
      <c r="E7" s="75" t="s">
        <v>58</v>
      </c>
      <c r="I7" s="106">
        <f>F5*F6</f>
        <v>192900</v>
      </c>
      <c r="J7" s="106">
        <f>'Enhedspriser + tid'!D6</f>
        <v>1250</v>
      </c>
      <c r="K7" s="107">
        <f>SUM(I7*J7)</f>
        <v>241125000</v>
      </c>
    </row>
    <row r="8" spans="2:11" x14ac:dyDescent="0.3">
      <c r="B8" t="s">
        <v>29</v>
      </c>
      <c r="C8" s="62">
        <f>K30+K33+K37-C9</f>
        <v>160083778.745</v>
      </c>
      <c r="D8" s="62"/>
      <c r="E8" s="75"/>
      <c r="I8" s="75" t="s">
        <v>58</v>
      </c>
    </row>
    <row r="9" spans="2:11" x14ac:dyDescent="0.3">
      <c r="B9" t="s">
        <v>92</v>
      </c>
      <c r="C9" s="62">
        <f>K37</f>
        <v>30830000</v>
      </c>
      <c r="D9" s="62"/>
    </row>
    <row r="10" spans="2:11" x14ac:dyDescent="0.3">
      <c r="B10" t="s">
        <v>71</v>
      </c>
      <c r="C10" s="62">
        <f>K24</f>
        <v>11474688.937250001</v>
      </c>
      <c r="D10" s="62"/>
      <c r="E10" s="105"/>
      <c r="F10" s="156"/>
    </row>
    <row r="11" spans="2:11" x14ac:dyDescent="0.3">
      <c r="B11" t="s">
        <v>152</v>
      </c>
      <c r="C11" s="62">
        <f>K41</f>
        <v>38580000</v>
      </c>
      <c r="D11" s="62"/>
      <c r="E11" s="105"/>
      <c r="F11" s="156"/>
    </row>
    <row r="13" spans="2:11" x14ac:dyDescent="0.3">
      <c r="B13" t="s">
        <v>47</v>
      </c>
      <c r="C13" s="65">
        <f>(C10+C8+C9+C11)/C6</f>
        <v>40.210065459581095</v>
      </c>
      <c r="D13" s="65"/>
    </row>
    <row r="14" spans="2:11" x14ac:dyDescent="0.3">
      <c r="B14" t="s">
        <v>48</v>
      </c>
      <c r="C14" s="65">
        <f>C7/C6</f>
        <v>10.89</v>
      </c>
      <c r="D14" s="65"/>
    </row>
    <row r="15" spans="2:11" x14ac:dyDescent="0.3">
      <c r="B15" t="s">
        <v>121</v>
      </c>
      <c r="C15" s="65">
        <f>K55/C6</f>
        <v>6.7936554519857921</v>
      </c>
      <c r="D15" s="65"/>
    </row>
    <row r="16" spans="2:11" x14ac:dyDescent="0.3">
      <c r="B16" t="s">
        <v>49</v>
      </c>
      <c r="C16" s="65">
        <f>K45/C6</f>
        <v>45</v>
      </c>
      <c r="D16" s="77"/>
    </row>
    <row r="17" spans="2:11" ht="15" thickBot="1" x14ac:dyDescent="0.35">
      <c r="B17" s="66" t="s">
        <v>50</v>
      </c>
      <c r="C17" s="67">
        <f>SUM(C13:C16)</f>
        <v>102.89372091156689</v>
      </c>
      <c r="D17" s="77"/>
    </row>
    <row r="18" spans="2:11" ht="15" thickTop="1" x14ac:dyDescent="0.3">
      <c r="D18" s="63"/>
    </row>
    <row r="19" spans="2:11" ht="15" thickBot="1" x14ac:dyDescent="0.35">
      <c r="B19" s="66" t="s">
        <v>44</v>
      </c>
      <c r="C19" s="61">
        <f>C13+C14+C15</f>
        <v>57.893720911566888</v>
      </c>
      <c r="D19" s="78"/>
    </row>
    <row r="20" spans="2:11" ht="15" thickTop="1" x14ac:dyDescent="0.3"/>
    <row r="22" spans="2:11" ht="28.8" x14ac:dyDescent="0.3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3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11474688.937250001</v>
      </c>
    </row>
    <row r="25" spans="2:11" x14ac:dyDescent="0.3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11474688.937250001</v>
      </c>
      <c r="K25" s="53"/>
    </row>
    <row r="26" spans="2:11" x14ac:dyDescent="0.3">
      <c r="B26" s="7"/>
      <c r="C26" s="63" t="s">
        <v>20</v>
      </c>
      <c r="D26" s="63"/>
      <c r="E26" s="32">
        <f>E31+K30</f>
        <v>229493778.745</v>
      </c>
      <c r="F26" s="19" t="s">
        <v>18</v>
      </c>
      <c r="G26" s="5"/>
      <c r="H26" s="36"/>
      <c r="I26" s="5"/>
      <c r="J26" s="14"/>
      <c r="K26" s="6"/>
    </row>
    <row r="27" spans="2:11" x14ac:dyDescent="0.3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3">
      <c r="B28" s="7"/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3">
      <c r="B29" s="4" t="s">
        <v>17</v>
      </c>
      <c r="C29" s="63"/>
      <c r="D29" s="63"/>
      <c r="E29" s="63"/>
      <c r="F29" s="19"/>
      <c r="G29" s="5"/>
      <c r="H29" s="36"/>
      <c r="I29" s="5"/>
      <c r="J29" s="14"/>
      <c r="K29" s="6"/>
    </row>
    <row r="30" spans="2:11" x14ac:dyDescent="0.3">
      <c r="B30" s="7" t="s">
        <v>22</v>
      </c>
      <c r="C30" s="63"/>
      <c r="D30" s="63"/>
      <c r="E30" s="63"/>
      <c r="F30" s="19"/>
      <c r="G30" s="5"/>
      <c r="H30" s="36"/>
      <c r="I30" s="5"/>
      <c r="J30" s="14"/>
      <c r="K30" s="6">
        <f>0.1*E31</f>
        <v>20863070.795000002</v>
      </c>
    </row>
    <row r="31" spans="2:11" x14ac:dyDescent="0.3">
      <c r="B31" s="7"/>
      <c r="C31" s="63" t="s">
        <v>19</v>
      </c>
      <c r="D31" s="63"/>
      <c r="E31" s="32">
        <f>SUM(K32:K41)</f>
        <v>208630707.94999999</v>
      </c>
      <c r="F31" s="19" t="s">
        <v>18</v>
      </c>
      <c r="G31" s="5"/>
      <c r="H31" s="36"/>
      <c r="I31" s="5"/>
      <c r="J31" s="14"/>
      <c r="K31" s="6"/>
    </row>
    <row r="32" spans="2:11" x14ac:dyDescent="0.3">
      <c r="B32" s="4"/>
      <c r="C32" s="63"/>
      <c r="D32" s="63"/>
      <c r="E32" s="63"/>
      <c r="F32" s="19"/>
      <c r="G32" s="5"/>
      <c r="H32" s="36"/>
      <c r="I32" s="5"/>
      <c r="J32" s="14"/>
      <c r="K32" s="6"/>
    </row>
    <row r="33" spans="2:11" x14ac:dyDescent="0.3">
      <c r="B33" s="26" t="s">
        <v>33</v>
      </c>
      <c r="C33" s="63"/>
      <c r="D33" s="63"/>
      <c r="E33" s="63"/>
      <c r="F33" s="19"/>
      <c r="G33" s="5"/>
      <c r="H33" s="36"/>
      <c r="I33" s="5"/>
      <c r="J33" s="14"/>
      <c r="K33" s="6">
        <f>SUM(J33:J35)</f>
        <v>139220707.94999999</v>
      </c>
    </row>
    <row r="34" spans="2:11" x14ac:dyDescent="0.3">
      <c r="B34" s="4"/>
      <c r="C34" t="s">
        <v>39</v>
      </c>
      <c r="D34" s="63"/>
      <c r="E34" s="63"/>
      <c r="F34" s="19"/>
      <c r="G34" s="112">
        <f>1854/3*2</f>
        <v>1236</v>
      </c>
      <c r="H34" s="36" t="s">
        <v>0</v>
      </c>
      <c r="I34" s="6">
        <f>INDEX('Enhedspriser + tid'!$C$4:$D$57,MATCH(C34,'Enhedspriser + tid'!$C$4:$C$57,0),2)</f>
        <v>88181.4</v>
      </c>
      <c r="J34" s="14">
        <f>I34*G34</f>
        <v>108992210.39999999</v>
      </c>
      <c r="K34" s="6"/>
    </row>
    <row r="35" spans="2:11" x14ac:dyDescent="0.3">
      <c r="B35" s="4"/>
      <c r="C35" t="s">
        <v>37</v>
      </c>
      <c r="D35" s="63"/>
      <c r="E35" s="63"/>
      <c r="F35" s="19"/>
      <c r="G35" s="112">
        <f>1231/2</f>
        <v>615.5</v>
      </c>
      <c r="H35" s="36" t="s">
        <v>0</v>
      </c>
      <c r="I35" s="6">
        <f>INDEX('Enhedspriser + tid'!$C$4:$D$57,MATCH(C35,'Enhedspriser + tid'!$C$4:$C$57,0),2)</f>
        <v>49112.1</v>
      </c>
      <c r="J35" s="14">
        <f t="shared" ref="J35" si="0">I35*G35</f>
        <v>30228497.550000001</v>
      </c>
      <c r="K35" s="6"/>
    </row>
    <row r="36" spans="2:11" x14ac:dyDescent="0.3">
      <c r="B36" s="4"/>
      <c r="C36" s="27"/>
      <c r="D36" s="63"/>
      <c r="E36" s="63"/>
      <c r="F36" s="19"/>
      <c r="G36" s="112"/>
      <c r="H36" s="36"/>
      <c r="I36" s="6"/>
      <c r="J36" s="14"/>
      <c r="K36" s="6"/>
    </row>
    <row r="37" spans="2:11" ht="14.55" x14ac:dyDescent="0.35">
      <c r="B37" s="26" t="s">
        <v>23</v>
      </c>
      <c r="C37" s="27"/>
      <c r="D37" s="63"/>
      <c r="E37" s="63"/>
      <c r="F37" s="19"/>
      <c r="G37" s="112"/>
      <c r="H37" s="36"/>
      <c r="I37" s="6"/>
      <c r="J37" s="6"/>
      <c r="K37" s="6">
        <f>SUM(J37:J40)</f>
        <v>30830000</v>
      </c>
    </row>
    <row r="38" spans="2:11" ht="14.55" x14ac:dyDescent="0.35">
      <c r="B38" s="4"/>
      <c r="C38" s="27" t="s">
        <v>40</v>
      </c>
      <c r="D38" s="1"/>
      <c r="E38" s="63"/>
      <c r="F38" s="19"/>
      <c r="G38" s="112">
        <v>35</v>
      </c>
      <c r="H38" s="36" t="s">
        <v>0</v>
      </c>
      <c r="I38" s="6">
        <f>INDEX('Enhedspriser + tid'!$C$4:$D$57,MATCH(C38,'Enhedspriser + tid'!$C$4:$C$57,0),2)</f>
        <v>490000</v>
      </c>
      <c r="J38" s="6">
        <f t="shared" ref="J38:J39" si="1">I38*G38</f>
        <v>17150000</v>
      </c>
      <c r="K38" s="6"/>
    </row>
    <row r="39" spans="2:11" ht="14.55" x14ac:dyDescent="0.35">
      <c r="B39" s="4"/>
      <c r="C39" s="27" t="s">
        <v>41</v>
      </c>
      <c r="D39" s="1"/>
      <c r="E39" s="63"/>
      <c r="F39" s="19"/>
      <c r="G39" s="112">
        <v>100</v>
      </c>
      <c r="H39" s="36" t="s">
        <v>0</v>
      </c>
      <c r="I39" s="6">
        <f>INDEX('Enhedspriser + tid'!$C$4:$D$57,MATCH(C39,'Enhedspriser + tid'!$C$4:$C$57,0),2)</f>
        <v>135000</v>
      </c>
      <c r="J39" s="6">
        <f t="shared" si="1"/>
        <v>13500000</v>
      </c>
      <c r="K39" s="6"/>
    </row>
    <row r="40" spans="2:11" ht="14.55" x14ac:dyDescent="0.35">
      <c r="B40" s="7"/>
      <c r="C40" t="s">
        <v>24</v>
      </c>
      <c r="D40" s="1"/>
      <c r="E40" s="63"/>
      <c r="F40" s="19"/>
      <c r="G40" s="112">
        <v>30</v>
      </c>
      <c r="H40" s="36" t="s">
        <v>0</v>
      </c>
      <c r="I40" s="6">
        <f>INDEX('Enhedspriser + tid'!$C$4:$D$57,MATCH(C40,'Enhedspriser + tid'!$C$4:$C$57,0),2)</f>
        <v>6000</v>
      </c>
      <c r="J40" s="6">
        <f>I40*G40</f>
        <v>180000</v>
      </c>
      <c r="K40" s="6"/>
    </row>
    <row r="41" spans="2:11" ht="14.55" x14ac:dyDescent="0.35">
      <c r="B41" s="7" t="s">
        <v>152</v>
      </c>
      <c r="D41" s="1"/>
      <c r="E41" s="63"/>
      <c r="F41" s="19"/>
      <c r="G41" s="55">
        <f>$I$5*'Enhedspriser + tid'!$D$45</f>
        <v>96450</v>
      </c>
      <c r="H41" s="36" t="s">
        <v>151</v>
      </c>
      <c r="I41" s="6">
        <f>'Enhedspriser + tid'!$D$44</f>
        <v>400</v>
      </c>
      <c r="J41" s="6">
        <f>I41*G41</f>
        <v>38580000</v>
      </c>
      <c r="K41" s="6">
        <f>J41</f>
        <v>38580000</v>
      </c>
    </row>
    <row r="42" spans="2:11" ht="14.55" x14ac:dyDescent="0.35">
      <c r="B42" s="4" t="s">
        <v>13</v>
      </c>
      <c r="C42" s="63"/>
      <c r="D42" s="63"/>
      <c r="E42" s="63"/>
      <c r="F42" s="19"/>
      <c r="G42" s="5"/>
      <c r="H42" s="37"/>
      <c r="I42" s="112"/>
      <c r="J42" s="14"/>
      <c r="K42" s="6"/>
    </row>
    <row r="43" spans="2:11" ht="14.55" x14ac:dyDescent="0.35">
      <c r="B43" s="43"/>
      <c r="C43" s="64" t="s">
        <v>14</v>
      </c>
      <c r="D43" s="64"/>
      <c r="E43" s="64"/>
      <c r="F43" s="44"/>
      <c r="G43" s="9">
        <f>C6</f>
        <v>5992740</v>
      </c>
      <c r="H43" s="38" t="s">
        <v>1</v>
      </c>
      <c r="I43" s="25">
        <f>INDEX('Enhedspriser + tid'!$C$4:$D$57,MATCH(C43,'Enhedspriser + tid'!$C$4:$C$57,0),2)</f>
        <v>10.89</v>
      </c>
      <c r="J43" s="25">
        <f>I43*G43</f>
        <v>65260938.600000001</v>
      </c>
      <c r="K43" s="10">
        <f>J43</f>
        <v>65260938.600000001</v>
      </c>
    </row>
    <row r="44" spans="2:11" ht="14.55" x14ac:dyDescent="0.35">
      <c r="B44" s="4"/>
      <c r="C44" s="63"/>
      <c r="D44" s="63"/>
      <c r="E44" s="63"/>
      <c r="F44" s="19"/>
      <c r="G44" s="5"/>
      <c r="H44" s="37"/>
      <c r="I44" s="112"/>
      <c r="J44" s="14"/>
      <c r="K44" s="6"/>
    </row>
    <row r="45" spans="2:11" ht="14.55" x14ac:dyDescent="0.35">
      <c r="B45" s="4" t="s">
        <v>15</v>
      </c>
      <c r="C45" s="63"/>
      <c r="D45" s="63"/>
      <c r="E45" s="63"/>
      <c r="F45" s="19"/>
      <c r="G45" s="5"/>
      <c r="H45" s="37"/>
      <c r="I45" s="112"/>
      <c r="J45" s="14"/>
      <c r="K45" s="6">
        <f>SUM(J46)</f>
        <v>269673300</v>
      </c>
    </row>
    <row r="46" spans="2:11" ht="14.55" x14ac:dyDescent="0.35">
      <c r="B46" s="4"/>
      <c r="C46" s="63" t="s">
        <v>16</v>
      </c>
      <c r="D46" s="63"/>
      <c r="E46" s="63"/>
      <c r="F46" s="19"/>
      <c r="G46" s="5">
        <f>C6*15</f>
        <v>89891100</v>
      </c>
      <c r="H46" s="37" t="s">
        <v>32</v>
      </c>
      <c r="I46" s="112">
        <f>INDEX('Enhedspriser + tid'!$C$4:$D$57,MATCH(C46,'Enhedspriser + tid'!$C$4:$C$57,0),2)</f>
        <v>3</v>
      </c>
      <c r="J46" s="14">
        <f>I46*G46</f>
        <v>269673300</v>
      </c>
      <c r="K46" s="6"/>
    </row>
    <row r="47" spans="2:11" ht="14.55" x14ac:dyDescent="0.35">
      <c r="B47" s="29"/>
      <c r="C47" s="30"/>
      <c r="D47" s="30"/>
      <c r="E47" s="30"/>
      <c r="F47" s="31"/>
      <c r="G47" s="9"/>
      <c r="H47" s="38"/>
      <c r="I47" s="9"/>
      <c r="J47" s="25"/>
      <c r="K47" s="10"/>
    </row>
    <row r="48" spans="2:11" ht="14.55" x14ac:dyDescent="0.35">
      <c r="B48" s="80"/>
      <c r="C48" s="63"/>
      <c r="D48" s="63"/>
      <c r="E48" s="63"/>
      <c r="F48" s="63"/>
      <c r="G48" s="23"/>
      <c r="H48" s="39"/>
      <c r="I48" s="21"/>
      <c r="J48" s="21"/>
      <c r="K48" s="22"/>
    </row>
    <row r="49" spans="2:11" ht="14.55" x14ac:dyDescent="0.35">
      <c r="B49" s="7" t="s">
        <v>12</v>
      </c>
      <c r="C49" s="63"/>
      <c r="D49" s="63"/>
      <c r="E49" s="63"/>
      <c r="F49" s="63"/>
      <c r="G49" s="12"/>
      <c r="H49" s="40"/>
      <c r="I49" s="5"/>
      <c r="J49" s="5"/>
      <c r="K49" s="6">
        <f>SUM(K24:K47)</f>
        <v>575902706.28224993</v>
      </c>
    </row>
    <row r="50" spans="2:11" ht="14.55" x14ac:dyDescent="0.35">
      <c r="B50" s="8"/>
      <c r="C50" s="64"/>
      <c r="D50" s="64"/>
      <c r="E50" s="64"/>
      <c r="F50" s="64"/>
      <c r="G50" s="13"/>
      <c r="H50" s="41"/>
      <c r="I50" s="9"/>
      <c r="J50" s="9"/>
      <c r="K50" s="10"/>
    </row>
    <row r="53" spans="2:11" ht="28.95" x14ac:dyDescent="0.35">
      <c r="B53" s="56" t="s">
        <v>64</v>
      </c>
      <c r="C53" s="33"/>
      <c r="D53" s="33"/>
      <c r="E53" s="33"/>
      <c r="F53" s="33"/>
      <c r="G53" s="56" t="s">
        <v>3</v>
      </c>
      <c r="H53" s="57" t="s">
        <v>4</v>
      </c>
      <c r="I53" s="58" t="s">
        <v>8</v>
      </c>
      <c r="J53" s="59" t="s">
        <v>9</v>
      </c>
      <c r="K53" s="60" t="s">
        <v>10</v>
      </c>
    </row>
    <row r="54" spans="2:11" ht="14.55" x14ac:dyDescent="0.35">
      <c r="B54" s="2"/>
      <c r="C54" s="33"/>
      <c r="D54" s="33"/>
      <c r="E54" s="33"/>
      <c r="F54" s="33"/>
      <c r="G54" s="96"/>
      <c r="H54" s="91"/>
      <c r="I54" s="95"/>
      <c r="J54" s="92"/>
      <c r="K54" s="92"/>
    </row>
    <row r="55" spans="2:11" ht="14.55" x14ac:dyDescent="0.35">
      <c r="B55" s="93" t="s">
        <v>69</v>
      </c>
      <c r="C55" s="81"/>
      <c r="D55" s="81"/>
      <c r="E55" s="81"/>
      <c r="F55" s="94"/>
      <c r="G55" s="93"/>
      <c r="H55" s="82"/>
      <c r="I55" s="83"/>
      <c r="J55" s="84"/>
      <c r="K55" s="97">
        <f>SUM(K57:K72)</f>
        <v>40712610.773333333</v>
      </c>
    </row>
    <row r="56" spans="2:11" ht="14.55" x14ac:dyDescent="0.35">
      <c r="B56" s="86"/>
      <c r="C56" s="28"/>
      <c r="D56" s="28"/>
      <c r="E56" s="28"/>
      <c r="F56" s="85"/>
      <c r="G56" s="28"/>
      <c r="H56" s="35"/>
      <c r="I56" s="16"/>
      <c r="J56" s="24"/>
      <c r="K56" s="17"/>
    </row>
    <row r="57" spans="2:11" ht="14.55" x14ac:dyDescent="0.35">
      <c r="B57" s="26" t="s">
        <v>75</v>
      </c>
      <c r="C57" s="63"/>
      <c r="D57" s="63"/>
      <c r="E57" s="32"/>
      <c r="F57" s="19"/>
      <c r="G57" s="5"/>
      <c r="H57" s="36"/>
      <c r="I57" s="5"/>
      <c r="J57" s="14"/>
      <c r="K57" s="6">
        <f>SUM(J58:J60)</f>
        <v>20836666.666666668</v>
      </c>
    </row>
    <row r="58" spans="2:11" ht="14.55" x14ac:dyDescent="0.35">
      <c r="B58" s="26"/>
      <c r="C58" s="63" t="s">
        <v>76</v>
      </c>
      <c r="D58" s="63"/>
      <c r="E58" s="32"/>
      <c r="F58" s="19"/>
      <c r="G58" s="162">
        <v>0</v>
      </c>
      <c r="H58" s="36" t="s">
        <v>0</v>
      </c>
      <c r="I58" s="14">
        <f>INDEX('Enhedspriser + tid'!$C$4:$D$57,MATCH(C58,'Enhedspriser + tid'!$C$4:$C$57,0),2)</f>
        <v>10000</v>
      </c>
      <c r="J58" s="6">
        <f>G58*I58</f>
        <v>0</v>
      </c>
      <c r="K58" s="6"/>
    </row>
    <row r="59" spans="2:11" ht="14.55" x14ac:dyDescent="0.35">
      <c r="B59" s="26"/>
      <c r="C59" s="63" t="s">
        <v>77</v>
      </c>
      <c r="D59" s="63"/>
      <c r="E59" s="32"/>
      <c r="F59" s="19"/>
      <c r="G59" s="162">
        <f>1570/3*2</f>
        <v>1046.6666666666667</v>
      </c>
      <c r="H59" s="36" t="s">
        <v>0</v>
      </c>
      <c r="I59" s="14">
        <f>INDEX('Enhedspriser + tid'!$C$4:$D$57,MATCH(C59,'Enhedspriser + tid'!$C$4:$C$57,0),2)</f>
        <v>8500</v>
      </c>
      <c r="J59" s="6">
        <f t="shared" ref="J59:J60" si="2">G59*I59</f>
        <v>8896666.6666666679</v>
      </c>
      <c r="K59" s="6"/>
    </row>
    <row r="60" spans="2:11" ht="14.55" x14ac:dyDescent="0.35">
      <c r="B60" s="26"/>
      <c r="C60" s="63" t="s">
        <v>78</v>
      </c>
      <c r="D60" s="63"/>
      <c r="E60" s="32"/>
      <c r="F60" s="19"/>
      <c r="G60" s="162">
        <v>1990</v>
      </c>
      <c r="H60" s="36" t="s">
        <v>0</v>
      </c>
      <c r="I60" s="14">
        <f>INDEX('Enhedspriser + tid'!$C$4:$D$57,MATCH(C60,'Enhedspriser + tid'!$C$4:$C$57,0),2)</f>
        <v>6000</v>
      </c>
      <c r="J60" s="6">
        <f t="shared" si="2"/>
        <v>11940000</v>
      </c>
      <c r="K60" s="6"/>
    </row>
    <row r="61" spans="2:11" ht="14.55" x14ac:dyDescent="0.35">
      <c r="B61" s="26"/>
      <c r="C61" s="63"/>
      <c r="D61" s="63"/>
      <c r="E61" s="32"/>
      <c r="F61" s="19"/>
      <c r="G61" s="5"/>
      <c r="H61" s="36"/>
      <c r="I61" s="14"/>
      <c r="J61" s="6"/>
      <c r="K61" s="6"/>
    </row>
    <row r="62" spans="2:11" ht="14.55" x14ac:dyDescent="0.35">
      <c r="B62" s="26" t="s">
        <v>65</v>
      </c>
      <c r="C62" s="63"/>
      <c r="D62" s="63"/>
      <c r="E62" s="63"/>
      <c r="F62" s="19"/>
      <c r="G62" s="5"/>
      <c r="H62" s="36"/>
      <c r="I62" s="14"/>
      <c r="J62" s="6"/>
      <c r="K62" s="6">
        <f>J63</f>
        <v>14346667.439999999</v>
      </c>
    </row>
    <row r="63" spans="2:11" ht="14.55" x14ac:dyDescent="0.35">
      <c r="B63" s="88"/>
      <c r="C63" s="101" t="s">
        <v>82</v>
      </c>
      <c r="D63" s="63"/>
      <c r="E63" s="63"/>
      <c r="F63" s="19">
        <f>'Enhedspriser + tid'!$D$59</f>
        <v>800</v>
      </c>
      <c r="G63" s="5">
        <f>I5/F63</f>
        <v>241.125</v>
      </c>
      <c r="H63" s="36" t="s">
        <v>135</v>
      </c>
      <c r="I63" s="14">
        <f>INDEX('Enhedspriser + tid'!$C$4:$D$57,MATCH(C63,'Enhedspriser + tid'!$C$4:$C$57,0),2)</f>
        <v>59498.879999999997</v>
      </c>
      <c r="J63" s="6">
        <f>G63*I63</f>
        <v>14346667.439999999</v>
      </c>
      <c r="K63" s="6"/>
    </row>
    <row r="64" spans="2:11" ht="14.55" x14ac:dyDescent="0.35">
      <c r="B64" s="88"/>
      <c r="C64" s="90"/>
      <c r="D64" s="63"/>
      <c r="E64" s="63"/>
      <c r="F64" s="19"/>
      <c r="G64" s="5"/>
      <c r="H64" s="36"/>
      <c r="I64" s="14"/>
      <c r="J64" s="6"/>
      <c r="K64" s="6"/>
    </row>
    <row r="65" spans="2:16" ht="14.55" x14ac:dyDescent="0.35">
      <c r="B65" s="26" t="s">
        <v>66</v>
      </c>
      <c r="C65" s="63"/>
      <c r="D65" s="63"/>
      <c r="E65" s="63"/>
      <c r="F65" s="19"/>
      <c r="G65" s="5"/>
      <c r="H65" s="36"/>
      <c r="I65" s="14"/>
      <c r="J65" s="6"/>
      <c r="K65" s="6">
        <f>J66</f>
        <v>96450</v>
      </c>
    </row>
    <row r="66" spans="2:16" ht="14.55" x14ac:dyDescent="0.35">
      <c r="B66" s="26"/>
      <c r="C66" s="63" t="s">
        <v>81</v>
      </c>
      <c r="D66" s="63"/>
      <c r="E66" s="63"/>
      <c r="F66" s="19"/>
      <c r="G66" s="5">
        <f>$I$5</f>
        <v>192900</v>
      </c>
      <c r="H66" s="36" t="s">
        <v>2</v>
      </c>
      <c r="I66" s="167">
        <f>INDEX('Enhedspriser + tid'!$C$4:$D$57,MATCH(C66,'Enhedspriser + tid'!$C$4:$C$57,0),2)</f>
        <v>0.5</v>
      </c>
      <c r="J66" s="6">
        <f>G66*I66</f>
        <v>96450</v>
      </c>
      <c r="K66" s="6"/>
    </row>
    <row r="67" spans="2:16" ht="14.55" x14ac:dyDescent="0.35">
      <c r="B67" s="26"/>
      <c r="C67" s="63"/>
      <c r="D67" s="63"/>
      <c r="E67" s="32"/>
      <c r="F67" s="19"/>
      <c r="G67" s="5"/>
      <c r="H67" s="36"/>
      <c r="I67" s="167"/>
      <c r="J67" s="6"/>
      <c r="K67" s="6"/>
    </row>
    <row r="68" spans="2:16" ht="14.55" x14ac:dyDescent="0.35">
      <c r="B68" s="26" t="s">
        <v>67</v>
      </c>
      <c r="C68" s="63"/>
      <c r="D68" s="63"/>
      <c r="E68" s="63"/>
      <c r="F68" s="19"/>
      <c r="G68" s="5"/>
      <c r="H68" s="36"/>
      <c r="I68" s="167"/>
      <c r="J68" s="6"/>
      <c r="K68" s="6">
        <f>J69</f>
        <v>385800</v>
      </c>
      <c r="P68" s="5"/>
    </row>
    <row r="69" spans="2:16" ht="14.55" x14ac:dyDescent="0.35">
      <c r="B69" s="26"/>
      <c r="C69" s="63" t="s">
        <v>80</v>
      </c>
      <c r="D69" s="63"/>
      <c r="E69" s="63"/>
      <c r="F69" s="19"/>
      <c r="G69" s="5">
        <f>$I$5</f>
        <v>192900</v>
      </c>
      <c r="H69" s="36" t="s">
        <v>2</v>
      </c>
      <c r="I69" s="167">
        <f>INDEX('Enhedspriser + tid'!$C$4:$D$57,MATCH(C69,'Enhedspriser + tid'!$C$4:$C$57,0),2)</f>
        <v>2</v>
      </c>
      <c r="J69" s="5">
        <f>I69*G69</f>
        <v>385800</v>
      </c>
      <c r="K69" s="14"/>
    </row>
    <row r="70" spans="2:16" ht="14.55" x14ac:dyDescent="0.35">
      <c r="B70" s="26"/>
      <c r="F70" s="19"/>
      <c r="G70" s="19"/>
      <c r="H70" s="19"/>
      <c r="I70" s="71"/>
      <c r="K70" s="71"/>
    </row>
    <row r="71" spans="2:16" ht="14.55" x14ac:dyDescent="0.35">
      <c r="B71" s="26" t="s">
        <v>68</v>
      </c>
      <c r="F71" s="19"/>
      <c r="G71" s="19"/>
      <c r="H71" s="19"/>
      <c r="I71" s="71"/>
      <c r="K71" s="100">
        <f>J72</f>
        <v>5047026.666666667</v>
      </c>
    </row>
    <row r="72" spans="2:16" ht="14.55" x14ac:dyDescent="0.35">
      <c r="B72" s="87"/>
      <c r="C72" s="64" t="s">
        <v>79</v>
      </c>
      <c r="D72" s="64"/>
      <c r="E72" s="64"/>
      <c r="F72" s="44"/>
      <c r="G72" s="98">
        <f>G58+G59</f>
        <v>1046.6666666666667</v>
      </c>
      <c r="H72" s="44" t="s">
        <v>0</v>
      </c>
      <c r="I72" s="168">
        <f>INDEX('Enhedspriser + tid'!$C$4:$D$57,MATCH(C72,'Enhedspriser + tid'!$C$4:$C$57,0),2)</f>
        <v>4822</v>
      </c>
      <c r="J72" s="99">
        <f>I72*G72</f>
        <v>5047026.666666667</v>
      </c>
      <c r="K72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1DD3D-3308-43E2-8A99-F1731E5BCA9E}">
  <sheetPr codeName="Sheet15"/>
  <dimension ref="A1:ON209"/>
  <sheetViews>
    <sheetView tabSelected="1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E205" sqref="E205"/>
    </sheetView>
  </sheetViews>
  <sheetFormatPr defaultRowHeight="14.4" x14ac:dyDescent="0.3"/>
  <cols>
    <col min="2" max="2" width="14.6640625" bestFit="1" customWidth="1"/>
    <col min="3" max="3" width="16.44140625" bestFit="1" customWidth="1"/>
    <col min="4" max="4" width="16.44140625" customWidth="1"/>
    <col min="5" max="5" width="15.44140625" bestFit="1" customWidth="1"/>
    <col min="6" max="6" width="14.44140625" bestFit="1" customWidth="1"/>
    <col min="7" max="7" width="12" bestFit="1" customWidth="1"/>
    <col min="8" max="22" width="12.6640625" bestFit="1" customWidth="1"/>
    <col min="23" max="37" width="13.6640625" bestFit="1" customWidth="1"/>
    <col min="38" max="46" width="11" bestFit="1" customWidth="1"/>
    <col min="47" max="64" width="11.6640625" bestFit="1" customWidth="1"/>
    <col min="65" max="99" width="12" bestFit="1" customWidth="1"/>
    <col min="100" max="103" width="11.6640625" bestFit="1" customWidth="1"/>
    <col min="104" max="122" width="12.6640625" bestFit="1" customWidth="1"/>
    <col min="123" max="229" width="12" bestFit="1" customWidth="1"/>
    <col min="230" max="404" width="13.6640625" bestFit="1" customWidth="1"/>
  </cols>
  <sheetData>
    <row r="1" spans="1:404" x14ac:dyDescent="0.3">
      <c r="C1" t="s">
        <v>119</v>
      </c>
      <c r="E1">
        <f>ROUNDDOWN((E2-1)/12,0)+1</f>
        <v>1</v>
      </c>
      <c r="F1">
        <f t="shared" ref="F1:BQ1" si="0">ROUNDDOWN((F2-1)/12,0)+1</f>
        <v>1</v>
      </c>
      <c r="G1">
        <f t="shared" si="0"/>
        <v>1</v>
      </c>
      <c r="H1">
        <f t="shared" si="0"/>
        <v>1</v>
      </c>
      <c r="I1">
        <f t="shared" si="0"/>
        <v>1</v>
      </c>
      <c r="J1">
        <f t="shared" si="0"/>
        <v>1</v>
      </c>
      <c r="K1">
        <f t="shared" si="0"/>
        <v>1</v>
      </c>
      <c r="L1">
        <f t="shared" si="0"/>
        <v>1</v>
      </c>
      <c r="M1">
        <f t="shared" si="0"/>
        <v>1</v>
      </c>
      <c r="N1">
        <f t="shared" si="0"/>
        <v>1</v>
      </c>
      <c r="O1">
        <f t="shared" si="0"/>
        <v>1</v>
      </c>
      <c r="P1">
        <f t="shared" si="0"/>
        <v>1</v>
      </c>
      <c r="Q1">
        <f t="shared" si="0"/>
        <v>2</v>
      </c>
      <c r="R1">
        <f t="shared" si="0"/>
        <v>2</v>
      </c>
      <c r="S1">
        <f t="shared" si="0"/>
        <v>2</v>
      </c>
      <c r="T1">
        <f t="shared" si="0"/>
        <v>2</v>
      </c>
      <c r="U1">
        <f t="shared" si="0"/>
        <v>2</v>
      </c>
      <c r="V1">
        <f t="shared" si="0"/>
        <v>2</v>
      </c>
      <c r="W1">
        <f t="shared" si="0"/>
        <v>2</v>
      </c>
      <c r="X1">
        <f t="shared" si="0"/>
        <v>2</v>
      </c>
      <c r="Y1">
        <f t="shared" si="0"/>
        <v>2</v>
      </c>
      <c r="Z1">
        <f t="shared" si="0"/>
        <v>2</v>
      </c>
      <c r="AA1">
        <f t="shared" si="0"/>
        <v>2</v>
      </c>
      <c r="AB1">
        <f t="shared" si="0"/>
        <v>2</v>
      </c>
      <c r="AC1">
        <f t="shared" si="0"/>
        <v>3</v>
      </c>
      <c r="AD1">
        <f t="shared" si="0"/>
        <v>3</v>
      </c>
      <c r="AE1">
        <f t="shared" si="0"/>
        <v>3</v>
      </c>
      <c r="AF1">
        <f t="shared" si="0"/>
        <v>3</v>
      </c>
      <c r="AG1">
        <f t="shared" si="0"/>
        <v>3</v>
      </c>
      <c r="AH1">
        <f t="shared" si="0"/>
        <v>3</v>
      </c>
      <c r="AI1">
        <f t="shared" si="0"/>
        <v>3</v>
      </c>
      <c r="AJ1">
        <f t="shared" si="0"/>
        <v>3</v>
      </c>
      <c r="AK1">
        <f t="shared" si="0"/>
        <v>3</v>
      </c>
      <c r="AL1">
        <f t="shared" si="0"/>
        <v>3</v>
      </c>
      <c r="AM1">
        <f t="shared" si="0"/>
        <v>3</v>
      </c>
      <c r="AN1">
        <f t="shared" si="0"/>
        <v>3</v>
      </c>
      <c r="AO1">
        <f t="shared" si="0"/>
        <v>4</v>
      </c>
      <c r="AP1">
        <f t="shared" si="0"/>
        <v>4</v>
      </c>
      <c r="AQ1">
        <f t="shared" si="0"/>
        <v>4</v>
      </c>
      <c r="AR1">
        <f t="shared" si="0"/>
        <v>4</v>
      </c>
      <c r="AS1">
        <f t="shared" si="0"/>
        <v>4</v>
      </c>
      <c r="AT1">
        <f t="shared" si="0"/>
        <v>4</v>
      </c>
      <c r="AU1">
        <f t="shared" si="0"/>
        <v>4</v>
      </c>
      <c r="AV1">
        <f t="shared" si="0"/>
        <v>4</v>
      </c>
      <c r="AW1">
        <f t="shared" si="0"/>
        <v>4</v>
      </c>
      <c r="AX1">
        <f t="shared" si="0"/>
        <v>4</v>
      </c>
      <c r="AY1">
        <f t="shared" si="0"/>
        <v>4</v>
      </c>
      <c r="AZ1">
        <f t="shared" si="0"/>
        <v>4</v>
      </c>
      <c r="BA1">
        <f t="shared" si="0"/>
        <v>5</v>
      </c>
      <c r="BB1">
        <f t="shared" si="0"/>
        <v>5</v>
      </c>
      <c r="BC1">
        <f t="shared" si="0"/>
        <v>5</v>
      </c>
      <c r="BD1">
        <f t="shared" si="0"/>
        <v>5</v>
      </c>
      <c r="BE1">
        <f t="shared" si="0"/>
        <v>5</v>
      </c>
      <c r="BF1">
        <f t="shared" si="0"/>
        <v>5</v>
      </c>
      <c r="BG1">
        <f t="shared" si="0"/>
        <v>5</v>
      </c>
      <c r="BH1">
        <f t="shared" si="0"/>
        <v>5</v>
      </c>
      <c r="BI1">
        <f t="shared" si="0"/>
        <v>5</v>
      </c>
      <c r="BJ1">
        <f t="shared" si="0"/>
        <v>5</v>
      </c>
      <c r="BK1">
        <f t="shared" si="0"/>
        <v>5</v>
      </c>
      <c r="BL1">
        <f t="shared" si="0"/>
        <v>5</v>
      </c>
      <c r="BM1">
        <f t="shared" si="0"/>
        <v>6</v>
      </c>
      <c r="BN1">
        <f t="shared" si="0"/>
        <v>6</v>
      </c>
      <c r="BO1">
        <f t="shared" si="0"/>
        <v>6</v>
      </c>
      <c r="BP1">
        <f t="shared" si="0"/>
        <v>6</v>
      </c>
      <c r="BQ1">
        <f t="shared" si="0"/>
        <v>6</v>
      </c>
      <c r="BR1">
        <f t="shared" ref="BR1:EC1" si="1">ROUNDDOWN((BR2-1)/12,0)+1</f>
        <v>6</v>
      </c>
      <c r="BS1">
        <f t="shared" si="1"/>
        <v>6</v>
      </c>
      <c r="BT1">
        <f t="shared" si="1"/>
        <v>6</v>
      </c>
      <c r="BU1">
        <f t="shared" si="1"/>
        <v>6</v>
      </c>
      <c r="BV1">
        <f t="shared" si="1"/>
        <v>6</v>
      </c>
      <c r="BW1">
        <f t="shared" si="1"/>
        <v>6</v>
      </c>
      <c r="BX1">
        <f t="shared" si="1"/>
        <v>6</v>
      </c>
      <c r="BY1">
        <f t="shared" si="1"/>
        <v>7</v>
      </c>
      <c r="BZ1">
        <f t="shared" si="1"/>
        <v>7</v>
      </c>
      <c r="CA1">
        <f t="shared" si="1"/>
        <v>7</v>
      </c>
      <c r="CB1">
        <f t="shared" si="1"/>
        <v>7</v>
      </c>
      <c r="CC1">
        <f t="shared" si="1"/>
        <v>7</v>
      </c>
      <c r="CD1">
        <f t="shared" si="1"/>
        <v>7</v>
      </c>
      <c r="CE1">
        <f t="shared" si="1"/>
        <v>7</v>
      </c>
      <c r="CF1">
        <f t="shared" si="1"/>
        <v>7</v>
      </c>
      <c r="CG1">
        <f t="shared" si="1"/>
        <v>7</v>
      </c>
      <c r="CH1">
        <f t="shared" si="1"/>
        <v>7</v>
      </c>
      <c r="CI1">
        <f t="shared" si="1"/>
        <v>7</v>
      </c>
      <c r="CJ1">
        <f t="shared" si="1"/>
        <v>7</v>
      </c>
      <c r="CK1">
        <f t="shared" si="1"/>
        <v>8</v>
      </c>
      <c r="CL1">
        <f t="shared" si="1"/>
        <v>8</v>
      </c>
      <c r="CM1">
        <f t="shared" si="1"/>
        <v>8</v>
      </c>
      <c r="CN1">
        <f t="shared" si="1"/>
        <v>8</v>
      </c>
      <c r="CO1">
        <f t="shared" si="1"/>
        <v>8</v>
      </c>
      <c r="CP1">
        <f t="shared" si="1"/>
        <v>8</v>
      </c>
      <c r="CQ1">
        <f t="shared" si="1"/>
        <v>8</v>
      </c>
      <c r="CR1">
        <f t="shared" si="1"/>
        <v>8</v>
      </c>
      <c r="CS1">
        <f t="shared" si="1"/>
        <v>8</v>
      </c>
      <c r="CT1">
        <f t="shared" si="1"/>
        <v>8</v>
      </c>
      <c r="CU1">
        <f t="shared" si="1"/>
        <v>8</v>
      </c>
      <c r="CV1">
        <f t="shared" si="1"/>
        <v>8</v>
      </c>
      <c r="CW1">
        <f t="shared" si="1"/>
        <v>9</v>
      </c>
      <c r="CX1">
        <f t="shared" si="1"/>
        <v>9</v>
      </c>
      <c r="CY1">
        <f t="shared" si="1"/>
        <v>9</v>
      </c>
      <c r="CZ1">
        <f t="shared" si="1"/>
        <v>9</v>
      </c>
      <c r="DA1">
        <f t="shared" si="1"/>
        <v>9</v>
      </c>
      <c r="DB1">
        <f t="shared" si="1"/>
        <v>9</v>
      </c>
      <c r="DC1">
        <f t="shared" si="1"/>
        <v>9</v>
      </c>
      <c r="DD1">
        <f t="shared" si="1"/>
        <v>9</v>
      </c>
      <c r="DE1">
        <f t="shared" si="1"/>
        <v>9</v>
      </c>
      <c r="DF1">
        <f t="shared" si="1"/>
        <v>9</v>
      </c>
      <c r="DG1">
        <f t="shared" si="1"/>
        <v>9</v>
      </c>
      <c r="DH1">
        <f t="shared" si="1"/>
        <v>9</v>
      </c>
      <c r="DI1">
        <f t="shared" si="1"/>
        <v>10</v>
      </c>
      <c r="DJ1">
        <f t="shared" si="1"/>
        <v>10</v>
      </c>
      <c r="DK1">
        <f t="shared" si="1"/>
        <v>10</v>
      </c>
      <c r="DL1">
        <f t="shared" si="1"/>
        <v>10</v>
      </c>
      <c r="DM1">
        <f t="shared" si="1"/>
        <v>10</v>
      </c>
      <c r="DN1">
        <f t="shared" si="1"/>
        <v>10</v>
      </c>
      <c r="DO1">
        <f t="shared" si="1"/>
        <v>10</v>
      </c>
      <c r="DP1">
        <f t="shared" si="1"/>
        <v>10</v>
      </c>
      <c r="DQ1">
        <f t="shared" si="1"/>
        <v>10</v>
      </c>
      <c r="DR1">
        <f t="shared" si="1"/>
        <v>10</v>
      </c>
      <c r="DS1">
        <f t="shared" si="1"/>
        <v>10</v>
      </c>
      <c r="DT1">
        <f t="shared" si="1"/>
        <v>10</v>
      </c>
      <c r="DU1">
        <f t="shared" si="1"/>
        <v>11</v>
      </c>
      <c r="DV1">
        <f t="shared" si="1"/>
        <v>11</v>
      </c>
      <c r="DW1">
        <f t="shared" si="1"/>
        <v>11</v>
      </c>
      <c r="DX1">
        <f t="shared" si="1"/>
        <v>11</v>
      </c>
      <c r="DY1">
        <f t="shared" si="1"/>
        <v>11</v>
      </c>
      <c r="DZ1">
        <f t="shared" si="1"/>
        <v>11</v>
      </c>
      <c r="EA1">
        <f t="shared" si="1"/>
        <v>11</v>
      </c>
      <c r="EB1">
        <f t="shared" si="1"/>
        <v>11</v>
      </c>
      <c r="EC1">
        <f t="shared" si="1"/>
        <v>11</v>
      </c>
      <c r="ED1">
        <f t="shared" ref="ED1:GO1" si="2">ROUNDDOWN((ED2-1)/12,0)+1</f>
        <v>11</v>
      </c>
      <c r="EE1">
        <f t="shared" si="2"/>
        <v>11</v>
      </c>
      <c r="EF1">
        <f t="shared" si="2"/>
        <v>11</v>
      </c>
      <c r="EG1">
        <f t="shared" si="2"/>
        <v>12</v>
      </c>
      <c r="EH1">
        <f t="shared" si="2"/>
        <v>12</v>
      </c>
      <c r="EI1">
        <f t="shared" si="2"/>
        <v>12</v>
      </c>
      <c r="EJ1">
        <f t="shared" si="2"/>
        <v>12</v>
      </c>
      <c r="EK1">
        <f t="shared" si="2"/>
        <v>12</v>
      </c>
      <c r="EL1">
        <f t="shared" si="2"/>
        <v>12</v>
      </c>
      <c r="EM1">
        <f t="shared" si="2"/>
        <v>12</v>
      </c>
      <c r="EN1">
        <f t="shared" si="2"/>
        <v>12</v>
      </c>
      <c r="EO1">
        <f t="shared" si="2"/>
        <v>12</v>
      </c>
      <c r="EP1">
        <f t="shared" si="2"/>
        <v>12</v>
      </c>
      <c r="EQ1">
        <f t="shared" si="2"/>
        <v>12</v>
      </c>
      <c r="ER1">
        <f t="shared" si="2"/>
        <v>12</v>
      </c>
      <c r="ES1">
        <f t="shared" si="2"/>
        <v>13</v>
      </c>
      <c r="ET1">
        <f t="shared" si="2"/>
        <v>13</v>
      </c>
      <c r="EU1">
        <f t="shared" si="2"/>
        <v>13</v>
      </c>
      <c r="EV1">
        <f t="shared" si="2"/>
        <v>13</v>
      </c>
      <c r="EW1">
        <f t="shared" si="2"/>
        <v>13</v>
      </c>
      <c r="EX1">
        <f t="shared" si="2"/>
        <v>13</v>
      </c>
      <c r="EY1">
        <f t="shared" si="2"/>
        <v>13</v>
      </c>
      <c r="EZ1">
        <f t="shared" si="2"/>
        <v>13</v>
      </c>
      <c r="FA1">
        <f t="shared" si="2"/>
        <v>13</v>
      </c>
      <c r="FB1">
        <f t="shared" si="2"/>
        <v>13</v>
      </c>
      <c r="FC1">
        <f t="shared" si="2"/>
        <v>13</v>
      </c>
      <c r="FD1">
        <f t="shared" si="2"/>
        <v>13</v>
      </c>
      <c r="FE1">
        <f t="shared" si="2"/>
        <v>14</v>
      </c>
      <c r="FF1">
        <f t="shared" si="2"/>
        <v>14</v>
      </c>
      <c r="FG1">
        <f t="shared" si="2"/>
        <v>14</v>
      </c>
      <c r="FH1">
        <f t="shared" si="2"/>
        <v>14</v>
      </c>
      <c r="FI1">
        <f t="shared" si="2"/>
        <v>14</v>
      </c>
      <c r="FJ1">
        <f t="shared" si="2"/>
        <v>14</v>
      </c>
      <c r="FK1">
        <f t="shared" si="2"/>
        <v>14</v>
      </c>
      <c r="FL1">
        <f t="shared" si="2"/>
        <v>14</v>
      </c>
      <c r="FM1">
        <f t="shared" si="2"/>
        <v>14</v>
      </c>
      <c r="FN1">
        <f t="shared" si="2"/>
        <v>14</v>
      </c>
      <c r="FO1">
        <f t="shared" si="2"/>
        <v>14</v>
      </c>
      <c r="FP1">
        <f t="shared" si="2"/>
        <v>14</v>
      </c>
      <c r="FQ1">
        <f t="shared" si="2"/>
        <v>15</v>
      </c>
      <c r="FR1">
        <f t="shared" si="2"/>
        <v>15</v>
      </c>
      <c r="FS1">
        <f t="shared" si="2"/>
        <v>15</v>
      </c>
      <c r="FT1">
        <f t="shared" si="2"/>
        <v>15</v>
      </c>
      <c r="FU1">
        <f t="shared" si="2"/>
        <v>15</v>
      </c>
      <c r="FV1">
        <f t="shared" si="2"/>
        <v>15</v>
      </c>
      <c r="FW1">
        <f t="shared" si="2"/>
        <v>15</v>
      </c>
      <c r="FX1">
        <f t="shared" si="2"/>
        <v>15</v>
      </c>
      <c r="FY1">
        <f t="shared" si="2"/>
        <v>15</v>
      </c>
      <c r="FZ1">
        <f t="shared" si="2"/>
        <v>15</v>
      </c>
      <c r="GA1">
        <f t="shared" si="2"/>
        <v>15</v>
      </c>
      <c r="GB1">
        <f t="shared" si="2"/>
        <v>15</v>
      </c>
      <c r="GC1">
        <f t="shared" si="2"/>
        <v>16</v>
      </c>
      <c r="GD1">
        <f t="shared" si="2"/>
        <v>16</v>
      </c>
      <c r="GE1">
        <f t="shared" si="2"/>
        <v>16</v>
      </c>
      <c r="GF1">
        <f t="shared" si="2"/>
        <v>16</v>
      </c>
      <c r="GG1">
        <f t="shared" si="2"/>
        <v>16</v>
      </c>
      <c r="GH1">
        <f t="shared" si="2"/>
        <v>16</v>
      </c>
      <c r="GI1">
        <f t="shared" si="2"/>
        <v>16</v>
      </c>
      <c r="GJ1">
        <f t="shared" si="2"/>
        <v>16</v>
      </c>
      <c r="GK1">
        <f t="shared" si="2"/>
        <v>16</v>
      </c>
      <c r="GL1">
        <f t="shared" si="2"/>
        <v>16</v>
      </c>
      <c r="GM1">
        <f t="shared" si="2"/>
        <v>16</v>
      </c>
      <c r="GN1">
        <f t="shared" si="2"/>
        <v>16</v>
      </c>
      <c r="GO1">
        <f t="shared" si="2"/>
        <v>17</v>
      </c>
      <c r="GP1">
        <f t="shared" ref="GP1:JA1" si="3">ROUNDDOWN((GP2-1)/12,0)+1</f>
        <v>17</v>
      </c>
      <c r="GQ1">
        <f t="shared" si="3"/>
        <v>17</v>
      </c>
      <c r="GR1">
        <f t="shared" si="3"/>
        <v>17</v>
      </c>
      <c r="GS1">
        <f t="shared" si="3"/>
        <v>17</v>
      </c>
      <c r="GT1">
        <f t="shared" si="3"/>
        <v>17</v>
      </c>
      <c r="GU1">
        <f t="shared" si="3"/>
        <v>17</v>
      </c>
      <c r="GV1">
        <f t="shared" si="3"/>
        <v>17</v>
      </c>
      <c r="GW1">
        <f t="shared" si="3"/>
        <v>17</v>
      </c>
      <c r="GX1">
        <f t="shared" si="3"/>
        <v>17</v>
      </c>
      <c r="GY1">
        <f t="shared" si="3"/>
        <v>17</v>
      </c>
      <c r="GZ1">
        <f t="shared" si="3"/>
        <v>17</v>
      </c>
      <c r="HA1">
        <f t="shared" si="3"/>
        <v>18</v>
      </c>
      <c r="HB1">
        <f t="shared" si="3"/>
        <v>18</v>
      </c>
      <c r="HC1">
        <f t="shared" si="3"/>
        <v>18</v>
      </c>
      <c r="HD1">
        <f t="shared" si="3"/>
        <v>18</v>
      </c>
      <c r="HE1">
        <f t="shared" si="3"/>
        <v>18</v>
      </c>
      <c r="HF1">
        <f t="shared" si="3"/>
        <v>18</v>
      </c>
      <c r="HG1">
        <f t="shared" si="3"/>
        <v>18</v>
      </c>
      <c r="HH1">
        <f t="shared" si="3"/>
        <v>18</v>
      </c>
      <c r="HI1">
        <f t="shared" si="3"/>
        <v>18</v>
      </c>
      <c r="HJ1">
        <f t="shared" si="3"/>
        <v>18</v>
      </c>
      <c r="HK1">
        <f t="shared" si="3"/>
        <v>18</v>
      </c>
      <c r="HL1">
        <f t="shared" si="3"/>
        <v>18</v>
      </c>
      <c r="HM1">
        <f t="shared" si="3"/>
        <v>19</v>
      </c>
      <c r="HN1">
        <f t="shared" si="3"/>
        <v>19</v>
      </c>
      <c r="HO1">
        <f t="shared" si="3"/>
        <v>19</v>
      </c>
      <c r="HP1">
        <f t="shared" si="3"/>
        <v>19</v>
      </c>
      <c r="HQ1">
        <f t="shared" si="3"/>
        <v>19</v>
      </c>
      <c r="HR1">
        <f t="shared" si="3"/>
        <v>19</v>
      </c>
      <c r="HS1">
        <f t="shared" si="3"/>
        <v>19</v>
      </c>
      <c r="HT1">
        <f t="shared" si="3"/>
        <v>19</v>
      </c>
      <c r="HU1">
        <f t="shared" si="3"/>
        <v>19</v>
      </c>
      <c r="HV1">
        <f t="shared" si="3"/>
        <v>19</v>
      </c>
      <c r="HW1">
        <f t="shared" si="3"/>
        <v>19</v>
      </c>
      <c r="HX1">
        <f t="shared" si="3"/>
        <v>19</v>
      </c>
      <c r="HY1">
        <f t="shared" si="3"/>
        <v>20</v>
      </c>
      <c r="HZ1">
        <f t="shared" si="3"/>
        <v>20</v>
      </c>
      <c r="IA1">
        <f t="shared" si="3"/>
        <v>20</v>
      </c>
      <c r="IB1">
        <f t="shared" si="3"/>
        <v>20</v>
      </c>
      <c r="IC1">
        <f t="shared" si="3"/>
        <v>20</v>
      </c>
      <c r="ID1">
        <f t="shared" si="3"/>
        <v>20</v>
      </c>
      <c r="IE1">
        <f t="shared" si="3"/>
        <v>20</v>
      </c>
      <c r="IF1">
        <f t="shared" si="3"/>
        <v>20</v>
      </c>
      <c r="IG1">
        <f t="shared" si="3"/>
        <v>20</v>
      </c>
      <c r="IH1">
        <f t="shared" si="3"/>
        <v>20</v>
      </c>
      <c r="II1">
        <f t="shared" si="3"/>
        <v>20</v>
      </c>
      <c r="IJ1">
        <f t="shared" si="3"/>
        <v>20</v>
      </c>
      <c r="IK1">
        <f t="shared" si="3"/>
        <v>21</v>
      </c>
      <c r="IL1">
        <f t="shared" si="3"/>
        <v>21</v>
      </c>
      <c r="IM1">
        <f t="shared" si="3"/>
        <v>21</v>
      </c>
      <c r="IN1">
        <f t="shared" si="3"/>
        <v>21</v>
      </c>
      <c r="IO1">
        <f t="shared" si="3"/>
        <v>21</v>
      </c>
      <c r="IP1">
        <f t="shared" si="3"/>
        <v>21</v>
      </c>
      <c r="IQ1">
        <f t="shared" si="3"/>
        <v>21</v>
      </c>
      <c r="IR1">
        <f t="shared" si="3"/>
        <v>21</v>
      </c>
      <c r="IS1">
        <f t="shared" si="3"/>
        <v>21</v>
      </c>
      <c r="IT1">
        <f t="shared" si="3"/>
        <v>21</v>
      </c>
      <c r="IU1">
        <f t="shared" si="3"/>
        <v>21</v>
      </c>
      <c r="IV1">
        <f t="shared" si="3"/>
        <v>21</v>
      </c>
      <c r="IW1">
        <f t="shared" si="3"/>
        <v>22</v>
      </c>
      <c r="IX1">
        <f t="shared" si="3"/>
        <v>22</v>
      </c>
      <c r="IY1">
        <f t="shared" si="3"/>
        <v>22</v>
      </c>
      <c r="IZ1">
        <f t="shared" si="3"/>
        <v>22</v>
      </c>
      <c r="JA1">
        <f t="shared" si="3"/>
        <v>22</v>
      </c>
      <c r="JB1">
        <f t="shared" ref="JB1:LM1" si="4">ROUNDDOWN((JB2-1)/12,0)+1</f>
        <v>22</v>
      </c>
      <c r="JC1">
        <f t="shared" si="4"/>
        <v>22</v>
      </c>
      <c r="JD1">
        <f t="shared" si="4"/>
        <v>22</v>
      </c>
      <c r="JE1">
        <f t="shared" si="4"/>
        <v>22</v>
      </c>
      <c r="JF1">
        <f t="shared" si="4"/>
        <v>22</v>
      </c>
      <c r="JG1">
        <f t="shared" si="4"/>
        <v>22</v>
      </c>
      <c r="JH1">
        <f t="shared" si="4"/>
        <v>22</v>
      </c>
      <c r="JI1">
        <f t="shared" si="4"/>
        <v>23</v>
      </c>
      <c r="JJ1">
        <f t="shared" si="4"/>
        <v>23</v>
      </c>
      <c r="JK1">
        <f t="shared" si="4"/>
        <v>23</v>
      </c>
      <c r="JL1">
        <f t="shared" si="4"/>
        <v>23</v>
      </c>
      <c r="JM1">
        <f t="shared" si="4"/>
        <v>23</v>
      </c>
      <c r="JN1">
        <f t="shared" si="4"/>
        <v>23</v>
      </c>
      <c r="JO1">
        <f t="shared" si="4"/>
        <v>23</v>
      </c>
      <c r="JP1">
        <f t="shared" si="4"/>
        <v>23</v>
      </c>
      <c r="JQ1">
        <f t="shared" si="4"/>
        <v>23</v>
      </c>
      <c r="JR1">
        <f t="shared" si="4"/>
        <v>23</v>
      </c>
      <c r="JS1">
        <f t="shared" si="4"/>
        <v>23</v>
      </c>
      <c r="JT1">
        <f t="shared" si="4"/>
        <v>23</v>
      </c>
      <c r="JU1">
        <f t="shared" si="4"/>
        <v>24</v>
      </c>
      <c r="JV1">
        <f t="shared" si="4"/>
        <v>24</v>
      </c>
      <c r="JW1">
        <f t="shared" si="4"/>
        <v>24</v>
      </c>
      <c r="JX1">
        <f t="shared" si="4"/>
        <v>24</v>
      </c>
      <c r="JY1">
        <f t="shared" si="4"/>
        <v>24</v>
      </c>
      <c r="JZ1">
        <f t="shared" si="4"/>
        <v>24</v>
      </c>
      <c r="KA1">
        <f t="shared" si="4"/>
        <v>24</v>
      </c>
      <c r="KB1">
        <f t="shared" si="4"/>
        <v>24</v>
      </c>
      <c r="KC1">
        <f t="shared" si="4"/>
        <v>24</v>
      </c>
      <c r="KD1">
        <f t="shared" si="4"/>
        <v>24</v>
      </c>
      <c r="KE1">
        <f t="shared" si="4"/>
        <v>24</v>
      </c>
      <c r="KF1">
        <f t="shared" si="4"/>
        <v>24</v>
      </c>
      <c r="KG1">
        <f t="shared" si="4"/>
        <v>25</v>
      </c>
      <c r="KH1">
        <f t="shared" si="4"/>
        <v>25</v>
      </c>
      <c r="KI1">
        <f t="shared" si="4"/>
        <v>25</v>
      </c>
      <c r="KJ1">
        <f t="shared" si="4"/>
        <v>25</v>
      </c>
      <c r="KK1">
        <f t="shared" si="4"/>
        <v>25</v>
      </c>
      <c r="KL1">
        <f t="shared" si="4"/>
        <v>25</v>
      </c>
      <c r="KM1">
        <f t="shared" si="4"/>
        <v>25</v>
      </c>
      <c r="KN1">
        <f t="shared" si="4"/>
        <v>25</v>
      </c>
      <c r="KO1">
        <f t="shared" si="4"/>
        <v>25</v>
      </c>
      <c r="KP1">
        <f t="shared" si="4"/>
        <v>25</v>
      </c>
      <c r="KQ1">
        <f t="shared" si="4"/>
        <v>25</v>
      </c>
      <c r="KR1">
        <f t="shared" si="4"/>
        <v>25</v>
      </c>
      <c r="KS1">
        <f t="shared" si="4"/>
        <v>26</v>
      </c>
      <c r="KT1">
        <f t="shared" si="4"/>
        <v>26</v>
      </c>
      <c r="KU1">
        <f t="shared" si="4"/>
        <v>26</v>
      </c>
      <c r="KV1">
        <f t="shared" si="4"/>
        <v>26</v>
      </c>
      <c r="KW1">
        <f t="shared" si="4"/>
        <v>26</v>
      </c>
      <c r="KX1">
        <f t="shared" si="4"/>
        <v>26</v>
      </c>
      <c r="KY1">
        <f t="shared" si="4"/>
        <v>26</v>
      </c>
      <c r="KZ1">
        <f t="shared" si="4"/>
        <v>26</v>
      </c>
      <c r="LA1">
        <f t="shared" si="4"/>
        <v>26</v>
      </c>
      <c r="LB1">
        <f t="shared" si="4"/>
        <v>26</v>
      </c>
      <c r="LC1">
        <f t="shared" si="4"/>
        <v>26</v>
      </c>
      <c r="LD1">
        <f t="shared" si="4"/>
        <v>26</v>
      </c>
      <c r="LE1">
        <f t="shared" si="4"/>
        <v>27</v>
      </c>
      <c r="LF1">
        <f t="shared" si="4"/>
        <v>27</v>
      </c>
      <c r="LG1">
        <f t="shared" si="4"/>
        <v>27</v>
      </c>
      <c r="LH1">
        <f t="shared" si="4"/>
        <v>27</v>
      </c>
      <c r="LI1">
        <f t="shared" si="4"/>
        <v>27</v>
      </c>
      <c r="LJ1">
        <f t="shared" si="4"/>
        <v>27</v>
      </c>
      <c r="LK1">
        <f t="shared" si="4"/>
        <v>27</v>
      </c>
      <c r="LL1">
        <f t="shared" si="4"/>
        <v>27</v>
      </c>
      <c r="LM1">
        <f t="shared" si="4"/>
        <v>27</v>
      </c>
      <c r="LN1">
        <f t="shared" ref="LN1:NY1" si="5">ROUNDDOWN((LN2-1)/12,0)+1</f>
        <v>27</v>
      </c>
      <c r="LO1">
        <f t="shared" si="5"/>
        <v>27</v>
      </c>
      <c r="LP1">
        <f t="shared" si="5"/>
        <v>27</v>
      </c>
      <c r="LQ1">
        <f t="shared" si="5"/>
        <v>28</v>
      </c>
      <c r="LR1">
        <f t="shared" si="5"/>
        <v>28</v>
      </c>
      <c r="LS1">
        <f t="shared" si="5"/>
        <v>28</v>
      </c>
      <c r="LT1">
        <f t="shared" si="5"/>
        <v>28</v>
      </c>
      <c r="LU1">
        <f t="shared" si="5"/>
        <v>28</v>
      </c>
      <c r="LV1">
        <f t="shared" si="5"/>
        <v>28</v>
      </c>
      <c r="LW1">
        <f t="shared" si="5"/>
        <v>28</v>
      </c>
      <c r="LX1">
        <f t="shared" si="5"/>
        <v>28</v>
      </c>
      <c r="LY1">
        <f t="shared" si="5"/>
        <v>28</v>
      </c>
      <c r="LZ1">
        <f t="shared" si="5"/>
        <v>28</v>
      </c>
      <c r="MA1">
        <f t="shared" si="5"/>
        <v>28</v>
      </c>
      <c r="MB1">
        <f t="shared" si="5"/>
        <v>28</v>
      </c>
      <c r="MC1">
        <f t="shared" si="5"/>
        <v>29</v>
      </c>
      <c r="MD1">
        <f t="shared" si="5"/>
        <v>29</v>
      </c>
      <c r="ME1">
        <f t="shared" si="5"/>
        <v>29</v>
      </c>
      <c r="MF1">
        <f t="shared" si="5"/>
        <v>29</v>
      </c>
      <c r="MG1">
        <f t="shared" si="5"/>
        <v>29</v>
      </c>
      <c r="MH1">
        <f t="shared" si="5"/>
        <v>29</v>
      </c>
      <c r="MI1">
        <f t="shared" si="5"/>
        <v>29</v>
      </c>
      <c r="MJ1">
        <f t="shared" si="5"/>
        <v>29</v>
      </c>
      <c r="MK1">
        <f t="shared" si="5"/>
        <v>29</v>
      </c>
      <c r="ML1">
        <f t="shared" si="5"/>
        <v>29</v>
      </c>
      <c r="MM1">
        <f t="shared" si="5"/>
        <v>29</v>
      </c>
      <c r="MN1">
        <f t="shared" si="5"/>
        <v>29</v>
      </c>
      <c r="MO1">
        <f t="shared" si="5"/>
        <v>30</v>
      </c>
      <c r="MP1">
        <f t="shared" si="5"/>
        <v>30</v>
      </c>
      <c r="MQ1">
        <f t="shared" si="5"/>
        <v>30</v>
      </c>
      <c r="MR1">
        <f t="shared" si="5"/>
        <v>30</v>
      </c>
      <c r="MS1">
        <f t="shared" si="5"/>
        <v>30</v>
      </c>
      <c r="MT1">
        <f t="shared" si="5"/>
        <v>30</v>
      </c>
      <c r="MU1">
        <f t="shared" si="5"/>
        <v>30</v>
      </c>
      <c r="MV1">
        <f t="shared" si="5"/>
        <v>30</v>
      </c>
      <c r="MW1">
        <f t="shared" si="5"/>
        <v>30</v>
      </c>
      <c r="MX1">
        <f t="shared" si="5"/>
        <v>30</v>
      </c>
      <c r="MY1">
        <f t="shared" si="5"/>
        <v>30</v>
      </c>
      <c r="MZ1">
        <f t="shared" si="5"/>
        <v>30</v>
      </c>
      <c r="NA1">
        <f t="shared" si="5"/>
        <v>31</v>
      </c>
      <c r="NB1">
        <f t="shared" si="5"/>
        <v>31</v>
      </c>
      <c r="NC1">
        <f t="shared" si="5"/>
        <v>31</v>
      </c>
      <c r="ND1">
        <f t="shared" si="5"/>
        <v>31</v>
      </c>
      <c r="NE1">
        <f t="shared" si="5"/>
        <v>31</v>
      </c>
      <c r="NF1">
        <f t="shared" si="5"/>
        <v>31</v>
      </c>
      <c r="NG1">
        <f t="shared" si="5"/>
        <v>31</v>
      </c>
      <c r="NH1">
        <f t="shared" si="5"/>
        <v>31</v>
      </c>
      <c r="NI1">
        <f t="shared" si="5"/>
        <v>31</v>
      </c>
      <c r="NJ1">
        <f t="shared" si="5"/>
        <v>31</v>
      </c>
      <c r="NK1">
        <f t="shared" si="5"/>
        <v>31</v>
      </c>
      <c r="NL1">
        <f t="shared" si="5"/>
        <v>31</v>
      </c>
      <c r="NM1">
        <f t="shared" si="5"/>
        <v>32</v>
      </c>
      <c r="NN1">
        <f t="shared" si="5"/>
        <v>32</v>
      </c>
      <c r="NO1">
        <f t="shared" si="5"/>
        <v>32</v>
      </c>
      <c r="NP1">
        <f t="shared" si="5"/>
        <v>32</v>
      </c>
      <c r="NQ1">
        <f t="shared" si="5"/>
        <v>32</v>
      </c>
      <c r="NR1">
        <f t="shared" si="5"/>
        <v>32</v>
      </c>
      <c r="NS1">
        <f t="shared" si="5"/>
        <v>32</v>
      </c>
      <c r="NT1">
        <f t="shared" si="5"/>
        <v>32</v>
      </c>
      <c r="NU1">
        <f t="shared" si="5"/>
        <v>32</v>
      </c>
      <c r="NV1">
        <f t="shared" si="5"/>
        <v>32</v>
      </c>
      <c r="NW1">
        <f t="shared" si="5"/>
        <v>32</v>
      </c>
      <c r="NX1">
        <f t="shared" si="5"/>
        <v>32</v>
      </c>
      <c r="NY1">
        <f t="shared" si="5"/>
        <v>33</v>
      </c>
      <c r="NZ1">
        <f t="shared" ref="NZ1:ON1" si="6">ROUNDDOWN((NZ2-1)/12,0)+1</f>
        <v>33</v>
      </c>
      <c r="OA1">
        <f t="shared" si="6"/>
        <v>33</v>
      </c>
      <c r="OB1">
        <f t="shared" si="6"/>
        <v>33</v>
      </c>
      <c r="OC1">
        <f t="shared" si="6"/>
        <v>33</v>
      </c>
      <c r="OD1">
        <f t="shared" si="6"/>
        <v>33</v>
      </c>
      <c r="OE1">
        <f t="shared" si="6"/>
        <v>33</v>
      </c>
      <c r="OF1">
        <f t="shared" si="6"/>
        <v>33</v>
      </c>
      <c r="OG1">
        <f t="shared" si="6"/>
        <v>33</v>
      </c>
      <c r="OH1">
        <f t="shared" si="6"/>
        <v>33</v>
      </c>
      <c r="OI1">
        <f t="shared" si="6"/>
        <v>33</v>
      </c>
      <c r="OJ1">
        <f t="shared" si="6"/>
        <v>33</v>
      </c>
      <c r="OK1">
        <f t="shared" si="6"/>
        <v>34</v>
      </c>
      <c r="OL1">
        <f t="shared" si="6"/>
        <v>34</v>
      </c>
      <c r="OM1">
        <f t="shared" si="6"/>
        <v>34</v>
      </c>
      <c r="ON1">
        <f t="shared" si="6"/>
        <v>34</v>
      </c>
    </row>
    <row r="2" spans="1:404" x14ac:dyDescent="0.3">
      <c r="C2" t="s">
        <v>104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>
        <v>51</v>
      </c>
      <c r="BD2">
        <v>52</v>
      </c>
      <c r="BE2">
        <v>53</v>
      </c>
      <c r="BF2">
        <v>54</v>
      </c>
      <c r="BG2">
        <v>55</v>
      </c>
      <c r="BH2">
        <v>56</v>
      </c>
      <c r="BI2">
        <v>57</v>
      </c>
      <c r="BJ2">
        <v>58</v>
      </c>
      <c r="BK2">
        <v>59</v>
      </c>
      <c r="BL2">
        <v>60</v>
      </c>
      <c r="BM2">
        <v>61</v>
      </c>
      <c r="BN2">
        <v>62</v>
      </c>
      <c r="BO2">
        <v>63</v>
      </c>
      <c r="BP2">
        <v>64</v>
      </c>
      <c r="BQ2">
        <v>65</v>
      </c>
      <c r="BR2">
        <v>66</v>
      </c>
      <c r="BS2">
        <v>67</v>
      </c>
      <c r="BT2">
        <v>68</v>
      </c>
      <c r="BU2">
        <v>69</v>
      </c>
      <c r="BV2">
        <v>70</v>
      </c>
      <c r="BW2">
        <v>71</v>
      </c>
      <c r="BX2">
        <v>72</v>
      </c>
      <c r="BY2">
        <v>73</v>
      </c>
      <c r="BZ2">
        <v>74</v>
      </c>
      <c r="CA2">
        <v>75</v>
      </c>
      <c r="CB2">
        <v>76</v>
      </c>
      <c r="CC2">
        <v>77</v>
      </c>
      <c r="CD2">
        <v>78</v>
      </c>
      <c r="CE2">
        <v>79</v>
      </c>
      <c r="CF2">
        <v>80</v>
      </c>
      <c r="CG2">
        <v>81</v>
      </c>
      <c r="CH2">
        <v>82</v>
      </c>
      <c r="CI2">
        <v>83</v>
      </c>
      <c r="CJ2">
        <v>84</v>
      </c>
      <c r="CK2">
        <v>85</v>
      </c>
      <c r="CL2">
        <v>86</v>
      </c>
      <c r="CM2">
        <v>87</v>
      </c>
      <c r="CN2">
        <v>88</v>
      </c>
      <c r="CO2">
        <v>89</v>
      </c>
      <c r="CP2">
        <v>90</v>
      </c>
      <c r="CQ2">
        <v>91</v>
      </c>
      <c r="CR2">
        <v>92</v>
      </c>
      <c r="CS2">
        <v>93</v>
      </c>
      <c r="CT2">
        <v>94</v>
      </c>
      <c r="CU2">
        <v>95</v>
      </c>
      <c r="CV2">
        <v>96</v>
      </c>
      <c r="CW2">
        <v>97</v>
      </c>
      <c r="CX2">
        <v>98</v>
      </c>
      <c r="CY2">
        <v>99</v>
      </c>
      <c r="CZ2">
        <v>100</v>
      </c>
      <c r="DA2">
        <v>101</v>
      </c>
      <c r="DB2">
        <v>102</v>
      </c>
      <c r="DC2">
        <v>103</v>
      </c>
      <c r="DD2">
        <v>104</v>
      </c>
      <c r="DE2">
        <v>105</v>
      </c>
      <c r="DF2">
        <v>106</v>
      </c>
      <c r="DG2">
        <v>107</v>
      </c>
      <c r="DH2">
        <v>108</v>
      </c>
      <c r="DI2">
        <v>109</v>
      </c>
      <c r="DJ2">
        <v>110</v>
      </c>
      <c r="DK2">
        <v>111</v>
      </c>
      <c r="DL2">
        <v>112</v>
      </c>
      <c r="DM2">
        <v>113</v>
      </c>
      <c r="DN2">
        <v>114</v>
      </c>
      <c r="DO2">
        <v>115</v>
      </c>
      <c r="DP2">
        <v>116</v>
      </c>
      <c r="DQ2">
        <v>117</v>
      </c>
      <c r="DR2">
        <v>118</v>
      </c>
      <c r="DS2">
        <v>119</v>
      </c>
      <c r="DT2">
        <v>120</v>
      </c>
      <c r="DU2">
        <v>121</v>
      </c>
      <c r="DV2">
        <v>122</v>
      </c>
      <c r="DW2">
        <v>123</v>
      </c>
      <c r="DX2">
        <v>124</v>
      </c>
      <c r="DY2">
        <v>125</v>
      </c>
      <c r="DZ2">
        <v>126</v>
      </c>
      <c r="EA2">
        <v>127</v>
      </c>
      <c r="EB2">
        <v>128</v>
      </c>
      <c r="EC2">
        <v>129</v>
      </c>
      <c r="ED2">
        <v>130</v>
      </c>
      <c r="EE2">
        <v>131</v>
      </c>
      <c r="EF2">
        <v>132</v>
      </c>
      <c r="EG2">
        <v>133</v>
      </c>
      <c r="EH2">
        <v>134</v>
      </c>
      <c r="EI2">
        <v>135</v>
      </c>
      <c r="EJ2">
        <v>136</v>
      </c>
      <c r="EK2">
        <v>137</v>
      </c>
      <c r="EL2">
        <v>138</v>
      </c>
      <c r="EM2">
        <v>139</v>
      </c>
      <c r="EN2">
        <v>140</v>
      </c>
      <c r="EO2">
        <v>141</v>
      </c>
      <c r="EP2">
        <v>142</v>
      </c>
      <c r="EQ2">
        <v>143</v>
      </c>
      <c r="ER2">
        <v>144</v>
      </c>
      <c r="ES2">
        <v>145</v>
      </c>
      <c r="ET2">
        <v>146</v>
      </c>
      <c r="EU2">
        <v>147</v>
      </c>
      <c r="EV2">
        <v>148</v>
      </c>
      <c r="EW2">
        <v>149</v>
      </c>
      <c r="EX2">
        <v>150</v>
      </c>
      <c r="EY2">
        <v>151</v>
      </c>
      <c r="EZ2">
        <v>152</v>
      </c>
      <c r="FA2">
        <v>153</v>
      </c>
      <c r="FB2">
        <v>154</v>
      </c>
      <c r="FC2">
        <v>155</v>
      </c>
      <c r="FD2">
        <v>156</v>
      </c>
      <c r="FE2">
        <v>157</v>
      </c>
      <c r="FF2">
        <v>158</v>
      </c>
      <c r="FG2">
        <v>159</v>
      </c>
      <c r="FH2">
        <v>160</v>
      </c>
      <c r="FI2">
        <v>161</v>
      </c>
      <c r="FJ2">
        <v>162</v>
      </c>
      <c r="FK2">
        <v>163</v>
      </c>
      <c r="FL2">
        <v>164</v>
      </c>
      <c r="FM2">
        <v>165</v>
      </c>
      <c r="FN2">
        <v>166</v>
      </c>
      <c r="FO2">
        <v>167</v>
      </c>
      <c r="FP2">
        <v>168</v>
      </c>
      <c r="FQ2">
        <v>169</v>
      </c>
      <c r="FR2">
        <v>170</v>
      </c>
      <c r="FS2">
        <v>171</v>
      </c>
      <c r="FT2">
        <v>172</v>
      </c>
      <c r="FU2">
        <v>173</v>
      </c>
      <c r="FV2">
        <v>174</v>
      </c>
      <c r="FW2">
        <v>175</v>
      </c>
      <c r="FX2">
        <v>176</v>
      </c>
      <c r="FY2">
        <v>177</v>
      </c>
      <c r="FZ2">
        <v>178</v>
      </c>
      <c r="GA2">
        <v>179</v>
      </c>
      <c r="GB2">
        <v>180</v>
      </c>
      <c r="GC2">
        <v>181</v>
      </c>
      <c r="GD2">
        <v>182</v>
      </c>
      <c r="GE2">
        <v>183</v>
      </c>
      <c r="GF2">
        <v>184</v>
      </c>
      <c r="GG2">
        <v>185</v>
      </c>
      <c r="GH2">
        <v>186</v>
      </c>
      <c r="GI2">
        <v>187</v>
      </c>
      <c r="GJ2">
        <v>188</v>
      </c>
      <c r="GK2">
        <v>189</v>
      </c>
      <c r="GL2">
        <v>190</v>
      </c>
      <c r="GM2">
        <v>191</v>
      </c>
      <c r="GN2">
        <v>192</v>
      </c>
      <c r="GO2">
        <v>193</v>
      </c>
      <c r="GP2">
        <v>194</v>
      </c>
      <c r="GQ2">
        <v>195</v>
      </c>
      <c r="GR2">
        <v>196</v>
      </c>
      <c r="GS2">
        <v>197</v>
      </c>
      <c r="GT2">
        <v>198</v>
      </c>
      <c r="GU2">
        <v>199</v>
      </c>
      <c r="GV2">
        <v>200</v>
      </c>
      <c r="GW2">
        <v>201</v>
      </c>
      <c r="GX2">
        <v>202</v>
      </c>
      <c r="GY2">
        <v>203</v>
      </c>
      <c r="GZ2">
        <v>204</v>
      </c>
      <c r="HA2">
        <v>205</v>
      </c>
      <c r="HB2">
        <v>206</v>
      </c>
      <c r="HC2">
        <v>207</v>
      </c>
      <c r="HD2">
        <v>208</v>
      </c>
      <c r="HE2">
        <v>209</v>
      </c>
      <c r="HF2">
        <v>210</v>
      </c>
      <c r="HG2">
        <v>211</v>
      </c>
      <c r="HH2">
        <v>212</v>
      </c>
      <c r="HI2">
        <v>213</v>
      </c>
      <c r="HJ2">
        <v>214</v>
      </c>
      <c r="HK2">
        <v>215</v>
      </c>
      <c r="HL2">
        <v>216</v>
      </c>
      <c r="HM2">
        <v>217</v>
      </c>
      <c r="HN2">
        <v>218</v>
      </c>
      <c r="HO2">
        <v>219</v>
      </c>
      <c r="HP2">
        <v>220</v>
      </c>
      <c r="HQ2">
        <v>221</v>
      </c>
      <c r="HR2">
        <v>222</v>
      </c>
      <c r="HS2">
        <v>223</v>
      </c>
      <c r="HT2">
        <v>224</v>
      </c>
      <c r="HU2">
        <v>225</v>
      </c>
      <c r="HV2">
        <v>226</v>
      </c>
      <c r="HW2">
        <v>227</v>
      </c>
      <c r="HX2">
        <v>228</v>
      </c>
      <c r="HY2">
        <v>229</v>
      </c>
      <c r="HZ2">
        <v>230</v>
      </c>
      <c r="IA2">
        <v>231</v>
      </c>
      <c r="IB2">
        <v>232</v>
      </c>
      <c r="IC2">
        <v>233</v>
      </c>
      <c r="ID2">
        <v>234</v>
      </c>
      <c r="IE2">
        <v>235</v>
      </c>
      <c r="IF2">
        <v>236</v>
      </c>
      <c r="IG2">
        <v>237</v>
      </c>
      <c r="IH2">
        <v>238</v>
      </c>
      <c r="II2">
        <v>239</v>
      </c>
      <c r="IJ2">
        <v>240</v>
      </c>
      <c r="IK2">
        <v>241</v>
      </c>
      <c r="IL2">
        <v>242</v>
      </c>
      <c r="IM2">
        <v>243</v>
      </c>
      <c r="IN2">
        <v>244</v>
      </c>
      <c r="IO2">
        <v>245</v>
      </c>
      <c r="IP2">
        <v>246</v>
      </c>
      <c r="IQ2">
        <v>247</v>
      </c>
      <c r="IR2">
        <v>248</v>
      </c>
      <c r="IS2">
        <v>249</v>
      </c>
      <c r="IT2">
        <v>250</v>
      </c>
      <c r="IU2">
        <v>251</v>
      </c>
      <c r="IV2">
        <v>252</v>
      </c>
      <c r="IW2">
        <v>253</v>
      </c>
      <c r="IX2">
        <v>254</v>
      </c>
      <c r="IY2">
        <v>255</v>
      </c>
      <c r="IZ2">
        <v>256</v>
      </c>
      <c r="JA2">
        <v>257</v>
      </c>
      <c r="JB2">
        <v>258</v>
      </c>
      <c r="JC2">
        <v>259</v>
      </c>
      <c r="JD2">
        <v>260</v>
      </c>
      <c r="JE2">
        <v>261</v>
      </c>
      <c r="JF2">
        <v>262</v>
      </c>
      <c r="JG2">
        <v>263</v>
      </c>
      <c r="JH2">
        <v>264</v>
      </c>
      <c r="JI2">
        <v>265</v>
      </c>
      <c r="JJ2">
        <v>266</v>
      </c>
      <c r="JK2">
        <v>267</v>
      </c>
      <c r="JL2">
        <v>268</v>
      </c>
      <c r="JM2">
        <v>269</v>
      </c>
      <c r="JN2">
        <v>270</v>
      </c>
      <c r="JO2">
        <v>271</v>
      </c>
      <c r="JP2">
        <v>272</v>
      </c>
      <c r="JQ2">
        <v>273</v>
      </c>
      <c r="JR2">
        <v>274</v>
      </c>
      <c r="JS2">
        <v>275</v>
      </c>
      <c r="JT2">
        <v>276</v>
      </c>
      <c r="JU2">
        <v>277</v>
      </c>
      <c r="JV2">
        <v>278</v>
      </c>
      <c r="JW2">
        <v>279</v>
      </c>
      <c r="JX2">
        <v>280</v>
      </c>
      <c r="JY2">
        <v>281</v>
      </c>
      <c r="JZ2">
        <v>282</v>
      </c>
      <c r="KA2">
        <v>283</v>
      </c>
      <c r="KB2">
        <v>284</v>
      </c>
      <c r="KC2">
        <v>285</v>
      </c>
      <c r="KD2">
        <v>286</v>
      </c>
      <c r="KE2">
        <v>287</v>
      </c>
      <c r="KF2">
        <v>288</v>
      </c>
      <c r="KG2">
        <v>289</v>
      </c>
      <c r="KH2">
        <v>290</v>
      </c>
      <c r="KI2">
        <v>291</v>
      </c>
      <c r="KJ2">
        <v>292</v>
      </c>
      <c r="KK2">
        <v>293</v>
      </c>
      <c r="KL2">
        <v>294</v>
      </c>
      <c r="KM2">
        <v>295</v>
      </c>
      <c r="KN2">
        <v>296</v>
      </c>
      <c r="KO2">
        <v>297</v>
      </c>
      <c r="KP2">
        <v>298</v>
      </c>
      <c r="KQ2">
        <v>299</v>
      </c>
      <c r="KR2">
        <v>300</v>
      </c>
      <c r="KS2">
        <v>301</v>
      </c>
      <c r="KT2">
        <v>302</v>
      </c>
      <c r="KU2">
        <v>303</v>
      </c>
      <c r="KV2">
        <v>304</v>
      </c>
      <c r="KW2">
        <v>305</v>
      </c>
      <c r="KX2">
        <v>306</v>
      </c>
      <c r="KY2">
        <v>307</v>
      </c>
      <c r="KZ2">
        <v>308</v>
      </c>
      <c r="LA2">
        <v>309</v>
      </c>
      <c r="LB2">
        <v>310</v>
      </c>
      <c r="LC2">
        <v>311</v>
      </c>
      <c r="LD2">
        <v>312</v>
      </c>
      <c r="LE2">
        <v>313</v>
      </c>
      <c r="LF2">
        <v>314</v>
      </c>
      <c r="LG2">
        <v>315</v>
      </c>
      <c r="LH2">
        <v>316</v>
      </c>
      <c r="LI2">
        <v>317</v>
      </c>
      <c r="LJ2">
        <v>318</v>
      </c>
      <c r="LK2">
        <v>319</v>
      </c>
      <c r="LL2">
        <v>320</v>
      </c>
      <c r="LM2">
        <v>321</v>
      </c>
      <c r="LN2">
        <v>322</v>
      </c>
      <c r="LO2">
        <v>323</v>
      </c>
      <c r="LP2">
        <v>324</v>
      </c>
      <c r="LQ2">
        <v>325</v>
      </c>
      <c r="LR2">
        <v>326</v>
      </c>
      <c r="LS2">
        <v>327</v>
      </c>
      <c r="LT2">
        <v>328</v>
      </c>
      <c r="LU2">
        <v>329</v>
      </c>
      <c r="LV2">
        <v>330</v>
      </c>
      <c r="LW2">
        <v>331</v>
      </c>
      <c r="LX2">
        <v>332</v>
      </c>
      <c r="LY2">
        <v>333</v>
      </c>
      <c r="LZ2">
        <v>334</v>
      </c>
      <c r="MA2">
        <v>335</v>
      </c>
      <c r="MB2">
        <v>336</v>
      </c>
      <c r="MC2">
        <v>337</v>
      </c>
      <c r="MD2">
        <v>338</v>
      </c>
      <c r="ME2">
        <v>339</v>
      </c>
      <c r="MF2">
        <v>340</v>
      </c>
      <c r="MG2">
        <v>341</v>
      </c>
      <c r="MH2">
        <v>342</v>
      </c>
      <c r="MI2">
        <v>343</v>
      </c>
      <c r="MJ2">
        <v>344</v>
      </c>
      <c r="MK2">
        <v>345</v>
      </c>
      <c r="ML2">
        <v>346</v>
      </c>
      <c r="MM2">
        <v>347</v>
      </c>
      <c r="MN2">
        <v>348</v>
      </c>
      <c r="MO2">
        <v>349</v>
      </c>
      <c r="MP2">
        <v>350</v>
      </c>
      <c r="MQ2">
        <v>351</v>
      </c>
      <c r="MR2">
        <v>352</v>
      </c>
      <c r="MS2">
        <v>353</v>
      </c>
      <c r="MT2">
        <v>354</v>
      </c>
      <c r="MU2">
        <v>355</v>
      </c>
      <c r="MV2">
        <v>356</v>
      </c>
      <c r="MW2">
        <v>357</v>
      </c>
      <c r="MX2">
        <v>358</v>
      </c>
      <c r="MY2">
        <v>359</v>
      </c>
      <c r="MZ2">
        <v>360</v>
      </c>
      <c r="NA2">
        <v>361</v>
      </c>
      <c r="NB2">
        <v>362</v>
      </c>
      <c r="NC2">
        <v>363</v>
      </c>
      <c r="ND2">
        <v>364</v>
      </c>
      <c r="NE2">
        <v>365</v>
      </c>
      <c r="NF2">
        <v>366</v>
      </c>
      <c r="NG2">
        <v>367</v>
      </c>
      <c r="NH2">
        <v>368</v>
      </c>
      <c r="NI2">
        <v>369</v>
      </c>
      <c r="NJ2">
        <v>370</v>
      </c>
      <c r="NK2">
        <v>371</v>
      </c>
      <c r="NL2">
        <v>372</v>
      </c>
      <c r="NM2">
        <v>373</v>
      </c>
      <c r="NN2">
        <v>374</v>
      </c>
      <c r="NO2">
        <v>375</v>
      </c>
      <c r="NP2">
        <v>376</v>
      </c>
      <c r="NQ2">
        <v>377</v>
      </c>
      <c r="NR2">
        <v>378</v>
      </c>
      <c r="NS2">
        <v>379</v>
      </c>
      <c r="NT2">
        <v>380</v>
      </c>
      <c r="NU2">
        <v>381</v>
      </c>
      <c r="NV2">
        <v>382</v>
      </c>
      <c r="NW2">
        <v>383</v>
      </c>
      <c r="NX2">
        <v>384</v>
      </c>
      <c r="NY2">
        <v>385</v>
      </c>
      <c r="NZ2">
        <v>386</v>
      </c>
      <c r="OA2">
        <v>387</v>
      </c>
      <c r="OB2">
        <v>388</v>
      </c>
      <c r="OC2">
        <v>389</v>
      </c>
      <c r="OD2">
        <v>390</v>
      </c>
      <c r="OE2">
        <v>391</v>
      </c>
      <c r="OF2">
        <v>392</v>
      </c>
      <c r="OG2">
        <v>393</v>
      </c>
      <c r="OH2">
        <v>394</v>
      </c>
      <c r="OI2">
        <v>395</v>
      </c>
      <c r="OJ2">
        <v>396</v>
      </c>
      <c r="OK2">
        <v>397</v>
      </c>
      <c r="OL2">
        <v>398</v>
      </c>
      <c r="OM2">
        <v>399</v>
      </c>
      <c r="ON2">
        <v>400</v>
      </c>
    </row>
    <row r="3" spans="1:404" x14ac:dyDescent="0.3">
      <c r="A3" t="s">
        <v>123</v>
      </c>
      <c r="C3" s="102" t="s">
        <v>105</v>
      </c>
      <c r="D3" s="102"/>
    </row>
    <row r="4" spans="1:404" x14ac:dyDescent="0.3">
      <c r="C4" s="103" t="s">
        <v>116</v>
      </c>
      <c r="D4" s="103">
        <f>Ø1!D5</f>
        <v>24</v>
      </c>
    </row>
    <row r="5" spans="1:404" x14ac:dyDescent="0.3">
      <c r="A5">
        <f>SUM(E5:ON5)</f>
        <v>12</v>
      </c>
      <c r="B5">
        <f>'Enhedspriser + tid'!D61</f>
        <v>12</v>
      </c>
      <c r="C5" t="s">
        <v>106</v>
      </c>
      <c r="E5">
        <f>(E2&lt;=$B5)*1</f>
        <v>1</v>
      </c>
      <c r="F5">
        <f t="shared" ref="F5:BQ5" si="7">(F2&lt;=$B5)*1</f>
        <v>1</v>
      </c>
      <c r="G5">
        <f t="shared" si="7"/>
        <v>1</v>
      </c>
      <c r="H5">
        <f t="shared" si="7"/>
        <v>1</v>
      </c>
      <c r="I5">
        <f t="shared" si="7"/>
        <v>1</v>
      </c>
      <c r="J5">
        <f t="shared" si="7"/>
        <v>1</v>
      </c>
      <c r="K5">
        <f t="shared" si="7"/>
        <v>1</v>
      </c>
      <c r="L5">
        <f t="shared" si="7"/>
        <v>1</v>
      </c>
      <c r="M5">
        <f t="shared" si="7"/>
        <v>1</v>
      </c>
      <c r="N5">
        <f t="shared" si="7"/>
        <v>1</v>
      </c>
      <c r="O5">
        <f t="shared" si="7"/>
        <v>1</v>
      </c>
      <c r="P5">
        <f t="shared" si="7"/>
        <v>1</v>
      </c>
      <c r="Q5">
        <f t="shared" si="7"/>
        <v>0</v>
      </c>
      <c r="R5">
        <f t="shared" si="7"/>
        <v>0</v>
      </c>
      <c r="S5">
        <f t="shared" si="7"/>
        <v>0</v>
      </c>
      <c r="T5">
        <f t="shared" si="7"/>
        <v>0</v>
      </c>
      <c r="U5">
        <f t="shared" si="7"/>
        <v>0</v>
      </c>
      <c r="V5">
        <f t="shared" si="7"/>
        <v>0</v>
      </c>
      <c r="W5">
        <f t="shared" si="7"/>
        <v>0</v>
      </c>
      <c r="X5">
        <f t="shared" si="7"/>
        <v>0</v>
      </c>
      <c r="Y5">
        <f t="shared" si="7"/>
        <v>0</v>
      </c>
      <c r="Z5">
        <f t="shared" si="7"/>
        <v>0</v>
      </c>
      <c r="AA5">
        <f t="shared" si="7"/>
        <v>0</v>
      </c>
      <c r="AB5">
        <f t="shared" si="7"/>
        <v>0</v>
      </c>
      <c r="AC5">
        <f t="shared" si="7"/>
        <v>0</v>
      </c>
      <c r="AD5">
        <f t="shared" si="7"/>
        <v>0</v>
      </c>
      <c r="AE5">
        <f t="shared" si="7"/>
        <v>0</v>
      </c>
      <c r="AF5">
        <f t="shared" si="7"/>
        <v>0</v>
      </c>
      <c r="AG5">
        <f t="shared" si="7"/>
        <v>0</v>
      </c>
      <c r="AH5">
        <f t="shared" si="7"/>
        <v>0</v>
      </c>
      <c r="AI5">
        <f t="shared" si="7"/>
        <v>0</v>
      </c>
      <c r="AJ5">
        <f t="shared" si="7"/>
        <v>0</v>
      </c>
      <c r="AK5">
        <f t="shared" si="7"/>
        <v>0</v>
      </c>
      <c r="AL5">
        <f t="shared" si="7"/>
        <v>0</v>
      </c>
      <c r="AM5">
        <f t="shared" si="7"/>
        <v>0</v>
      </c>
      <c r="AN5">
        <f t="shared" si="7"/>
        <v>0</v>
      </c>
      <c r="AO5">
        <f t="shared" si="7"/>
        <v>0</v>
      </c>
      <c r="AP5">
        <f t="shared" si="7"/>
        <v>0</v>
      </c>
      <c r="AQ5">
        <f t="shared" si="7"/>
        <v>0</v>
      </c>
      <c r="AR5">
        <f t="shared" si="7"/>
        <v>0</v>
      </c>
      <c r="AS5">
        <f t="shared" si="7"/>
        <v>0</v>
      </c>
      <c r="AT5">
        <f t="shared" si="7"/>
        <v>0</v>
      </c>
      <c r="AU5">
        <f t="shared" si="7"/>
        <v>0</v>
      </c>
      <c r="AV5">
        <f t="shared" si="7"/>
        <v>0</v>
      </c>
      <c r="AW5">
        <f t="shared" si="7"/>
        <v>0</v>
      </c>
      <c r="AX5">
        <f t="shared" si="7"/>
        <v>0</v>
      </c>
      <c r="AY5">
        <f t="shared" si="7"/>
        <v>0</v>
      </c>
      <c r="AZ5">
        <f t="shared" si="7"/>
        <v>0</v>
      </c>
      <c r="BA5">
        <f t="shared" si="7"/>
        <v>0</v>
      </c>
      <c r="BB5">
        <f t="shared" si="7"/>
        <v>0</v>
      </c>
      <c r="BC5">
        <f t="shared" si="7"/>
        <v>0</v>
      </c>
      <c r="BD5">
        <f t="shared" si="7"/>
        <v>0</v>
      </c>
      <c r="BE5">
        <f t="shared" si="7"/>
        <v>0</v>
      </c>
      <c r="BF5">
        <f t="shared" si="7"/>
        <v>0</v>
      </c>
      <c r="BG5">
        <f t="shared" si="7"/>
        <v>0</v>
      </c>
      <c r="BH5">
        <f t="shared" si="7"/>
        <v>0</v>
      </c>
      <c r="BI5">
        <f t="shared" si="7"/>
        <v>0</v>
      </c>
      <c r="BJ5">
        <f t="shared" si="7"/>
        <v>0</v>
      </c>
      <c r="BK5">
        <f t="shared" si="7"/>
        <v>0</v>
      </c>
      <c r="BL5">
        <f t="shared" si="7"/>
        <v>0</v>
      </c>
      <c r="BM5">
        <f t="shared" si="7"/>
        <v>0</v>
      </c>
      <c r="BN5">
        <f t="shared" si="7"/>
        <v>0</v>
      </c>
      <c r="BO5">
        <f t="shared" si="7"/>
        <v>0</v>
      </c>
      <c r="BP5">
        <f t="shared" si="7"/>
        <v>0</v>
      </c>
      <c r="BQ5">
        <f t="shared" si="7"/>
        <v>0</v>
      </c>
      <c r="BR5">
        <f t="shared" ref="BR5:EC5" si="8">(BR2&lt;=$B5)*1</f>
        <v>0</v>
      </c>
      <c r="BS5">
        <f t="shared" si="8"/>
        <v>0</v>
      </c>
      <c r="BT5">
        <f t="shared" si="8"/>
        <v>0</v>
      </c>
      <c r="BU5">
        <f t="shared" si="8"/>
        <v>0</v>
      </c>
      <c r="BV5">
        <f t="shared" si="8"/>
        <v>0</v>
      </c>
      <c r="BW5">
        <f t="shared" si="8"/>
        <v>0</v>
      </c>
      <c r="BX5">
        <f t="shared" si="8"/>
        <v>0</v>
      </c>
      <c r="BY5">
        <f t="shared" si="8"/>
        <v>0</v>
      </c>
      <c r="BZ5">
        <f t="shared" si="8"/>
        <v>0</v>
      </c>
      <c r="CA5">
        <f t="shared" si="8"/>
        <v>0</v>
      </c>
      <c r="CB5">
        <f t="shared" si="8"/>
        <v>0</v>
      </c>
      <c r="CC5">
        <f t="shared" si="8"/>
        <v>0</v>
      </c>
      <c r="CD5">
        <f t="shared" si="8"/>
        <v>0</v>
      </c>
      <c r="CE5">
        <f t="shared" si="8"/>
        <v>0</v>
      </c>
      <c r="CF5">
        <f t="shared" si="8"/>
        <v>0</v>
      </c>
      <c r="CG5">
        <f t="shared" si="8"/>
        <v>0</v>
      </c>
      <c r="CH5">
        <f t="shared" si="8"/>
        <v>0</v>
      </c>
      <c r="CI5">
        <f t="shared" si="8"/>
        <v>0</v>
      </c>
      <c r="CJ5">
        <f t="shared" si="8"/>
        <v>0</v>
      </c>
      <c r="CK5">
        <f t="shared" si="8"/>
        <v>0</v>
      </c>
      <c r="CL5">
        <f t="shared" si="8"/>
        <v>0</v>
      </c>
      <c r="CM5">
        <f t="shared" si="8"/>
        <v>0</v>
      </c>
      <c r="CN5">
        <f t="shared" si="8"/>
        <v>0</v>
      </c>
      <c r="CO5">
        <f t="shared" si="8"/>
        <v>0</v>
      </c>
      <c r="CP5">
        <f t="shared" si="8"/>
        <v>0</v>
      </c>
      <c r="CQ5">
        <f t="shared" si="8"/>
        <v>0</v>
      </c>
      <c r="CR5">
        <f t="shared" si="8"/>
        <v>0</v>
      </c>
      <c r="CS5">
        <f t="shared" si="8"/>
        <v>0</v>
      </c>
      <c r="CT5">
        <f t="shared" si="8"/>
        <v>0</v>
      </c>
      <c r="CU5">
        <f t="shared" si="8"/>
        <v>0</v>
      </c>
      <c r="CV5">
        <f t="shared" si="8"/>
        <v>0</v>
      </c>
      <c r="CW5">
        <f t="shared" si="8"/>
        <v>0</v>
      </c>
      <c r="CX5">
        <f t="shared" si="8"/>
        <v>0</v>
      </c>
      <c r="CY5">
        <f t="shared" si="8"/>
        <v>0</v>
      </c>
      <c r="CZ5">
        <f t="shared" si="8"/>
        <v>0</v>
      </c>
      <c r="DA5">
        <f t="shared" si="8"/>
        <v>0</v>
      </c>
      <c r="DB5">
        <f t="shared" si="8"/>
        <v>0</v>
      </c>
      <c r="DC5">
        <f t="shared" si="8"/>
        <v>0</v>
      </c>
      <c r="DD5">
        <f t="shared" si="8"/>
        <v>0</v>
      </c>
      <c r="DE5">
        <f t="shared" si="8"/>
        <v>0</v>
      </c>
      <c r="DF5">
        <f t="shared" si="8"/>
        <v>0</v>
      </c>
      <c r="DG5">
        <f t="shared" si="8"/>
        <v>0</v>
      </c>
      <c r="DH5">
        <f t="shared" si="8"/>
        <v>0</v>
      </c>
      <c r="DI5">
        <f t="shared" si="8"/>
        <v>0</v>
      </c>
      <c r="DJ5">
        <f t="shared" si="8"/>
        <v>0</v>
      </c>
      <c r="DK5">
        <f t="shared" si="8"/>
        <v>0</v>
      </c>
      <c r="DL5">
        <f t="shared" si="8"/>
        <v>0</v>
      </c>
      <c r="DM5">
        <f t="shared" si="8"/>
        <v>0</v>
      </c>
      <c r="DN5">
        <f t="shared" si="8"/>
        <v>0</v>
      </c>
      <c r="DO5">
        <f t="shared" si="8"/>
        <v>0</v>
      </c>
      <c r="DP5">
        <f t="shared" si="8"/>
        <v>0</v>
      </c>
      <c r="DQ5">
        <f t="shared" si="8"/>
        <v>0</v>
      </c>
      <c r="DR5">
        <f t="shared" si="8"/>
        <v>0</v>
      </c>
      <c r="DS5">
        <f t="shared" si="8"/>
        <v>0</v>
      </c>
      <c r="DT5">
        <f t="shared" si="8"/>
        <v>0</v>
      </c>
      <c r="DU5">
        <f t="shared" si="8"/>
        <v>0</v>
      </c>
      <c r="DV5">
        <f t="shared" si="8"/>
        <v>0</v>
      </c>
      <c r="DW5">
        <f t="shared" si="8"/>
        <v>0</v>
      </c>
      <c r="DX5">
        <f t="shared" si="8"/>
        <v>0</v>
      </c>
      <c r="DY5">
        <f t="shared" si="8"/>
        <v>0</v>
      </c>
      <c r="DZ5">
        <f t="shared" si="8"/>
        <v>0</v>
      </c>
      <c r="EA5">
        <f t="shared" si="8"/>
        <v>0</v>
      </c>
      <c r="EB5">
        <f t="shared" si="8"/>
        <v>0</v>
      </c>
      <c r="EC5">
        <f t="shared" si="8"/>
        <v>0</v>
      </c>
      <c r="ED5">
        <f t="shared" ref="ED5:GO5" si="9">(ED2&lt;=$B5)*1</f>
        <v>0</v>
      </c>
      <c r="EE5">
        <f t="shared" si="9"/>
        <v>0</v>
      </c>
      <c r="EF5">
        <f t="shared" si="9"/>
        <v>0</v>
      </c>
      <c r="EG5">
        <f t="shared" si="9"/>
        <v>0</v>
      </c>
      <c r="EH5">
        <f t="shared" si="9"/>
        <v>0</v>
      </c>
      <c r="EI5">
        <f t="shared" si="9"/>
        <v>0</v>
      </c>
      <c r="EJ5">
        <f t="shared" si="9"/>
        <v>0</v>
      </c>
      <c r="EK5">
        <f t="shared" si="9"/>
        <v>0</v>
      </c>
      <c r="EL5">
        <f t="shared" si="9"/>
        <v>0</v>
      </c>
      <c r="EM5">
        <f t="shared" si="9"/>
        <v>0</v>
      </c>
      <c r="EN5">
        <f t="shared" si="9"/>
        <v>0</v>
      </c>
      <c r="EO5">
        <f t="shared" si="9"/>
        <v>0</v>
      </c>
      <c r="EP5">
        <f t="shared" si="9"/>
        <v>0</v>
      </c>
      <c r="EQ5">
        <f t="shared" si="9"/>
        <v>0</v>
      </c>
      <c r="ER5">
        <f t="shared" si="9"/>
        <v>0</v>
      </c>
      <c r="ES5">
        <f t="shared" si="9"/>
        <v>0</v>
      </c>
      <c r="ET5">
        <f t="shared" si="9"/>
        <v>0</v>
      </c>
      <c r="EU5">
        <f t="shared" si="9"/>
        <v>0</v>
      </c>
      <c r="EV5">
        <f t="shared" si="9"/>
        <v>0</v>
      </c>
      <c r="EW5">
        <f t="shared" si="9"/>
        <v>0</v>
      </c>
      <c r="EX5">
        <f t="shared" si="9"/>
        <v>0</v>
      </c>
      <c r="EY5">
        <f t="shared" si="9"/>
        <v>0</v>
      </c>
      <c r="EZ5">
        <f t="shared" si="9"/>
        <v>0</v>
      </c>
      <c r="FA5">
        <f t="shared" si="9"/>
        <v>0</v>
      </c>
      <c r="FB5">
        <f t="shared" si="9"/>
        <v>0</v>
      </c>
      <c r="FC5">
        <f t="shared" si="9"/>
        <v>0</v>
      </c>
      <c r="FD5">
        <f t="shared" si="9"/>
        <v>0</v>
      </c>
      <c r="FE5">
        <f t="shared" si="9"/>
        <v>0</v>
      </c>
      <c r="FF5">
        <f t="shared" si="9"/>
        <v>0</v>
      </c>
      <c r="FG5">
        <f t="shared" si="9"/>
        <v>0</v>
      </c>
      <c r="FH5">
        <f t="shared" si="9"/>
        <v>0</v>
      </c>
      <c r="FI5">
        <f t="shared" si="9"/>
        <v>0</v>
      </c>
      <c r="FJ5">
        <f t="shared" si="9"/>
        <v>0</v>
      </c>
      <c r="FK5">
        <f t="shared" si="9"/>
        <v>0</v>
      </c>
      <c r="FL5">
        <f t="shared" si="9"/>
        <v>0</v>
      </c>
      <c r="FM5">
        <f t="shared" si="9"/>
        <v>0</v>
      </c>
      <c r="FN5">
        <f t="shared" si="9"/>
        <v>0</v>
      </c>
      <c r="FO5">
        <f t="shared" si="9"/>
        <v>0</v>
      </c>
      <c r="FP5">
        <f t="shared" si="9"/>
        <v>0</v>
      </c>
      <c r="FQ5">
        <f t="shared" si="9"/>
        <v>0</v>
      </c>
      <c r="FR5">
        <f t="shared" si="9"/>
        <v>0</v>
      </c>
      <c r="FS5">
        <f t="shared" si="9"/>
        <v>0</v>
      </c>
      <c r="FT5">
        <f t="shared" si="9"/>
        <v>0</v>
      </c>
      <c r="FU5">
        <f t="shared" si="9"/>
        <v>0</v>
      </c>
      <c r="FV5">
        <f t="shared" si="9"/>
        <v>0</v>
      </c>
      <c r="FW5">
        <f t="shared" si="9"/>
        <v>0</v>
      </c>
      <c r="FX5">
        <f t="shared" si="9"/>
        <v>0</v>
      </c>
      <c r="FY5">
        <f t="shared" si="9"/>
        <v>0</v>
      </c>
      <c r="FZ5">
        <f t="shared" si="9"/>
        <v>0</v>
      </c>
      <c r="GA5">
        <f t="shared" si="9"/>
        <v>0</v>
      </c>
      <c r="GB5">
        <f t="shared" si="9"/>
        <v>0</v>
      </c>
      <c r="GC5">
        <f t="shared" si="9"/>
        <v>0</v>
      </c>
      <c r="GD5">
        <f t="shared" si="9"/>
        <v>0</v>
      </c>
      <c r="GE5">
        <f t="shared" si="9"/>
        <v>0</v>
      </c>
      <c r="GF5">
        <f t="shared" si="9"/>
        <v>0</v>
      </c>
      <c r="GG5">
        <f t="shared" si="9"/>
        <v>0</v>
      </c>
      <c r="GH5">
        <f t="shared" si="9"/>
        <v>0</v>
      </c>
      <c r="GI5">
        <f t="shared" si="9"/>
        <v>0</v>
      </c>
      <c r="GJ5">
        <f t="shared" si="9"/>
        <v>0</v>
      </c>
      <c r="GK5">
        <f t="shared" si="9"/>
        <v>0</v>
      </c>
      <c r="GL5">
        <f t="shared" si="9"/>
        <v>0</v>
      </c>
      <c r="GM5">
        <f t="shared" si="9"/>
        <v>0</v>
      </c>
      <c r="GN5">
        <f t="shared" si="9"/>
        <v>0</v>
      </c>
      <c r="GO5">
        <f t="shared" si="9"/>
        <v>0</v>
      </c>
      <c r="GP5">
        <f t="shared" ref="GP5:IY5" si="10">(GP2&lt;=$B5)*1</f>
        <v>0</v>
      </c>
      <c r="GQ5">
        <f t="shared" si="10"/>
        <v>0</v>
      </c>
      <c r="GR5">
        <f t="shared" si="10"/>
        <v>0</v>
      </c>
      <c r="GS5">
        <f t="shared" si="10"/>
        <v>0</v>
      </c>
      <c r="GT5">
        <f t="shared" si="10"/>
        <v>0</v>
      </c>
      <c r="GU5">
        <f t="shared" si="10"/>
        <v>0</v>
      </c>
      <c r="GV5">
        <f t="shared" si="10"/>
        <v>0</v>
      </c>
      <c r="GW5">
        <f t="shared" si="10"/>
        <v>0</v>
      </c>
      <c r="GX5">
        <f t="shared" si="10"/>
        <v>0</v>
      </c>
      <c r="GY5">
        <f t="shared" si="10"/>
        <v>0</v>
      </c>
      <c r="GZ5">
        <f t="shared" si="10"/>
        <v>0</v>
      </c>
      <c r="HA5">
        <f t="shared" si="10"/>
        <v>0</v>
      </c>
      <c r="HB5">
        <f t="shared" si="10"/>
        <v>0</v>
      </c>
      <c r="HC5">
        <f t="shared" si="10"/>
        <v>0</v>
      </c>
      <c r="HD5">
        <f t="shared" si="10"/>
        <v>0</v>
      </c>
      <c r="HE5">
        <f t="shared" si="10"/>
        <v>0</v>
      </c>
      <c r="HF5">
        <f t="shared" si="10"/>
        <v>0</v>
      </c>
      <c r="HG5">
        <f t="shared" si="10"/>
        <v>0</v>
      </c>
      <c r="HH5">
        <f t="shared" si="10"/>
        <v>0</v>
      </c>
      <c r="HI5">
        <f t="shared" si="10"/>
        <v>0</v>
      </c>
      <c r="HJ5">
        <f t="shared" si="10"/>
        <v>0</v>
      </c>
      <c r="HK5">
        <f t="shared" si="10"/>
        <v>0</v>
      </c>
      <c r="HL5">
        <f t="shared" si="10"/>
        <v>0</v>
      </c>
      <c r="HM5">
        <f t="shared" si="10"/>
        <v>0</v>
      </c>
      <c r="HN5">
        <f t="shared" si="10"/>
        <v>0</v>
      </c>
      <c r="HO5">
        <f t="shared" si="10"/>
        <v>0</v>
      </c>
      <c r="HP5">
        <f t="shared" si="10"/>
        <v>0</v>
      </c>
      <c r="HQ5">
        <f t="shared" si="10"/>
        <v>0</v>
      </c>
      <c r="HR5">
        <f t="shared" si="10"/>
        <v>0</v>
      </c>
      <c r="HS5">
        <f t="shared" si="10"/>
        <v>0</v>
      </c>
      <c r="HT5">
        <f t="shared" si="10"/>
        <v>0</v>
      </c>
      <c r="HU5">
        <f t="shared" si="10"/>
        <v>0</v>
      </c>
      <c r="HV5">
        <f t="shared" si="10"/>
        <v>0</v>
      </c>
      <c r="HW5">
        <f t="shared" si="10"/>
        <v>0</v>
      </c>
      <c r="HX5">
        <f t="shared" si="10"/>
        <v>0</v>
      </c>
      <c r="HY5">
        <f t="shared" si="10"/>
        <v>0</v>
      </c>
      <c r="HZ5">
        <f t="shared" si="10"/>
        <v>0</v>
      </c>
      <c r="IA5">
        <f t="shared" si="10"/>
        <v>0</v>
      </c>
      <c r="IB5">
        <f t="shared" si="10"/>
        <v>0</v>
      </c>
      <c r="IC5">
        <f t="shared" si="10"/>
        <v>0</v>
      </c>
      <c r="ID5">
        <f t="shared" si="10"/>
        <v>0</v>
      </c>
      <c r="IE5">
        <f t="shared" si="10"/>
        <v>0</v>
      </c>
      <c r="IF5">
        <f t="shared" si="10"/>
        <v>0</v>
      </c>
      <c r="IG5">
        <f t="shared" si="10"/>
        <v>0</v>
      </c>
      <c r="IH5">
        <f t="shared" si="10"/>
        <v>0</v>
      </c>
      <c r="II5">
        <f t="shared" si="10"/>
        <v>0</v>
      </c>
      <c r="IJ5">
        <f t="shared" si="10"/>
        <v>0</v>
      </c>
      <c r="IK5">
        <f t="shared" si="10"/>
        <v>0</v>
      </c>
      <c r="IL5">
        <f t="shared" si="10"/>
        <v>0</v>
      </c>
      <c r="IM5">
        <f t="shared" si="10"/>
        <v>0</v>
      </c>
      <c r="IN5">
        <f t="shared" si="10"/>
        <v>0</v>
      </c>
      <c r="IO5">
        <f t="shared" si="10"/>
        <v>0</v>
      </c>
      <c r="IP5">
        <f t="shared" si="10"/>
        <v>0</v>
      </c>
      <c r="IQ5">
        <f t="shared" si="10"/>
        <v>0</v>
      </c>
      <c r="IR5">
        <f t="shared" si="10"/>
        <v>0</v>
      </c>
      <c r="IS5">
        <f t="shared" si="10"/>
        <v>0</v>
      </c>
      <c r="IT5">
        <f t="shared" si="10"/>
        <v>0</v>
      </c>
      <c r="IU5">
        <f t="shared" si="10"/>
        <v>0</v>
      </c>
      <c r="IV5">
        <f t="shared" si="10"/>
        <v>0</v>
      </c>
      <c r="IW5">
        <f t="shared" si="10"/>
        <v>0</v>
      </c>
      <c r="IX5">
        <f t="shared" si="10"/>
        <v>0</v>
      </c>
      <c r="IY5">
        <f t="shared" si="10"/>
        <v>0</v>
      </c>
      <c r="IZ5">
        <f t="shared" ref="IZ5:LK5" si="11">(IZ2&lt;=$B5)*1</f>
        <v>0</v>
      </c>
      <c r="JA5">
        <f t="shared" si="11"/>
        <v>0</v>
      </c>
      <c r="JB5">
        <f t="shared" si="11"/>
        <v>0</v>
      </c>
      <c r="JC5">
        <f t="shared" si="11"/>
        <v>0</v>
      </c>
      <c r="JD5">
        <f t="shared" si="11"/>
        <v>0</v>
      </c>
      <c r="JE5">
        <f t="shared" si="11"/>
        <v>0</v>
      </c>
      <c r="JF5">
        <f t="shared" si="11"/>
        <v>0</v>
      </c>
      <c r="JG5">
        <f t="shared" si="11"/>
        <v>0</v>
      </c>
      <c r="JH5">
        <f t="shared" si="11"/>
        <v>0</v>
      </c>
      <c r="JI5">
        <f t="shared" si="11"/>
        <v>0</v>
      </c>
      <c r="JJ5">
        <f t="shared" si="11"/>
        <v>0</v>
      </c>
      <c r="JK5">
        <f t="shared" si="11"/>
        <v>0</v>
      </c>
      <c r="JL5">
        <f t="shared" si="11"/>
        <v>0</v>
      </c>
      <c r="JM5">
        <f t="shared" si="11"/>
        <v>0</v>
      </c>
      <c r="JN5">
        <f t="shared" si="11"/>
        <v>0</v>
      </c>
      <c r="JO5">
        <f t="shared" si="11"/>
        <v>0</v>
      </c>
      <c r="JP5">
        <f t="shared" si="11"/>
        <v>0</v>
      </c>
      <c r="JQ5">
        <f t="shared" si="11"/>
        <v>0</v>
      </c>
      <c r="JR5">
        <f t="shared" si="11"/>
        <v>0</v>
      </c>
      <c r="JS5">
        <f t="shared" si="11"/>
        <v>0</v>
      </c>
      <c r="JT5">
        <f t="shared" si="11"/>
        <v>0</v>
      </c>
      <c r="JU5">
        <f t="shared" si="11"/>
        <v>0</v>
      </c>
      <c r="JV5">
        <f t="shared" si="11"/>
        <v>0</v>
      </c>
      <c r="JW5">
        <f t="shared" si="11"/>
        <v>0</v>
      </c>
      <c r="JX5">
        <f t="shared" si="11"/>
        <v>0</v>
      </c>
      <c r="JY5">
        <f t="shared" si="11"/>
        <v>0</v>
      </c>
      <c r="JZ5">
        <f t="shared" si="11"/>
        <v>0</v>
      </c>
      <c r="KA5">
        <f t="shared" si="11"/>
        <v>0</v>
      </c>
      <c r="KB5">
        <f t="shared" si="11"/>
        <v>0</v>
      </c>
      <c r="KC5">
        <f t="shared" si="11"/>
        <v>0</v>
      </c>
      <c r="KD5">
        <f t="shared" si="11"/>
        <v>0</v>
      </c>
      <c r="KE5">
        <f t="shared" si="11"/>
        <v>0</v>
      </c>
      <c r="KF5">
        <f t="shared" si="11"/>
        <v>0</v>
      </c>
      <c r="KG5">
        <f t="shared" si="11"/>
        <v>0</v>
      </c>
      <c r="KH5">
        <f t="shared" si="11"/>
        <v>0</v>
      </c>
      <c r="KI5">
        <f t="shared" si="11"/>
        <v>0</v>
      </c>
      <c r="KJ5">
        <f t="shared" si="11"/>
        <v>0</v>
      </c>
      <c r="KK5">
        <f t="shared" si="11"/>
        <v>0</v>
      </c>
      <c r="KL5">
        <f t="shared" si="11"/>
        <v>0</v>
      </c>
      <c r="KM5">
        <f t="shared" si="11"/>
        <v>0</v>
      </c>
      <c r="KN5">
        <f t="shared" si="11"/>
        <v>0</v>
      </c>
      <c r="KO5">
        <f t="shared" si="11"/>
        <v>0</v>
      </c>
      <c r="KP5">
        <f t="shared" si="11"/>
        <v>0</v>
      </c>
      <c r="KQ5">
        <f t="shared" si="11"/>
        <v>0</v>
      </c>
      <c r="KR5">
        <f t="shared" si="11"/>
        <v>0</v>
      </c>
      <c r="KS5">
        <f t="shared" si="11"/>
        <v>0</v>
      </c>
      <c r="KT5">
        <f t="shared" si="11"/>
        <v>0</v>
      </c>
      <c r="KU5">
        <f t="shared" si="11"/>
        <v>0</v>
      </c>
      <c r="KV5">
        <f t="shared" si="11"/>
        <v>0</v>
      </c>
      <c r="KW5">
        <f t="shared" si="11"/>
        <v>0</v>
      </c>
      <c r="KX5">
        <f t="shared" si="11"/>
        <v>0</v>
      </c>
      <c r="KY5">
        <f t="shared" si="11"/>
        <v>0</v>
      </c>
      <c r="KZ5">
        <f t="shared" si="11"/>
        <v>0</v>
      </c>
      <c r="LA5">
        <f t="shared" si="11"/>
        <v>0</v>
      </c>
      <c r="LB5">
        <f t="shared" si="11"/>
        <v>0</v>
      </c>
      <c r="LC5">
        <f t="shared" si="11"/>
        <v>0</v>
      </c>
      <c r="LD5">
        <f t="shared" si="11"/>
        <v>0</v>
      </c>
      <c r="LE5">
        <f t="shared" si="11"/>
        <v>0</v>
      </c>
      <c r="LF5">
        <f t="shared" si="11"/>
        <v>0</v>
      </c>
      <c r="LG5">
        <f t="shared" si="11"/>
        <v>0</v>
      </c>
      <c r="LH5">
        <f t="shared" si="11"/>
        <v>0</v>
      </c>
      <c r="LI5">
        <f t="shared" si="11"/>
        <v>0</v>
      </c>
      <c r="LJ5">
        <f t="shared" si="11"/>
        <v>0</v>
      </c>
      <c r="LK5">
        <f t="shared" si="11"/>
        <v>0</v>
      </c>
      <c r="LL5">
        <f t="shared" ref="LL5:NW5" si="12">(LL2&lt;=$B5)*1</f>
        <v>0</v>
      </c>
      <c r="LM5">
        <f t="shared" si="12"/>
        <v>0</v>
      </c>
      <c r="LN5">
        <f t="shared" si="12"/>
        <v>0</v>
      </c>
      <c r="LO5">
        <f t="shared" si="12"/>
        <v>0</v>
      </c>
      <c r="LP5">
        <f t="shared" si="12"/>
        <v>0</v>
      </c>
      <c r="LQ5">
        <f t="shared" si="12"/>
        <v>0</v>
      </c>
      <c r="LR5">
        <f t="shared" si="12"/>
        <v>0</v>
      </c>
      <c r="LS5">
        <f t="shared" si="12"/>
        <v>0</v>
      </c>
      <c r="LT5">
        <f t="shared" si="12"/>
        <v>0</v>
      </c>
      <c r="LU5">
        <f t="shared" si="12"/>
        <v>0</v>
      </c>
      <c r="LV5">
        <f t="shared" si="12"/>
        <v>0</v>
      </c>
      <c r="LW5">
        <f t="shared" si="12"/>
        <v>0</v>
      </c>
      <c r="LX5">
        <f t="shared" si="12"/>
        <v>0</v>
      </c>
      <c r="LY5">
        <f t="shared" si="12"/>
        <v>0</v>
      </c>
      <c r="LZ5">
        <f t="shared" si="12"/>
        <v>0</v>
      </c>
      <c r="MA5">
        <f t="shared" si="12"/>
        <v>0</v>
      </c>
      <c r="MB5">
        <f t="shared" si="12"/>
        <v>0</v>
      </c>
      <c r="MC5">
        <f t="shared" si="12"/>
        <v>0</v>
      </c>
      <c r="MD5">
        <f t="shared" si="12"/>
        <v>0</v>
      </c>
      <c r="ME5">
        <f t="shared" si="12"/>
        <v>0</v>
      </c>
      <c r="MF5">
        <f t="shared" si="12"/>
        <v>0</v>
      </c>
      <c r="MG5">
        <f t="shared" si="12"/>
        <v>0</v>
      </c>
      <c r="MH5">
        <f t="shared" si="12"/>
        <v>0</v>
      </c>
      <c r="MI5">
        <f t="shared" si="12"/>
        <v>0</v>
      </c>
      <c r="MJ5">
        <f t="shared" si="12"/>
        <v>0</v>
      </c>
      <c r="MK5">
        <f t="shared" si="12"/>
        <v>0</v>
      </c>
      <c r="ML5">
        <f t="shared" si="12"/>
        <v>0</v>
      </c>
      <c r="MM5">
        <f t="shared" si="12"/>
        <v>0</v>
      </c>
      <c r="MN5">
        <f t="shared" si="12"/>
        <v>0</v>
      </c>
      <c r="MO5">
        <f t="shared" si="12"/>
        <v>0</v>
      </c>
      <c r="MP5">
        <f t="shared" si="12"/>
        <v>0</v>
      </c>
      <c r="MQ5">
        <f t="shared" si="12"/>
        <v>0</v>
      </c>
      <c r="MR5">
        <f t="shared" si="12"/>
        <v>0</v>
      </c>
      <c r="MS5">
        <f t="shared" si="12"/>
        <v>0</v>
      </c>
      <c r="MT5">
        <f t="shared" si="12"/>
        <v>0</v>
      </c>
      <c r="MU5">
        <f t="shared" si="12"/>
        <v>0</v>
      </c>
      <c r="MV5">
        <f t="shared" si="12"/>
        <v>0</v>
      </c>
      <c r="MW5">
        <f t="shared" si="12"/>
        <v>0</v>
      </c>
      <c r="MX5">
        <f t="shared" si="12"/>
        <v>0</v>
      </c>
      <c r="MY5">
        <f t="shared" si="12"/>
        <v>0</v>
      </c>
      <c r="MZ5">
        <f t="shared" si="12"/>
        <v>0</v>
      </c>
      <c r="NA5">
        <f t="shared" si="12"/>
        <v>0</v>
      </c>
      <c r="NB5">
        <f t="shared" si="12"/>
        <v>0</v>
      </c>
      <c r="NC5">
        <f t="shared" si="12"/>
        <v>0</v>
      </c>
      <c r="ND5">
        <f t="shared" si="12"/>
        <v>0</v>
      </c>
      <c r="NE5">
        <f t="shared" si="12"/>
        <v>0</v>
      </c>
      <c r="NF5">
        <f t="shared" si="12"/>
        <v>0</v>
      </c>
      <c r="NG5">
        <f t="shared" si="12"/>
        <v>0</v>
      </c>
      <c r="NH5">
        <f t="shared" si="12"/>
        <v>0</v>
      </c>
      <c r="NI5">
        <f t="shared" si="12"/>
        <v>0</v>
      </c>
      <c r="NJ5">
        <f t="shared" si="12"/>
        <v>0</v>
      </c>
      <c r="NK5">
        <f t="shared" si="12"/>
        <v>0</v>
      </c>
      <c r="NL5">
        <f t="shared" si="12"/>
        <v>0</v>
      </c>
      <c r="NM5">
        <f t="shared" si="12"/>
        <v>0</v>
      </c>
      <c r="NN5">
        <f t="shared" si="12"/>
        <v>0</v>
      </c>
      <c r="NO5">
        <f t="shared" si="12"/>
        <v>0</v>
      </c>
      <c r="NP5">
        <f t="shared" si="12"/>
        <v>0</v>
      </c>
      <c r="NQ5">
        <f t="shared" si="12"/>
        <v>0</v>
      </c>
      <c r="NR5">
        <f t="shared" si="12"/>
        <v>0</v>
      </c>
      <c r="NS5">
        <f t="shared" si="12"/>
        <v>0</v>
      </c>
      <c r="NT5">
        <f t="shared" si="12"/>
        <v>0</v>
      </c>
      <c r="NU5">
        <f t="shared" si="12"/>
        <v>0</v>
      </c>
      <c r="NV5">
        <f t="shared" si="12"/>
        <v>0</v>
      </c>
      <c r="NW5">
        <f t="shared" si="12"/>
        <v>0</v>
      </c>
      <c r="NX5">
        <f t="shared" ref="NX5:ON5" si="13">(NX2&lt;=$B5)*1</f>
        <v>0</v>
      </c>
      <c r="NY5">
        <f t="shared" si="13"/>
        <v>0</v>
      </c>
      <c r="NZ5">
        <f t="shared" si="13"/>
        <v>0</v>
      </c>
      <c r="OA5">
        <f t="shared" si="13"/>
        <v>0</v>
      </c>
      <c r="OB5">
        <f t="shared" si="13"/>
        <v>0</v>
      </c>
      <c r="OC5">
        <f t="shared" si="13"/>
        <v>0</v>
      </c>
      <c r="OD5">
        <f t="shared" si="13"/>
        <v>0</v>
      </c>
      <c r="OE5">
        <f t="shared" si="13"/>
        <v>0</v>
      </c>
      <c r="OF5">
        <f t="shared" si="13"/>
        <v>0</v>
      </c>
      <c r="OG5">
        <f t="shared" si="13"/>
        <v>0</v>
      </c>
      <c r="OH5">
        <f t="shared" si="13"/>
        <v>0</v>
      </c>
      <c r="OI5">
        <f t="shared" si="13"/>
        <v>0</v>
      </c>
      <c r="OJ5">
        <f t="shared" si="13"/>
        <v>0</v>
      </c>
      <c r="OK5">
        <f t="shared" si="13"/>
        <v>0</v>
      </c>
      <c r="OL5">
        <f t="shared" si="13"/>
        <v>0</v>
      </c>
      <c r="OM5">
        <f t="shared" si="13"/>
        <v>0</v>
      </c>
      <c r="ON5">
        <f t="shared" si="13"/>
        <v>0</v>
      </c>
    </row>
    <row r="6" spans="1:404" x14ac:dyDescent="0.3">
      <c r="A6">
        <f>SUM(E6:ON6)</f>
        <v>24</v>
      </c>
      <c r="B6">
        <f>D4</f>
        <v>24</v>
      </c>
      <c r="C6" t="s">
        <v>107</v>
      </c>
      <c r="E6">
        <f>(SUM(E5:E5)=0)*(E2&lt;=$B5+$B6)</f>
        <v>0</v>
      </c>
      <c r="F6">
        <f t="shared" ref="F6:BQ6" si="14">(SUM(F5:F5)=0)*(F2&lt;=$B5+$B6)</f>
        <v>0</v>
      </c>
      <c r="G6">
        <f t="shared" si="14"/>
        <v>0</v>
      </c>
      <c r="H6">
        <f t="shared" si="14"/>
        <v>0</v>
      </c>
      <c r="I6">
        <f t="shared" si="14"/>
        <v>0</v>
      </c>
      <c r="J6">
        <f t="shared" si="14"/>
        <v>0</v>
      </c>
      <c r="K6">
        <f t="shared" si="14"/>
        <v>0</v>
      </c>
      <c r="L6">
        <f t="shared" si="14"/>
        <v>0</v>
      </c>
      <c r="M6">
        <f t="shared" si="14"/>
        <v>0</v>
      </c>
      <c r="N6">
        <f t="shared" si="14"/>
        <v>0</v>
      </c>
      <c r="O6">
        <f t="shared" si="14"/>
        <v>0</v>
      </c>
      <c r="P6">
        <f t="shared" si="14"/>
        <v>0</v>
      </c>
      <c r="Q6">
        <f t="shared" si="14"/>
        <v>1</v>
      </c>
      <c r="R6">
        <f t="shared" si="14"/>
        <v>1</v>
      </c>
      <c r="S6">
        <f t="shared" si="14"/>
        <v>1</v>
      </c>
      <c r="T6">
        <f t="shared" si="14"/>
        <v>1</v>
      </c>
      <c r="U6">
        <f t="shared" si="14"/>
        <v>1</v>
      </c>
      <c r="V6">
        <f t="shared" si="14"/>
        <v>1</v>
      </c>
      <c r="W6">
        <f t="shared" si="14"/>
        <v>1</v>
      </c>
      <c r="X6">
        <f t="shared" si="14"/>
        <v>1</v>
      </c>
      <c r="Y6">
        <f t="shared" si="14"/>
        <v>1</v>
      </c>
      <c r="Z6">
        <f t="shared" si="14"/>
        <v>1</v>
      </c>
      <c r="AA6">
        <f t="shared" si="14"/>
        <v>1</v>
      </c>
      <c r="AB6">
        <f t="shared" si="14"/>
        <v>1</v>
      </c>
      <c r="AC6">
        <f t="shared" si="14"/>
        <v>1</v>
      </c>
      <c r="AD6">
        <f t="shared" si="14"/>
        <v>1</v>
      </c>
      <c r="AE6">
        <f t="shared" si="14"/>
        <v>1</v>
      </c>
      <c r="AF6">
        <f t="shared" si="14"/>
        <v>1</v>
      </c>
      <c r="AG6">
        <f t="shared" si="14"/>
        <v>1</v>
      </c>
      <c r="AH6">
        <f t="shared" si="14"/>
        <v>1</v>
      </c>
      <c r="AI6">
        <f t="shared" si="14"/>
        <v>1</v>
      </c>
      <c r="AJ6">
        <f t="shared" si="14"/>
        <v>1</v>
      </c>
      <c r="AK6">
        <f t="shared" si="14"/>
        <v>1</v>
      </c>
      <c r="AL6">
        <f t="shared" si="14"/>
        <v>1</v>
      </c>
      <c r="AM6">
        <f t="shared" si="14"/>
        <v>1</v>
      </c>
      <c r="AN6">
        <f t="shared" si="14"/>
        <v>1</v>
      </c>
      <c r="AO6">
        <f t="shared" si="14"/>
        <v>0</v>
      </c>
      <c r="AP6">
        <f t="shared" si="14"/>
        <v>0</v>
      </c>
      <c r="AQ6">
        <f t="shared" si="14"/>
        <v>0</v>
      </c>
      <c r="AR6">
        <f t="shared" si="14"/>
        <v>0</v>
      </c>
      <c r="AS6">
        <f t="shared" si="14"/>
        <v>0</v>
      </c>
      <c r="AT6">
        <f t="shared" si="14"/>
        <v>0</v>
      </c>
      <c r="AU6">
        <f t="shared" si="14"/>
        <v>0</v>
      </c>
      <c r="AV6">
        <f t="shared" si="14"/>
        <v>0</v>
      </c>
      <c r="AW6">
        <f t="shared" si="14"/>
        <v>0</v>
      </c>
      <c r="AX6">
        <f t="shared" si="14"/>
        <v>0</v>
      </c>
      <c r="AY6">
        <f t="shared" si="14"/>
        <v>0</v>
      </c>
      <c r="AZ6">
        <f t="shared" si="14"/>
        <v>0</v>
      </c>
      <c r="BA6">
        <f t="shared" si="14"/>
        <v>0</v>
      </c>
      <c r="BB6">
        <f t="shared" si="14"/>
        <v>0</v>
      </c>
      <c r="BC6">
        <f t="shared" si="14"/>
        <v>0</v>
      </c>
      <c r="BD6">
        <f t="shared" si="14"/>
        <v>0</v>
      </c>
      <c r="BE6">
        <f t="shared" si="14"/>
        <v>0</v>
      </c>
      <c r="BF6">
        <f t="shared" si="14"/>
        <v>0</v>
      </c>
      <c r="BG6">
        <f t="shared" si="14"/>
        <v>0</v>
      </c>
      <c r="BH6">
        <f t="shared" si="14"/>
        <v>0</v>
      </c>
      <c r="BI6">
        <f t="shared" si="14"/>
        <v>0</v>
      </c>
      <c r="BJ6">
        <f t="shared" si="14"/>
        <v>0</v>
      </c>
      <c r="BK6">
        <f t="shared" si="14"/>
        <v>0</v>
      </c>
      <c r="BL6">
        <f t="shared" si="14"/>
        <v>0</v>
      </c>
      <c r="BM6">
        <f t="shared" si="14"/>
        <v>0</v>
      </c>
      <c r="BN6">
        <f t="shared" si="14"/>
        <v>0</v>
      </c>
      <c r="BO6">
        <f t="shared" si="14"/>
        <v>0</v>
      </c>
      <c r="BP6">
        <f t="shared" si="14"/>
        <v>0</v>
      </c>
      <c r="BQ6">
        <f t="shared" si="14"/>
        <v>0</v>
      </c>
      <c r="BR6">
        <f t="shared" ref="BR6:EC6" si="15">(SUM(BR5:BR5)=0)*(BR2&lt;=$B5+$B6)</f>
        <v>0</v>
      </c>
      <c r="BS6">
        <f t="shared" si="15"/>
        <v>0</v>
      </c>
      <c r="BT6">
        <f t="shared" si="15"/>
        <v>0</v>
      </c>
      <c r="BU6">
        <f t="shared" si="15"/>
        <v>0</v>
      </c>
      <c r="BV6">
        <f t="shared" si="15"/>
        <v>0</v>
      </c>
      <c r="BW6">
        <f t="shared" si="15"/>
        <v>0</v>
      </c>
      <c r="BX6">
        <f t="shared" si="15"/>
        <v>0</v>
      </c>
      <c r="BY6">
        <f t="shared" si="15"/>
        <v>0</v>
      </c>
      <c r="BZ6">
        <f t="shared" si="15"/>
        <v>0</v>
      </c>
      <c r="CA6">
        <f t="shared" si="15"/>
        <v>0</v>
      </c>
      <c r="CB6">
        <f t="shared" si="15"/>
        <v>0</v>
      </c>
      <c r="CC6">
        <f t="shared" si="15"/>
        <v>0</v>
      </c>
      <c r="CD6">
        <f t="shared" si="15"/>
        <v>0</v>
      </c>
      <c r="CE6">
        <f t="shared" si="15"/>
        <v>0</v>
      </c>
      <c r="CF6">
        <f t="shared" si="15"/>
        <v>0</v>
      </c>
      <c r="CG6">
        <f t="shared" si="15"/>
        <v>0</v>
      </c>
      <c r="CH6">
        <f t="shared" si="15"/>
        <v>0</v>
      </c>
      <c r="CI6">
        <f t="shared" si="15"/>
        <v>0</v>
      </c>
      <c r="CJ6">
        <f t="shared" si="15"/>
        <v>0</v>
      </c>
      <c r="CK6">
        <f t="shared" si="15"/>
        <v>0</v>
      </c>
      <c r="CL6">
        <f t="shared" si="15"/>
        <v>0</v>
      </c>
      <c r="CM6">
        <f t="shared" si="15"/>
        <v>0</v>
      </c>
      <c r="CN6">
        <f t="shared" si="15"/>
        <v>0</v>
      </c>
      <c r="CO6">
        <f t="shared" si="15"/>
        <v>0</v>
      </c>
      <c r="CP6">
        <f t="shared" si="15"/>
        <v>0</v>
      </c>
      <c r="CQ6">
        <f t="shared" si="15"/>
        <v>0</v>
      </c>
      <c r="CR6">
        <f t="shared" si="15"/>
        <v>0</v>
      </c>
      <c r="CS6">
        <f t="shared" si="15"/>
        <v>0</v>
      </c>
      <c r="CT6">
        <f t="shared" si="15"/>
        <v>0</v>
      </c>
      <c r="CU6">
        <f t="shared" si="15"/>
        <v>0</v>
      </c>
      <c r="CV6">
        <f t="shared" si="15"/>
        <v>0</v>
      </c>
      <c r="CW6">
        <f t="shared" si="15"/>
        <v>0</v>
      </c>
      <c r="CX6">
        <f t="shared" si="15"/>
        <v>0</v>
      </c>
      <c r="CY6">
        <f t="shared" si="15"/>
        <v>0</v>
      </c>
      <c r="CZ6">
        <f t="shared" si="15"/>
        <v>0</v>
      </c>
      <c r="DA6">
        <f t="shared" si="15"/>
        <v>0</v>
      </c>
      <c r="DB6">
        <f t="shared" si="15"/>
        <v>0</v>
      </c>
      <c r="DC6">
        <f t="shared" si="15"/>
        <v>0</v>
      </c>
      <c r="DD6">
        <f t="shared" si="15"/>
        <v>0</v>
      </c>
      <c r="DE6">
        <f t="shared" si="15"/>
        <v>0</v>
      </c>
      <c r="DF6">
        <f t="shared" si="15"/>
        <v>0</v>
      </c>
      <c r="DG6">
        <f t="shared" si="15"/>
        <v>0</v>
      </c>
      <c r="DH6">
        <f t="shared" si="15"/>
        <v>0</v>
      </c>
      <c r="DI6">
        <f t="shared" si="15"/>
        <v>0</v>
      </c>
      <c r="DJ6">
        <f t="shared" si="15"/>
        <v>0</v>
      </c>
      <c r="DK6">
        <f t="shared" si="15"/>
        <v>0</v>
      </c>
      <c r="DL6">
        <f t="shared" si="15"/>
        <v>0</v>
      </c>
      <c r="DM6">
        <f t="shared" si="15"/>
        <v>0</v>
      </c>
      <c r="DN6">
        <f t="shared" si="15"/>
        <v>0</v>
      </c>
      <c r="DO6">
        <f t="shared" si="15"/>
        <v>0</v>
      </c>
      <c r="DP6">
        <f t="shared" si="15"/>
        <v>0</v>
      </c>
      <c r="DQ6">
        <f t="shared" si="15"/>
        <v>0</v>
      </c>
      <c r="DR6">
        <f t="shared" si="15"/>
        <v>0</v>
      </c>
      <c r="DS6">
        <f t="shared" si="15"/>
        <v>0</v>
      </c>
      <c r="DT6">
        <f t="shared" si="15"/>
        <v>0</v>
      </c>
      <c r="DU6">
        <f t="shared" si="15"/>
        <v>0</v>
      </c>
      <c r="DV6">
        <f t="shared" si="15"/>
        <v>0</v>
      </c>
      <c r="DW6">
        <f t="shared" si="15"/>
        <v>0</v>
      </c>
      <c r="DX6">
        <f t="shared" si="15"/>
        <v>0</v>
      </c>
      <c r="DY6">
        <f t="shared" si="15"/>
        <v>0</v>
      </c>
      <c r="DZ6">
        <f t="shared" si="15"/>
        <v>0</v>
      </c>
      <c r="EA6">
        <f t="shared" si="15"/>
        <v>0</v>
      </c>
      <c r="EB6">
        <f t="shared" si="15"/>
        <v>0</v>
      </c>
      <c r="EC6">
        <f t="shared" si="15"/>
        <v>0</v>
      </c>
      <c r="ED6">
        <f t="shared" ref="ED6:GO6" si="16">(SUM(ED5:ED5)=0)*(ED2&lt;=$B5+$B6)</f>
        <v>0</v>
      </c>
      <c r="EE6">
        <f t="shared" si="16"/>
        <v>0</v>
      </c>
      <c r="EF6">
        <f t="shared" si="16"/>
        <v>0</v>
      </c>
      <c r="EG6">
        <f t="shared" si="16"/>
        <v>0</v>
      </c>
      <c r="EH6">
        <f t="shared" si="16"/>
        <v>0</v>
      </c>
      <c r="EI6">
        <f t="shared" si="16"/>
        <v>0</v>
      </c>
      <c r="EJ6">
        <f t="shared" si="16"/>
        <v>0</v>
      </c>
      <c r="EK6">
        <f t="shared" si="16"/>
        <v>0</v>
      </c>
      <c r="EL6">
        <f t="shared" si="16"/>
        <v>0</v>
      </c>
      <c r="EM6">
        <f t="shared" si="16"/>
        <v>0</v>
      </c>
      <c r="EN6">
        <f t="shared" si="16"/>
        <v>0</v>
      </c>
      <c r="EO6">
        <f t="shared" si="16"/>
        <v>0</v>
      </c>
      <c r="EP6">
        <f t="shared" si="16"/>
        <v>0</v>
      </c>
      <c r="EQ6">
        <f t="shared" si="16"/>
        <v>0</v>
      </c>
      <c r="ER6">
        <f t="shared" si="16"/>
        <v>0</v>
      </c>
      <c r="ES6">
        <f t="shared" si="16"/>
        <v>0</v>
      </c>
      <c r="ET6">
        <f t="shared" si="16"/>
        <v>0</v>
      </c>
      <c r="EU6">
        <f t="shared" si="16"/>
        <v>0</v>
      </c>
      <c r="EV6">
        <f t="shared" si="16"/>
        <v>0</v>
      </c>
      <c r="EW6">
        <f t="shared" si="16"/>
        <v>0</v>
      </c>
      <c r="EX6">
        <f t="shared" si="16"/>
        <v>0</v>
      </c>
      <c r="EY6">
        <f t="shared" si="16"/>
        <v>0</v>
      </c>
      <c r="EZ6">
        <f t="shared" si="16"/>
        <v>0</v>
      </c>
      <c r="FA6">
        <f t="shared" si="16"/>
        <v>0</v>
      </c>
      <c r="FB6">
        <f t="shared" si="16"/>
        <v>0</v>
      </c>
      <c r="FC6">
        <f t="shared" si="16"/>
        <v>0</v>
      </c>
      <c r="FD6">
        <f t="shared" si="16"/>
        <v>0</v>
      </c>
      <c r="FE6">
        <f t="shared" si="16"/>
        <v>0</v>
      </c>
      <c r="FF6">
        <f t="shared" si="16"/>
        <v>0</v>
      </c>
      <c r="FG6">
        <f t="shared" si="16"/>
        <v>0</v>
      </c>
      <c r="FH6">
        <f t="shared" si="16"/>
        <v>0</v>
      </c>
      <c r="FI6">
        <f t="shared" si="16"/>
        <v>0</v>
      </c>
      <c r="FJ6">
        <f t="shared" si="16"/>
        <v>0</v>
      </c>
      <c r="FK6">
        <f t="shared" si="16"/>
        <v>0</v>
      </c>
      <c r="FL6">
        <f t="shared" si="16"/>
        <v>0</v>
      </c>
      <c r="FM6">
        <f t="shared" si="16"/>
        <v>0</v>
      </c>
      <c r="FN6">
        <f t="shared" si="16"/>
        <v>0</v>
      </c>
      <c r="FO6">
        <f t="shared" si="16"/>
        <v>0</v>
      </c>
      <c r="FP6">
        <f t="shared" si="16"/>
        <v>0</v>
      </c>
      <c r="FQ6">
        <f t="shared" si="16"/>
        <v>0</v>
      </c>
      <c r="FR6">
        <f t="shared" si="16"/>
        <v>0</v>
      </c>
      <c r="FS6">
        <f t="shared" si="16"/>
        <v>0</v>
      </c>
      <c r="FT6">
        <f t="shared" si="16"/>
        <v>0</v>
      </c>
      <c r="FU6">
        <f t="shared" si="16"/>
        <v>0</v>
      </c>
      <c r="FV6">
        <f t="shared" si="16"/>
        <v>0</v>
      </c>
      <c r="FW6">
        <f t="shared" si="16"/>
        <v>0</v>
      </c>
      <c r="FX6">
        <f t="shared" si="16"/>
        <v>0</v>
      </c>
      <c r="FY6">
        <f t="shared" si="16"/>
        <v>0</v>
      </c>
      <c r="FZ6">
        <f t="shared" si="16"/>
        <v>0</v>
      </c>
      <c r="GA6">
        <f t="shared" si="16"/>
        <v>0</v>
      </c>
      <c r="GB6">
        <f t="shared" si="16"/>
        <v>0</v>
      </c>
      <c r="GC6">
        <f t="shared" si="16"/>
        <v>0</v>
      </c>
      <c r="GD6">
        <f t="shared" si="16"/>
        <v>0</v>
      </c>
      <c r="GE6">
        <f t="shared" si="16"/>
        <v>0</v>
      </c>
      <c r="GF6">
        <f t="shared" si="16"/>
        <v>0</v>
      </c>
      <c r="GG6">
        <f t="shared" si="16"/>
        <v>0</v>
      </c>
      <c r="GH6">
        <f t="shared" si="16"/>
        <v>0</v>
      </c>
      <c r="GI6">
        <f t="shared" si="16"/>
        <v>0</v>
      </c>
      <c r="GJ6">
        <f t="shared" si="16"/>
        <v>0</v>
      </c>
      <c r="GK6">
        <f t="shared" si="16"/>
        <v>0</v>
      </c>
      <c r="GL6">
        <f t="shared" si="16"/>
        <v>0</v>
      </c>
      <c r="GM6">
        <f t="shared" si="16"/>
        <v>0</v>
      </c>
      <c r="GN6">
        <f t="shared" si="16"/>
        <v>0</v>
      </c>
      <c r="GO6">
        <f t="shared" si="16"/>
        <v>0</v>
      </c>
      <c r="GP6">
        <f t="shared" ref="GP6:IY6" si="17">(SUM(GP5:GP5)=0)*(GP2&lt;=$B5+$B6)</f>
        <v>0</v>
      </c>
      <c r="GQ6">
        <f t="shared" si="17"/>
        <v>0</v>
      </c>
      <c r="GR6">
        <f t="shared" si="17"/>
        <v>0</v>
      </c>
      <c r="GS6">
        <f t="shared" si="17"/>
        <v>0</v>
      </c>
      <c r="GT6">
        <f t="shared" si="17"/>
        <v>0</v>
      </c>
      <c r="GU6">
        <f t="shared" si="17"/>
        <v>0</v>
      </c>
      <c r="GV6">
        <f t="shared" si="17"/>
        <v>0</v>
      </c>
      <c r="GW6">
        <f t="shared" si="17"/>
        <v>0</v>
      </c>
      <c r="GX6">
        <f t="shared" si="17"/>
        <v>0</v>
      </c>
      <c r="GY6">
        <f t="shared" si="17"/>
        <v>0</v>
      </c>
      <c r="GZ6">
        <f t="shared" si="17"/>
        <v>0</v>
      </c>
      <c r="HA6">
        <f t="shared" si="17"/>
        <v>0</v>
      </c>
      <c r="HB6">
        <f t="shared" si="17"/>
        <v>0</v>
      </c>
      <c r="HC6">
        <f t="shared" si="17"/>
        <v>0</v>
      </c>
      <c r="HD6">
        <f t="shared" si="17"/>
        <v>0</v>
      </c>
      <c r="HE6">
        <f t="shared" si="17"/>
        <v>0</v>
      </c>
      <c r="HF6">
        <f t="shared" si="17"/>
        <v>0</v>
      </c>
      <c r="HG6">
        <f t="shared" si="17"/>
        <v>0</v>
      </c>
      <c r="HH6">
        <f t="shared" si="17"/>
        <v>0</v>
      </c>
      <c r="HI6">
        <f t="shared" si="17"/>
        <v>0</v>
      </c>
      <c r="HJ6">
        <f t="shared" si="17"/>
        <v>0</v>
      </c>
      <c r="HK6">
        <f t="shared" si="17"/>
        <v>0</v>
      </c>
      <c r="HL6">
        <f t="shared" si="17"/>
        <v>0</v>
      </c>
      <c r="HM6">
        <f t="shared" si="17"/>
        <v>0</v>
      </c>
      <c r="HN6">
        <f t="shared" si="17"/>
        <v>0</v>
      </c>
      <c r="HO6">
        <f t="shared" si="17"/>
        <v>0</v>
      </c>
      <c r="HP6">
        <f t="shared" si="17"/>
        <v>0</v>
      </c>
      <c r="HQ6">
        <f t="shared" si="17"/>
        <v>0</v>
      </c>
      <c r="HR6">
        <f t="shared" si="17"/>
        <v>0</v>
      </c>
      <c r="HS6">
        <f t="shared" si="17"/>
        <v>0</v>
      </c>
      <c r="HT6">
        <f t="shared" si="17"/>
        <v>0</v>
      </c>
      <c r="HU6">
        <f t="shared" si="17"/>
        <v>0</v>
      </c>
      <c r="HV6">
        <f t="shared" si="17"/>
        <v>0</v>
      </c>
      <c r="HW6">
        <f t="shared" si="17"/>
        <v>0</v>
      </c>
      <c r="HX6">
        <f t="shared" si="17"/>
        <v>0</v>
      </c>
      <c r="HY6">
        <f t="shared" si="17"/>
        <v>0</v>
      </c>
      <c r="HZ6">
        <f t="shared" si="17"/>
        <v>0</v>
      </c>
      <c r="IA6">
        <f t="shared" si="17"/>
        <v>0</v>
      </c>
      <c r="IB6">
        <f t="shared" si="17"/>
        <v>0</v>
      </c>
      <c r="IC6">
        <f t="shared" si="17"/>
        <v>0</v>
      </c>
      <c r="ID6">
        <f t="shared" si="17"/>
        <v>0</v>
      </c>
      <c r="IE6">
        <f t="shared" si="17"/>
        <v>0</v>
      </c>
      <c r="IF6">
        <f t="shared" si="17"/>
        <v>0</v>
      </c>
      <c r="IG6">
        <f t="shared" si="17"/>
        <v>0</v>
      </c>
      <c r="IH6">
        <f t="shared" si="17"/>
        <v>0</v>
      </c>
      <c r="II6">
        <f t="shared" si="17"/>
        <v>0</v>
      </c>
      <c r="IJ6">
        <f t="shared" si="17"/>
        <v>0</v>
      </c>
      <c r="IK6">
        <f t="shared" si="17"/>
        <v>0</v>
      </c>
      <c r="IL6">
        <f t="shared" si="17"/>
        <v>0</v>
      </c>
      <c r="IM6">
        <f t="shared" si="17"/>
        <v>0</v>
      </c>
      <c r="IN6">
        <f t="shared" si="17"/>
        <v>0</v>
      </c>
      <c r="IO6">
        <f t="shared" si="17"/>
        <v>0</v>
      </c>
      <c r="IP6">
        <f t="shared" si="17"/>
        <v>0</v>
      </c>
      <c r="IQ6">
        <f t="shared" si="17"/>
        <v>0</v>
      </c>
      <c r="IR6">
        <f t="shared" si="17"/>
        <v>0</v>
      </c>
      <c r="IS6">
        <f t="shared" si="17"/>
        <v>0</v>
      </c>
      <c r="IT6">
        <f t="shared" si="17"/>
        <v>0</v>
      </c>
      <c r="IU6">
        <f t="shared" si="17"/>
        <v>0</v>
      </c>
      <c r="IV6">
        <f t="shared" si="17"/>
        <v>0</v>
      </c>
      <c r="IW6">
        <f t="shared" si="17"/>
        <v>0</v>
      </c>
      <c r="IX6">
        <f t="shared" si="17"/>
        <v>0</v>
      </c>
      <c r="IY6">
        <f t="shared" si="17"/>
        <v>0</v>
      </c>
      <c r="IZ6">
        <f t="shared" ref="IZ6" si="18">(SUM(IZ5:IZ5)=0)*(IZ2&lt;=$B5+$B6)</f>
        <v>0</v>
      </c>
      <c r="JA6">
        <f t="shared" ref="JA6" si="19">(SUM(JA5:JA5)=0)*(JA2&lt;=$B5+$B6)</f>
        <v>0</v>
      </c>
      <c r="JB6">
        <f t="shared" ref="JB6" si="20">(SUM(JB5:JB5)=0)*(JB2&lt;=$B5+$B6)</f>
        <v>0</v>
      </c>
      <c r="JC6">
        <f t="shared" ref="JC6" si="21">(SUM(JC5:JC5)=0)*(JC2&lt;=$B5+$B6)</f>
        <v>0</v>
      </c>
      <c r="JD6">
        <f t="shared" ref="JD6" si="22">(SUM(JD5:JD5)=0)*(JD2&lt;=$B5+$B6)</f>
        <v>0</v>
      </c>
      <c r="JE6">
        <f t="shared" ref="JE6" si="23">(SUM(JE5:JE5)=0)*(JE2&lt;=$B5+$B6)</f>
        <v>0</v>
      </c>
      <c r="JF6">
        <f t="shared" ref="JF6" si="24">(SUM(JF5:JF5)=0)*(JF2&lt;=$B5+$B6)</f>
        <v>0</v>
      </c>
      <c r="JG6">
        <f t="shared" ref="JG6" si="25">(SUM(JG5:JG5)=0)*(JG2&lt;=$B5+$B6)</f>
        <v>0</v>
      </c>
      <c r="JH6">
        <f t="shared" ref="JH6" si="26">(SUM(JH5:JH5)=0)*(JH2&lt;=$B5+$B6)</f>
        <v>0</v>
      </c>
      <c r="JI6">
        <f t="shared" ref="JI6" si="27">(SUM(JI5:JI5)=0)*(JI2&lt;=$B5+$B6)</f>
        <v>0</v>
      </c>
      <c r="JJ6">
        <f t="shared" ref="JJ6" si="28">(SUM(JJ5:JJ5)=0)*(JJ2&lt;=$B5+$B6)</f>
        <v>0</v>
      </c>
      <c r="JK6">
        <f t="shared" ref="JK6" si="29">(SUM(JK5:JK5)=0)*(JK2&lt;=$B5+$B6)</f>
        <v>0</v>
      </c>
      <c r="JL6">
        <f t="shared" ref="JL6" si="30">(SUM(JL5:JL5)=0)*(JL2&lt;=$B5+$B6)</f>
        <v>0</v>
      </c>
      <c r="JM6">
        <f t="shared" ref="JM6" si="31">(SUM(JM5:JM5)=0)*(JM2&lt;=$B5+$B6)</f>
        <v>0</v>
      </c>
      <c r="JN6">
        <f t="shared" ref="JN6" si="32">(SUM(JN5:JN5)=0)*(JN2&lt;=$B5+$B6)</f>
        <v>0</v>
      </c>
      <c r="JO6">
        <f t="shared" ref="JO6" si="33">(SUM(JO5:JO5)=0)*(JO2&lt;=$B5+$B6)</f>
        <v>0</v>
      </c>
      <c r="JP6">
        <f t="shared" ref="JP6" si="34">(SUM(JP5:JP5)=0)*(JP2&lt;=$B5+$B6)</f>
        <v>0</v>
      </c>
      <c r="JQ6">
        <f t="shared" ref="JQ6" si="35">(SUM(JQ5:JQ5)=0)*(JQ2&lt;=$B5+$B6)</f>
        <v>0</v>
      </c>
      <c r="JR6">
        <f t="shared" ref="JR6" si="36">(SUM(JR5:JR5)=0)*(JR2&lt;=$B5+$B6)</f>
        <v>0</v>
      </c>
      <c r="JS6">
        <f t="shared" ref="JS6" si="37">(SUM(JS5:JS5)=0)*(JS2&lt;=$B5+$B6)</f>
        <v>0</v>
      </c>
      <c r="JT6">
        <f t="shared" ref="JT6" si="38">(SUM(JT5:JT5)=0)*(JT2&lt;=$B5+$B6)</f>
        <v>0</v>
      </c>
      <c r="JU6">
        <f t="shared" ref="JU6" si="39">(SUM(JU5:JU5)=0)*(JU2&lt;=$B5+$B6)</f>
        <v>0</v>
      </c>
      <c r="JV6">
        <f t="shared" ref="JV6" si="40">(SUM(JV5:JV5)=0)*(JV2&lt;=$B5+$B6)</f>
        <v>0</v>
      </c>
      <c r="JW6">
        <f t="shared" ref="JW6" si="41">(SUM(JW5:JW5)=0)*(JW2&lt;=$B5+$B6)</f>
        <v>0</v>
      </c>
      <c r="JX6">
        <f t="shared" ref="JX6" si="42">(SUM(JX5:JX5)=0)*(JX2&lt;=$B5+$B6)</f>
        <v>0</v>
      </c>
      <c r="JY6">
        <f t="shared" ref="JY6" si="43">(SUM(JY5:JY5)=0)*(JY2&lt;=$B5+$B6)</f>
        <v>0</v>
      </c>
      <c r="JZ6">
        <f t="shared" ref="JZ6" si="44">(SUM(JZ5:JZ5)=0)*(JZ2&lt;=$B5+$B6)</f>
        <v>0</v>
      </c>
      <c r="KA6">
        <f t="shared" ref="KA6" si="45">(SUM(KA5:KA5)=0)*(KA2&lt;=$B5+$B6)</f>
        <v>0</v>
      </c>
      <c r="KB6">
        <f t="shared" ref="KB6" si="46">(SUM(KB5:KB5)=0)*(KB2&lt;=$B5+$B6)</f>
        <v>0</v>
      </c>
      <c r="KC6">
        <f t="shared" ref="KC6" si="47">(SUM(KC5:KC5)=0)*(KC2&lt;=$B5+$B6)</f>
        <v>0</v>
      </c>
      <c r="KD6">
        <f t="shared" ref="KD6" si="48">(SUM(KD5:KD5)=0)*(KD2&lt;=$B5+$B6)</f>
        <v>0</v>
      </c>
      <c r="KE6">
        <f t="shared" ref="KE6" si="49">(SUM(KE5:KE5)=0)*(KE2&lt;=$B5+$B6)</f>
        <v>0</v>
      </c>
      <c r="KF6">
        <f t="shared" ref="KF6" si="50">(SUM(KF5:KF5)=0)*(KF2&lt;=$B5+$B6)</f>
        <v>0</v>
      </c>
      <c r="KG6">
        <f t="shared" ref="KG6" si="51">(SUM(KG5:KG5)=0)*(KG2&lt;=$B5+$B6)</f>
        <v>0</v>
      </c>
      <c r="KH6">
        <f t="shared" ref="KH6" si="52">(SUM(KH5:KH5)=0)*(KH2&lt;=$B5+$B6)</f>
        <v>0</v>
      </c>
      <c r="KI6">
        <f t="shared" ref="KI6" si="53">(SUM(KI5:KI5)=0)*(KI2&lt;=$B5+$B6)</f>
        <v>0</v>
      </c>
      <c r="KJ6">
        <f t="shared" ref="KJ6" si="54">(SUM(KJ5:KJ5)=0)*(KJ2&lt;=$B5+$B6)</f>
        <v>0</v>
      </c>
      <c r="KK6">
        <f t="shared" ref="KK6" si="55">(SUM(KK5:KK5)=0)*(KK2&lt;=$B5+$B6)</f>
        <v>0</v>
      </c>
      <c r="KL6">
        <f t="shared" ref="KL6" si="56">(SUM(KL5:KL5)=0)*(KL2&lt;=$B5+$B6)</f>
        <v>0</v>
      </c>
      <c r="KM6">
        <f t="shared" ref="KM6" si="57">(SUM(KM5:KM5)=0)*(KM2&lt;=$B5+$B6)</f>
        <v>0</v>
      </c>
      <c r="KN6">
        <f t="shared" ref="KN6" si="58">(SUM(KN5:KN5)=0)*(KN2&lt;=$B5+$B6)</f>
        <v>0</v>
      </c>
      <c r="KO6">
        <f t="shared" ref="KO6" si="59">(SUM(KO5:KO5)=0)*(KO2&lt;=$B5+$B6)</f>
        <v>0</v>
      </c>
      <c r="KP6">
        <f t="shared" ref="KP6" si="60">(SUM(KP5:KP5)=0)*(KP2&lt;=$B5+$B6)</f>
        <v>0</v>
      </c>
      <c r="KQ6">
        <f t="shared" ref="KQ6" si="61">(SUM(KQ5:KQ5)=0)*(KQ2&lt;=$B5+$B6)</f>
        <v>0</v>
      </c>
      <c r="KR6">
        <f t="shared" ref="KR6" si="62">(SUM(KR5:KR5)=0)*(KR2&lt;=$B5+$B6)</f>
        <v>0</v>
      </c>
      <c r="KS6">
        <f t="shared" ref="KS6" si="63">(SUM(KS5:KS5)=0)*(KS2&lt;=$B5+$B6)</f>
        <v>0</v>
      </c>
      <c r="KT6">
        <f t="shared" ref="KT6" si="64">(SUM(KT5:KT5)=0)*(KT2&lt;=$B5+$B6)</f>
        <v>0</v>
      </c>
      <c r="KU6">
        <f t="shared" ref="KU6" si="65">(SUM(KU5:KU5)=0)*(KU2&lt;=$B5+$B6)</f>
        <v>0</v>
      </c>
      <c r="KV6">
        <f t="shared" ref="KV6" si="66">(SUM(KV5:KV5)=0)*(KV2&lt;=$B5+$B6)</f>
        <v>0</v>
      </c>
      <c r="KW6">
        <f t="shared" ref="KW6" si="67">(SUM(KW5:KW5)=0)*(KW2&lt;=$B5+$B6)</f>
        <v>0</v>
      </c>
      <c r="KX6">
        <f t="shared" ref="KX6" si="68">(SUM(KX5:KX5)=0)*(KX2&lt;=$B5+$B6)</f>
        <v>0</v>
      </c>
      <c r="KY6">
        <f t="shared" ref="KY6" si="69">(SUM(KY5:KY5)=0)*(KY2&lt;=$B5+$B6)</f>
        <v>0</v>
      </c>
      <c r="KZ6">
        <f t="shared" ref="KZ6" si="70">(SUM(KZ5:KZ5)=0)*(KZ2&lt;=$B5+$B6)</f>
        <v>0</v>
      </c>
      <c r="LA6">
        <f t="shared" ref="LA6" si="71">(SUM(LA5:LA5)=0)*(LA2&lt;=$B5+$B6)</f>
        <v>0</v>
      </c>
      <c r="LB6">
        <f t="shared" ref="LB6" si="72">(SUM(LB5:LB5)=0)*(LB2&lt;=$B5+$B6)</f>
        <v>0</v>
      </c>
      <c r="LC6">
        <f t="shared" ref="LC6" si="73">(SUM(LC5:LC5)=0)*(LC2&lt;=$B5+$B6)</f>
        <v>0</v>
      </c>
      <c r="LD6">
        <f t="shared" ref="LD6" si="74">(SUM(LD5:LD5)=0)*(LD2&lt;=$B5+$B6)</f>
        <v>0</v>
      </c>
      <c r="LE6">
        <f t="shared" ref="LE6" si="75">(SUM(LE5:LE5)=0)*(LE2&lt;=$B5+$B6)</f>
        <v>0</v>
      </c>
      <c r="LF6">
        <f t="shared" ref="LF6" si="76">(SUM(LF5:LF5)=0)*(LF2&lt;=$B5+$B6)</f>
        <v>0</v>
      </c>
      <c r="LG6">
        <f t="shared" ref="LG6" si="77">(SUM(LG5:LG5)=0)*(LG2&lt;=$B5+$B6)</f>
        <v>0</v>
      </c>
      <c r="LH6">
        <f t="shared" ref="LH6" si="78">(SUM(LH5:LH5)=0)*(LH2&lt;=$B5+$B6)</f>
        <v>0</v>
      </c>
      <c r="LI6">
        <f t="shared" ref="LI6" si="79">(SUM(LI5:LI5)=0)*(LI2&lt;=$B5+$B6)</f>
        <v>0</v>
      </c>
      <c r="LJ6">
        <f t="shared" ref="LJ6" si="80">(SUM(LJ5:LJ5)=0)*(LJ2&lt;=$B5+$B6)</f>
        <v>0</v>
      </c>
      <c r="LK6">
        <f t="shared" ref="LK6" si="81">(SUM(LK5:LK5)=0)*(LK2&lt;=$B5+$B6)</f>
        <v>0</v>
      </c>
      <c r="LL6">
        <f t="shared" ref="LL6" si="82">(SUM(LL5:LL5)=0)*(LL2&lt;=$B5+$B6)</f>
        <v>0</v>
      </c>
      <c r="LM6">
        <f t="shared" ref="LM6" si="83">(SUM(LM5:LM5)=0)*(LM2&lt;=$B5+$B6)</f>
        <v>0</v>
      </c>
      <c r="LN6">
        <f t="shared" ref="LN6" si="84">(SUM(LN5:LN5)=0)*(LN2&lt;=$B5+$B6)</f>
        <v>0</v>
      </c>
      <c r="LO6">
        <f t="shared" ref="LO6" si="85">(SUM(LO5:LO5)=0)*(LO2&lt;=$B5+$B6)</f>
        <v>0</v>
      </c>
      <c r="LP6">
        <f t="shared" ref="LP6" si="86">(SUM(LP5:LP5)=0)*(LP2&lt;=$B5+$B6)</f>
        <v>0</v>
      </c>
      <c r="LQ6">
        <f t="shared" ref="LQ6" si="87">(SUM(LQ5:LQ5)=0)*(LQ2&lt;=$B5+$B6)</f>
        <v>0</v>
      </c>
      <c r="LR6">
        <f t="shared" ref="LR6" si="88">(SUM(LR5:LR5)=0)*(LR2&lt;=$B5+$B6)</f>
        <v>0</v>
      </c>
      <c r="LS6">
        <f t="shared" ref="LS6" si="89">(SUM(LS5:LS5)=0)*(LS2&lt;=$B5+$B6)</f>
        <v>0</v>
      </c>
      <c r="LT6">
        <f t="shared" ref="LT6" si="90">(SUM(LT5:LT5)=0)*(LT2&lt;=$B5+$B6)</f>
        <v>0</v>
      </c>
      <c r="LU6">
        <f t="shared" ref="LU6" si="91">(SUM(LU5:LU5)=0)*(LU2&lt;=$B5+$B6)</f>
        <v>0</v>
      </c>
      <c r="LV6">
        <f t="shared" ref="LV6" si="92">(SUM(LV5:LV5)=0)*(LV2&lt;=$B5+$B6)</f>
        <v>0</v>
      </c>
      <c r="LW6">
        <f t="shared" ref="LW6" si="93">(SUM(LW5:LW5)=0)*(LW2&lt;=$B5+$B6)</f>
        <v>0</v>
      </c>
      <c r="LX6">
        <f t="shared" ref="LX6" si="94">(SUM(LX5:LX5)=0)*(LX2&lt;=$B5+$B6)</f>
        <v>0</v>
      </c>
      <c r="LY6">
        <f t="shared" ref="LY6" si="95">(SUM(LY5:LY5)=0)*(LY2&lt;=$B5+$B6)</f>
        <v>0</v>
      </c>
      <c r="LZ6">
        <f t="shared" ref="LZ6" si="96">(SUM(LZ5:LZ5)=0)*(LZ2&lt;=$B5+$B6)</f>
        <v>0</v>
      </c>
      <c r="MA6">
        <f t="shared" ref="MA6" si="97">(SUM(MA5:MA5)=0)*(MA2&lt;=$B5+$B6)</f>
        <v>0</v>
      </c>
      <c r="MB6">
        <f t="shared" ref="MB6" si="98">(SUM(MB5:MB5)=0)*(MB2&lt;=$B5+$B6)</f>
        <v>0</v>
      </c>
      <c r="MC6">
        <f t="shared" ref="MC6" si="99">(SUM(MC5:MC5)=0)*(MC2&lt;=$B5+$B6)</f>
        <v>0</v>
      </c>
      <c r="MD6">
        <f t="shared" ref="MD6" si="100">(SUM(MD5:MD5)=0)*(MD2&lt;=$B5+$B6)</f>
        <v>0</v>
      </c>
      <c r="ME6">
        <f t="shared" ref="ME6" si="101">(SUM(ME5:ME5)=0)*(ME2&lt;=$B5+$B6)</f>
        <v>0</v>
      </c>
      <c r="MF6">
        <f t="shared" ref="MF6" si="102">(SUM(MF5:MF5)=0)*(MF2&lt;=$B5+$B6)</f>
        <v>0</v>
      </c>
      <c r="MG6">
        <f t="shared" ref="MG6" si="103">(SUM(MG5:MG5)=0)*(MG2&lt;=$B5+$B6)</f>
        <v>0</v>
      </c>
      <c r="MH6">
        <f t="shared" ref="MH6" si="104">(SUM(MH5:MH5)=0)*(MH2&lt;=$B5+$B6)</f>
        <v>0</v>
      </c>
      <c r="MI6">
        <f t="shared" ref="MI6" si="105">(SUM(MI5:MI5)=0)*(MI2&lt;=$B5+$B6)</f>
        <v>0</v>
      </c>
      <c r="MJ6">
        <f t="shared" ref="MJ6" si="106">(SUM(MJ5:MJ5)=0)*(MJ2&lt;=$B5+$B6)</f>
        <v>0</v>
      </c>
      <c r="MK6">
        <f t="shared" ref="MK6" si="107">(SUM(MK5:MK5)=0)*(MK2&lt;=$B5+$B6)</f>
        <v>0</v>
      </c>
      <c r="ML6">
        <f t="shared" ref="ML6" si="108">(SUM(ML5:ML5)=0)*(ML2&lt;=$B5+$B6)</f>
        <v>0</v>
      </c>
      <c r="MM6">
        <f t="shared" ref="MM6" si="109">(SUM(MM5:MM5)=0)*(MM2&lt;=$B5+$B6)</f>
        <v>0</v>
      </c>
      <c r="MN6">
        <f t="shared" ref="MN6" si="110">(SUM(MN5:MN5)=0)*(MN2&lt;=$B5+$B6)</f>
        <v>0</v>
      </c>
      <c r="MO6">
        <f t="shared" ref="MO6" si="111">(SUM(MO5:MO5)=0)*(MO2&lt;=$B5+$B6)</f>
        <v>0</v>
      </c>
      <c r="MP6">
        <f t="shared" ref="MP6" si="112">(SUM(MP5:MP5)=0)*(MP2&lt;=$B5+$B6)</f>
        <v>0</v>
      </c>
      <c r="MQ6">
        <f t="shared" ref="MQ6" si="113">(SUM(MQ5:MQ5)=0)*(MQ2&lt;=$B5+$B6)</f>
        <v>0</v>
      </c>
      <c r="MR6">
        <f t="shared" ref="MR6" si="114">(SUM(MR5:MR5)=0)*(MR2&lt;=$B5+$B6)</f>
        <v>0</v>
      </c>
      <c r="MS6">
        <f t="shared" ref="MS6" si="115">(SUM(MS5:MS5)=0)*(MS2&lt;=$B5+$B6)</f>
        <v>0</v>
      </c>
      <c r="MT6">
        <f t="shared" ref="MT6" si="116">(SUM(MT5:MT5)=0)*(MT2&lt;=$B5+$B6)</f>
        <v>0</v>
      </c>
      <c r="MU6">
        <f t="shared" ref="MU6" si="117">(SUM(MU5:MU5)=0)*(MU2&lt;=$B5+$B6)</f>
        <v>0</v>
      </c>
      <c r="MV6">
        <f t="shared" ref="MV6" si="118">(SUM(MV5:MV5)=0)*(MV2&lt;=$B5+$B6)</f>
        <v>0</v>
      </c>
      <c r="MW6">
        <f t="shared" ref="MW6" si="119">(SUM(MW5:MW5)=0)*(MW2&lt;=$B5+$B6)</f>
        <v>0</v>
      </c>
      <c r="MX6">
        <f t="shared" ref="MX6" si="120">(SUM(MX5:MX5)=0)*(MX2&lt;=$B5+$B6)</f>
        <v>0</v>
      </c>
      <c r="MY6">
        <f t="shared" ref="MY6" si="121">(SUM(MY5:MY5)=0)*(MY2&lt;=$B5+$B6)</f>
        <v>0</v>
      </c>
      <c r="MZ6">
        <f t="shared" ref="MZ6" si="122">(SUM(MZ5:MZ5)=0)*(MZ2&lt;=$B5+$B6)</f>
        <v>0</v>
      </c>
      <c r="NA6">
        <f t="shared" ref="NA6" si="123">(SUM(NA5:NA5)=0)*(NA2&lt;=$B5+$B6)</f>
        <v>0</v>
      </c>
      <c r="NB6">
        <f t="shared" ref="NB6" si="124">(SUM(NB5:NB5)=0)*(NB2&lt;=$B5+$B6)</f>
        <v>0</v>
      </c>
      <c r="NC6">
        <f t="shared" ref="NC6" si="125">(SUM(NC5:NC5)=0)*(NC2&lt;=$B5+$B6)</f>
        <v>0</v>
      </c>
      <c r="ND6">
        <f t="shared" ref="ND6" si="126">(SUM(ND5:ND5)=0)*(ND2&lt;=$B5+$B6)</f>
        <v>0</v>
      </c>
      <c r="NE6">
        <f t="shared" ref="NE6" si="127">(SUM(NE5:NE5)=0)*(NE2&lt;=$B5+$B6)</f>
        <v>0</v>
      </c>
      <c r="NF6">
        <f t="shared" ref="NF6" si="128">(SUM(NF5:NF5)=0)*(NF2&lt;=$B5+$B6)</f>
        <v>0</v>
      </c>
      <c r="NG6">
        <f t="shared" ref="NG6" si="129">(SUM(NG5:NG5)=0)*(NG2&lt;=$B5+$B6)</f>
        <v>0</v>
      </c>
      <c r="NH6">
        <f t="shared" ref="NH6" si="130">(SUM(NH5:NH5)=0)*(NH2&lt;=$B5+$B6)</f>
        <v>0</v>
      </c>
      <c r="NI6">
        <f t="shared" ref="NI6" si="131">(SUM(NI5:NI5)=0)*(NI2&lt;=$B5+$B6)</f>
        <v>0</v>
      </c>
      <c r="NJ6">
        <f t="shared" ref="NJ6" si="132">(SUM(NJ5:NJ5)=0)*(NJ2&lt;=$B5+$B6)</f>
        <v>0</v>
      </c>
      <c r="NK6">
        <f t="shared" ref="NK6" si="133">(SUM(NK5:NK5)=0)*(NK2&lt;=$B5+$B6)</f>
        <v>0</v>
      </c>
      <c r="NL6">
        <f t="shared" ref="NL6" si="134">(SUM(NL5:NL5)=0)*(NL2&lt;=$B5+$B6)</f>
        <v>0</v>
      </c>
      <c r="NM6">
        <f t="shared" ref="NM6" si="135">(SUM(NM5:NM5)=0)*(NM2&lt;=$B5+$B6)</f>
        <v>0</v>
      </c>
      <c r="NN6">
        <f t="shared" ref="NN6" si="136">(SUM(NN5:NN5)=0)*(NN2&lt;=$B5+$B6)</f>
        <v>0</v>
      </c>
      <c r="NO6">
        <f t="shared" ref="NO6" si="137">(SUM(NO5:NO5)=0)*(NO2&lt;=$B5+$B6)</f>
        <v>0</v>
      </c>
      <c r="NP6">
        <f t="shared" ref="NP6" si="138">(SUM(NP5:NP5)=0)*(NP2&lt;=$B5+$B6)</f>
        <v>0</v>
      </c>
      <c r="NQ6">
        <f t="shared" ref="NQ6" si="139">(SUM(NQ5:NQ5)=0)*(NQ2&lt;=$B5+$B6)</f>
        <v>0</v>
      </c>
      <c r="NR6">
        <f t="shared" ref="NR6" si="140">(SUM(NR5:NR5)=0)*(NR2&lt;=$B5+$B6)</f>
        <v>0</v>
      </c>
      <c r="NS6">
        <f t="shared" ref="NS6" si="141">(SUM(NS5:NS5)=0)*(NS2&lt;=$B5+$B6)</f>
        <v>0</v>
      </c>
      <c r="NT6">
        <f t="shared" ref="NT6" si="142">(SUM(NT5:NT5)=0)*(NT2&lt;=$B5+$B6)</f>
        <v>0</v>
      </c>
      <c r="NU6">
        <f t="shared" ref="NU6" si="143">(SUM(NU5:NU5)=0)*(NU2&lt;=$B5+$B6)</f>
        <v>0</v>
      </c>
      <c r="NV6">
        <f t="shared" ref="NV6" si="144">(SUM(NV5:NV5)=0)*(NV2&lt;=$B5+$B6)</f>
        <v>0</v>
      </c>
      <c r="NW6">
        <f t="shared" ref="NW6" si="145">(SUM(NW5:NW5)=0)*(NW2&lt;=$B5+$B6)</f>
        <v>0</v>
      </c>
      <c r="NX6">
        <f t="shared" ref="NX6" si="146">(SUM(NX5:NX5)=0)*(NX2&lt;=$B5+$B6)</f>
        <v>0</v>
      </c>
      <c r="NY6">
        <f t="shared" ref="NY6" si="147">(SUM(NY5:NY5)=0)*(NY2&lt;=$B5+$B6)</f>
        <v>0</v>
      </c>
      <c r="NZ6">
        <f t="shared" ref="NZ6" si="148">(SUM(NZ5:NZ5)=0)*(NZ2&lt;=$B5+$B6)</f>
        <v>0</v>
      </c>
      <c r="OA6">
        <f t="shared" ref="OA6" si="149">(SUM(OA5:OA5)=0)*(OA2&lt;=$B5+$B6)</f>
        <v>0</v>
      </c>
      <c r="OB6">
        <f t="shared" ref="OB6" si="150">(SUM(OB5:OB5)=0)*(OB2&lt;=$B5+$B6)</f>
        <v>0</v>
      </c>
      <c r="OC6">
        <f t="shared" ref="OC6" si="151">(SUM(OC5:OC5)=0)*(OC2&lt;=$B5+$B6)</f>
        <v>0</v>
      </c>
      <c r="OD6">
        <f t="shared" ref="OD6" si="152">(SUM(OD5:OD5)=0)*(OD2&lt;=$B5+$B6)</f>
        <v>0</v>
      </c>
      <c r="OE6">
        <f t="shared" ref="OE6" si="153">(SUM(OE5:OE5)=0)*(OE2&lt;=$B5+$B6)</f>
        <v>0</v>
      </c>
      <c r="OF6">
        <f t="shared" ref="OF6" si="154">(SUM(OF5:OF5)=0)*(OF2&lt;=$B5+$B6)</f>
        <v>0</v>
      </c>
      <c r="OG6">
        <f t="shared" ref="OG6" si="155">(SUM(OG5:OG5)=0)*(OG2&lt;=$B5+$B6)</f>
        <v>0</v>
      </c>
      <c r="OH6">
        <f t="shared" ref="OH6" si="156">(SUM(OH5:OH5)=0)*(OH2&lt;=$B5+$B6)</f>
        <v>0</v>
      </c>
      <c r="OI6">
        <f t="shared" ref="OI6" si="157">(SUM(OI5:OI5)=0)*(OI2&lt;=$B5+$B6)</f>
        <v>0</v>
      </c>
      <c r="OJ6">
        <f t="shared" ref="OJ6" si="158">(SUM(OJ5:OJ5)=0)*(OJ2&lt;=$B5+$B6)</f>
        <v>0</v>
      </c>
      <c r="OK6">
        <f t="shared" ref="OK6" si="159">(SUM(OK5:OK5)=0)*(OK2&lt;=$B5+$B6)</f>
        <v>0</v>
      </c>
      <c r="OL6">
        <f t="shared" ref="OL6" si="160">(SUM(OL5:OL5)=0)*(OL2&lt;=$B5+$B6)</f>
        <v>0</v>
      </c>
      <c r="OM6">
        <f t="shared" ref="OM6" si="161">(SUM(OM5:OM5)=0)*(OM2&lt;=$B5+$B6)</f>
        <v>0</v>
      </c>
      <c r="ON6">
        <f t="shared" ref="ON6" si="162">(SUM(ON5:ON5)=0)*(ON2&lt;=$B5+$B6)</f>
        <v>0</v>
      </c>
    </row>
    <row r="7" spans="1:404" x14ac:dyDescent="0.3">
      <c r="A7">
        <f>SUM(E7:ON7)</f>
        <v>24</v>
      </c>
      <c r="B7">
        <f>D4</f>
        <v>24</v>
      </c>
      <c r="C7" t="s">
        <v>118</v>
      </c>
      <c r="E7">
        <f>E6</f>
        <v>0</v>
      </c>
      <c r="F7">
        <f t="shared" ref="F7:BQ7" si="163">F6</f>
        <v>0</v>
      </c>
      <c r="G7">
        <f t="shared" si="163"/>
        <v>0</v>
      </c>
      <c r="H7">
        <f t="shared" si="163"/>
        <v>0</v>
      </c>
      <c r="I7">
        <f t="shared" si="163"/>
        <v>0</v>
      </c>
      <c r="J7">
        <f t="shared" si="163"/>
        <v>0</v>
      </c>
      <c r="K7">
        <f t="shared" si="163"/>
        <v>0</v>
      </c>
      <c r="L7">
        <f t="shared" si="163"/>
        <v>0</v>
      </c>
      <c r="M7">
        <f t="shared" si="163"/>
        <v>0</v>
      </c>
      <c r="N7">
        <f t="shared" si="163"/>
        <v>0</v>
      </c>
      <c r="O7">
        <f t="shared" si="163"/>
        <v>0</v>
      </c>
      <c r="P7">
        <f t="shared" si="163"/>
        <v>0</v>
      </c>
      <c r="Q7">
        <f t="shared" si="163"/>
        <v>1</v>
      </c>
      <c r="R7">
        <f t="shared" si="163"/>
        <v>1</v>
      </c>
      <c r="S7">
        <f t="shared" si="163"/>
        <v>1</v>
      </c>
      <c r="T7">
        <f t="shared" si="163"/>
        <v>1</v>
      </c>
      <c r="U7">
        <f t="shared" si="163"/>
        <v>1</v>
      </c>
      <c r="V7">
        <f t="shared" si="163"/>
        <v>1</v>
      </c>
      <c r="W7">
        <f t="shared" si="163"/>
        <v>1</v>
      </c>
      <c r="X7">
        <f t="shared" si="163"/>
        <v>1</v>
      </c>
      <c r="Y7">
        <f t="shared" si="163"/>
        <v>1</v>
      </c>
      <c r="Z7">
        <f t="shared" si="163"/>
        <v>1</v>
      </c>
      <c r="AA7">
        <f t="shared" si="163"/>
        <v>1</v>
      </c>
      <c r="AB7">
        <f t="shared" si="163"/>
        <v>1</v>
      </c>
      <c r="AC7">
        <f t="shared" si="163"/>
        <v>1</v>
      </c>
      <c r="AD7">
        <f t="shared" si="163"/>
        <v>1</v>
      </c>
      <c r="AE7">
        <f t="shared" si="163"/>
        <v>1</v>
      </c>
      <c r="AF7">
        <f t="shared" si="163"/>
        <v>1</v>
      </c>
      <c r="AG7">
        <f t="shared" si="163"/>
        <v>1</v>
      </c>
      <c r="AH7">
        <f t="shared" si="163"/>
        <v>1</v>
      </c>
      <c r="AI7">
        <f t="shared" si="163"/>
        <v>1</v>
      </c>
      <c r="AJ7">
        <f t="shared" si="163"/>
        <v>1</v>
      </c>
      <c r="AK7">
        <f t="shared" si="163"/>
        <v>1</v>
      </c>
      <c r="AL7">
        <f t="shared" si="163"/>
        <v>1</v>
      </c>
      <c r="AM7">
        <f t="shared" si="163"/>
        <v>1</v>
      </c>
      <c r="AN7">
        <f t="shared" si="163"/>
        <v>1</v>
      </c>
      <c r="AO7">
        <f t="shared" si="163"/>
        <v>0</v>
      </c>
      <c r="AP7">
        <f t="shared" si="163"/>
        <v>0</v>
      </c>
      <c r="AQ7">
        <f t="shared" si="163"/>
        <v>0</v>
      </c>
      <c r="AR7">
        <f t="shared" si="163"/>
        <v>0</v>
      </c>
      <c r="AS7">
        <f t="shared" si="163"/>
        <v>0</v>
      </c>
      <c r="AT7">
        <f t="shared" si="163"/>
        <v>0</v>
      </c>
      <c r="AU7">
        <f t="shared" si="163"/>
        <v>0</v>
      </c>
      <c r="AV7">
        <f t="shared" si="163"/>
        <v>0</v>
      </c>
      <c r="AW7">
        <f t="shared" si="163"/>
        <v>0</v>
      </c>
      <c r="AX7">
        <f t="shared" si="163"/>
        <v>0</v>
      </c>
      <c r="AY7">
        <f t="shared" si="163"/>
        <v>0</v>
      </c>
      <c r="AZ7">
        <f t="shared" si="163"/>
        <v>0</v>
      </c>
      <c r="BA7">
        <f t="shared" si="163"/>
        <v>0</v>
      </c>
      <c r="BB7">
        <f t="shared" si="163"/>
        <v>0</v>
      </c>
      <c r="BC7">
        <f t="shared" si="163"/>
        <v>0</v>
      </c>
      <c r="BD7">
        <f t="shared" si="163"/>
        <v>0</v>
      </c>
      <c r="BE7">
        <f t="shared" si="163"/>
        <v>0</v>
      </c>
      <c r="BF7">
        <f t="shared" si="163"/>
        <v>0</v>
      </c>
      <c r="BG7">
        <f t="shared" si="163"/>
        <v>0</v>
      </c>
      <c r="BH7">
        <f t="shared" si="163"/>
        <v>0</v>
      </c>
      <c r="BI7">
        <f t="shared" si="163"/>
        <v>0</v>
      </c>
      <c r="BJ7">
        <f t="shared" si="163"/>
        <v>0</v>
      </c>
      <c r="BK7">
        <f t="shared" si="163"/>
        <v>0</v>
      </c>
      <c r="BL7">
        <f t="shared" si="163"/>
        <v>0</v>
      </c>
      <c r="BM7">
        <f t="shared" si="163"/>
        <v>0</v>
      </c>
      <c r="BN7">
        <f t="shared" si="163"/>
        <v>0</v>
      </c>
      <c r="BO7">
        <f t="shared" si="163"/>
        <v>0</v>
      </c>
      <c r="BP7">
        <f t="shared" si="163"/>
        <v>0</v>
      </c>
      <c r="BQ7">
        <f t="shared" si="163"/>
        <v>0</v>
      </c>
      <c r="BR7">
        <f t="shared" ref="BR7:EC7" si="164">BR6</f>
        <v>0</v>
      </c>
      <c r="BS7">
        <f t="shared" si="164"/>
        <v>0</v>
      </c>
      <c r="BT7">
        <f t="shared" si="164"/>
        <v>0</v>
      </c>
      <c r="BU7">
        <f t="shared" si="164"/>
        <v>0</v>
      </c>
      <c r="BV7">
        <f t="shared" si="164"/>
        <v>0</v>
      </c>
      <c r="BW7">
        <f t="shared" si="164"/>
        <v>0</v>
      </c>
      <c r="BX7">
        <f t="shared" si="164"/>
        <v>0</v>
      </c>
      <c r="BY7">
        <f t="shared" si="164"/>
        <v>0</v>
      </c>
      <c r="BZ7">
        <f t="shared" si="164"/>
        <v>0</v>
      </c>
      <c r="CA7">
        <f t="shared" si="164"/>
        <v>0</v>
      </c>
      <c r="CB7">
        <f t="shared" si="164"/>
        <v>0</v>
      </c>
      <c r="CC7">
        <f t="shared" si="164"/>
        <v>0</v>
      </c>
      <c r="CD7">
        <f t="shared" si="164"/>
        <v>0</v>
      </c>
      <c r="CE7">
        <f t="shared" si="164"/>
        <v>0</v>
      </c>
      <c r="CF7">
        <f t="shared" si="164"/>
        <v>0</v>
      </c>
      <c r="CG7">
        <f t="shared" si="164"/>
        <v>0</v>
      </c>
      <c r="CH7">
        <f t="shared" si="164"/>
        <v>0</v>
      </c>
      <c r="CI7">
        <f t="shared" si="164"/>
        <v>0</v>
      </c>
      <c r="CJ7">
        <f t="shared" si="164"/>
        <v>0</v>
      </c>
      <c r="CK7">
        <f t="shared" si="164"/>
        <v>0</v>
      </c>
      <c r="CL7">
        <f t="shared" si="164"/>
        <v>0</v>
      </c>
      <c r="CM7">
        <f t="shared" si="164"/>
        <v>0</v>
      </c>
      <c r="CN7">
        <f t="shared" si="164"/>
        <v>0</v>
      </c>
      <c r="CO7">
        <f t="shared" si="164"/>
        <v>0</v>
      </c>
      <c r="CP7">
        <f t="shared" si="164"/>
        <v>0</v>
      </c>
      <c r="CQ7">
        <f t="shared" si="164"/>
        <v>0</v>
      </c>
      <c r="CR7">
        <f t="shared" si="164"/>
        <v>0</v>
      </c>
      <c r="CS7">
        <f t="shared" si="164"/>
        <v>0</v>
      </c>
      <c r="CT7">
        <f t="shared" si="164"/>
        <v>0</v>
      </c>
      <c r="CU7">
        <f t="shared" si="164"/>
        <v>0</v>
      </c>
      <c r="CV7">
        <f t="shared" si="164"/>
        <v>0</v>
      </c>
      <c r="CW7">
        <f t="shared" si="164"/>
        <v>0</v>
      </c>
      <c r="CX7">
        <f t="shared" si="164"/>
        <v>0</v>
      </c>
      <c r="CY7">
        <f t="shared" si="164"/>
        <v>0</v>
      </c>
      <c r="CZ7">
        <f t="shared" si="164"/>
        <v>0</v>
      </c>
      <c r="DA7">
        <f t="shared" si="164"/>
        <v>0</v>
      </c>
      <c r="DB7">
        <f t="shared" si="164"/>
        <v>0</v>
      </c>
      <c r="DC7">
        <f t="shared" si="164"/>
        <v>0</v>
      </c>
      <c r="DD7">
        <f t="shared" si="164"/>
        <v>0</v>
      </c>
      <c r="DE7">
        <f t="shared" si="164"/>
        <v>0</v>
      </c>
      <c r="DF7">
        <f t="shared" si="164"/>
        <v>0</v>
      </c>
      <c r="DG7">
        <f t="shared" si="164"/>
        <v>0</v>
      </c>
      <c r="DH7">
        <f t="shared" si="164"/>
        <v>0</v>
      </c>
      <c r="DI7">
        <f t="shared" si="164"/>
        <v>0</v>
      </c>
      <c r="DJ7">
        <f t="shared" si="164"/>
        <v>0</v>
      </c>
      <c r="DK7">
        <f t="shared" si="164"/>
        <v>0</v>
      </c>
      <c r="DL7">
        <f t="shared" si="164"/>
        <v>0</v>
      </c>
      <c r="DM7">
        <f t="shared" si="164"/>
        <v>0</v>
      </c>
      <c r="DN7">
        <f t="shared" si="164"/>
        <v>0</v>
      </c>
      <c r="DO7">
        <f t="shared" si="164"/>
        <v>0</v>
      </c>
      <c r="DP7">
        <f t="shared" si="164"/>
        <v>0</v>
      </c>
      <c r="DQ7">
        <f t="shared" si="164"/>
        <v>0</v>
      </c>
      <c r="DR7">
        <f t="shared" si="164"/>
        <v>0</v>
      </c>
      <c r="DS7">
        <f t="shared" si="164"/>
        <v>0</v>
      </c>
      <c r="DT7">
        <f t="shared" si="164"/>
        <v>0</v>
      </c>
      <c r="DU7">
        <f t="shared" si="164"/>
        <v>0</v>
      </c>
      <c r="DV7">
        <f t="shared" si="164"/>
        <v>0</v>
      </c>
      <c r="DW7">
        <f t="shared" si="164"/>
        <v>0</v>
      </c>
      <c r="DX7">
        <f t="shared" si="164"/>
        <v>0</v>
      </c>
      <c r="DY7">
        <f t="shared" si="164"/>
        <v>0</v>
      </c>
      <c r="DZ7">
        <f t="shared" si="164"/>
        <v>0</v>
      </c>
      <c r="EA7">
        <f t="shared" si="164"/>
        <v>0</v>
      </c>
      <c r="EB7">
        <f t="shared" si="164"/>
        <v>0</v>
      </c>
      <c r="EC7">
        <f t="shared" si="164"/>
        <v>0</v>
      </c>
      <c r="ED7">
        <f t="shared" ref="ED7:GO7" si="165">ED6</f>
        <v>0</v>
      </c>
      <c r="EE7">
        <f t="shared" si="165"/>
        <v>0</v>
      </c>
      <c r="EF7">
        <f t="shared" si="165"/>
        <v>0</v>
      </c>
      <c r="EG7">
        <f t="shared" si="165"/>
        <v>0</v>
      </c>
      <c r="EH7">
        <f t="shared" si="165"/>
        <v>0</v>
      </c>
      <c r="EI7">
        <f t="shared" si="165"/>
        <v>0</v>
      </c>
      <c r="EJ7">
        <f t="shared" si="165"/>
        <v>0</v>
      </c>
      <c r="EK7">
        <f t="shared" si="165"/>
        <v>0</v>
      </c>
      <c r="EL7">
        <f t="shared" si="165"/>
        <v>0</v>
      </c>
      <c r="EM7">
        <f t="shared" si="165"/>
        <v>0</v>
      </c>
      <c r="EN7">
        <f t="shared" si="165"/>
        <v>0</v>
      </c>
      <c r="EO7">
        <f t="shared" si="165"/>
        <v>0</v>
      </c>
      <c r="EP7">
        <f t="shared" si="165"/>
        <v>0</v>
      </c>
      <c r="EQ7">
        <f t="shared" si="165"/>
        <v>0</v>
      </c>
      <c r="ER7">
        <f t="shared" si="165"/>
        <v>0</v>
      </c>
      <c r="ES7">
        <f t="shared" si="165"/>
        <v>0</v>
      </c>
      <c r="ET7">
        <f t="shared" si="165"/>
        <v>0</v>
      </c>
      <c r="EU7">
        <f t="shared" si="165"/>
        <v>0</v>
      </c>
      <c r="EV7">
        <f t="shared" si="165"/>
        <v>0</v>
      </c>
      <c r="EW7">
        <f t="shared" si="165"/>
        <v>0</v>
      </c>
      <c r="EX7">
        <f t="shared" si="165"/>
        <v>0</v>
      </c>
      <c r="EY7">
        <f t="shared" si="165"/>
        <v>0</v>
      </c>
      <c r="EZ7">
        <f t="shared" si="165"/>
        <v>0</v>
      </c>
      <c r="FA7">
        <f t="shared" si="165"/>
        <v>0</v>
      </c>
      <c r="FB7">
        <f t="shared" si="165"/>
        <v>0</v>
      </c>
      <c r="FC7">
        <f t="shared" si="165"/>
        <v>0</v>
      </c>
      <c r="FD7">
        <f t="shared" si="165"/>
        <v>0</v>
      </c>
      <c r="FE7">
        <f t="shared" si="165"/>
        <v>0</v>
      </c>
      <c r="FF7">
        <f t="shared" si="165"/>
        <v>0</v>
      </c>
      <c r="FG7">
        <f t="shared" si="165"/>
        <v>0</v>
      </c>
      <c r="FH7">
        <f t="shared" si="165"/>
        <v>0</v>
      </c>
      <c r="FI7">
        <f t="shared" si="165"/>
        <v>0</v>
      </c>
      <c r="FJ7">
        <f t="shared" si="165"/>
        <v>0</v>
      </c>
      <c r="FK7">
        <f t="shared" si="165"/>
        <v>0</v>
      </c>
      <c r="FL7">
        <f t="shared" si="165"/>
        <v>0</v>
      </c>
      <c r="FM7">
        <f t="shared" si="165"/>
        <v>0</v>
      </c>
      <c r="FN7">
        <f t="shared" si="165"/>
        <v>0</v>
      </c>
      <c r="FO7">
        <f t="shared" si="165"/>
        <v>0</v>
      </c>
      <c r="FP7">
        <f t="shared" si="165"/>
        <v>0</v>
      </c>
      <c r="FQ7">
        <f t="shared" si="165"/>
        <v>0</v>
      </c>
      <c r="FR7">
        <f t="shared" si="165"/>
        <v>0</v>
      </c>
      <c r="FS7">
        <f t="shared" si="165"/>
        <v>0</v>
      </c>
      <c r="FT7">
        <f t="shared" si="165"/>
        <v>0</v>
      </c>
      <c r="FU7">
        <f t="shared" si="165"/>
        <v>0</v>
      </c>
      <c r="FV7">
        <f t="shared" si="165"/>
        <v>0</v>
      </c>
      <c r="FW7">
        <f t="shared" si="165"/>
        <v>0</v>
      </c>
      <c r="FX7">
        <f t="shared" si="165"/>
        <v>0</v>
      </c>
      <c r="FY7">
        <f t="shared" si="165"/>
        <v>0</v>
      </c>
      <c r="FZ7">
        <f t="shared" si="165"/>
        <v>0</v>
      </c>
      <c r="GA7">
        <f t="shared" si="165"/>
        <v>0</v>
      </c>
      <c r="GB7">
        <f t="shared" si="165"/>
        <v>0</v>
      </c>
      <c r="GC7">
        <f t="shared" si="165"/>
        <v>0</v>
      </c>
      <c r="GD7">
        <f t="shared" si="165"/>
        <v>0</v>
      </c>
      <c r="GE7">
        <f t="shared" si="165"/>
        <v>0</v>
      </c>
      <c r="GF7">
        <f t="shared" si="165"/>
        <v>0</v>
      </c>
      <c r="GG7">
        <f t="shared" si="165"/>
        <v>0</v>
      </c>
      <c r="GH7">
        <f t="shared" si="165"/>
        <v>0</v>
      </c>
      <c r="GI7">
        <f t="shared" si="165"/>
        <v>0</v>
      </c>
      <c r="GJ7">
        <f t="shared" si="165"/>
        <v>0</v>
      </c>
      <c r="GK7">
        <f t="shared" si="165"/>
        <v>0</v>
      </c>
      <c r="GL7">
        <f t="shared" si="165"/>
        <v>0</v>
      </c>
      <c r="GM7">
        <f t="shared" si="165"/>
        <v>0</v>
      </c>
      <c r="GN7">
        <f t="shared" si="165"/>
        <v>0</v>
      </c>
      <c r="GO7">
        <f t="shared" si="165"/>
        <v>0</v>
      </c>
      <c r="GP7">
        <f t="shared" ref="GP7:IY7" si="166">GP6</f>
        <v>0</v>
      </c>
      <c r="GQ7">
        <f t="shared" si="166"/>
        <v>0</v>
      </c>
      <c r="GR7">
        <f t="shared" si="166"/>
        <v>0</v>
      </c>
      <c r="GS7">
        <f t="shared" si="166"/>
        <v>0</v>
      </c>
      <c r="GT7">
        <f t="shared" si="166"/>
        <v>0</v>
      </c>
      <c r="GU7">
        <f t="shared" si="166"/>
        <v>0</v>
      </c>
      <c r="GV7">
        <f t="shared" si="166"/>
        <v>0</v>
      </c>
      <c r="GW7">
        <f t="shared" si="166"/>
        <v>0</v>
      </c>
      <c r="GX7">
        <f t="shared" si="166"/>
        <v>0</v>
      </c>
      <c r="GY7">
        <f t="shared" si="166"/>
        <v>0</v>
      </c>
      <c r="GZ7">
        <f t="shared" si="166"/>
        <v>0</v>
      </c>
      <c r="HA7">
        <f t="shared" si="166"/>
        <v>0</v>
      </c>
      <c r="HB7">
        <f t="shared" si="166"/>
        <v>0</v>
      </c>
      <c r="HC7">
        <f t="shared" si="166"/>
        <v>0</v>
      </c>
      <c r="HD7">
        <f t="shared" si="166"/>
        <v>0</v>
      </c>
      <c r="HE7">
        <f t="shared" si="166"/>
        <v>0</v>
      </c>
      <c r="HF7">
        <f t="shared" si="166"/>
        <v>0</v>
      </c>
      <c r="HG7">
        <f t="shared" si="166"/>
        <v>0</v>
      </c>
      <c r="HH7">
        <f t="shared" si="166"/>
        <v>0</v>
      </c>
      <c r="HI7">
        <f t="shared" si="166"/>
        <v>0</v>
      </c>
      <c r="HJ7">
        <f t="shared" si="166"/>
        <v>0</v>
      </c>
      <c r="HK7">
        <f t="shared" si="166"/>
        <v>0</v>
      </c>
      <c r="HL7">
        <f t="shared" si="166"/>
        <v>0</v>
      </c>
      <c r="HM7">
        <f t="shared" si="166"/>
        <v>0</v>
      </c>
      <c r="HN7">
        <f t="shared" si="166"/>
        <v>0</v>
      </c>
      <c r="HO7">
        <f t="shared" si="166"/>
        <v>0</v>
      </c>
      <c r="HP7">
        <f t="shared" si="166"/>
        <v>0</v>
      </c>
      <c r="HQ7">
        <f t="shared" si="166"/>
        <v>0</v>
      </c>
      <c r="HR7">
        <f t="shared" si="166"/>
        <v>0</v>
      </c>
      <c r="HS7">
        <f t="shared" si="166"/>
        <v>0</v>
      </c>
      <c r="HT7">
        <f t="shared" si="166"/>
        <v>0</v>
      </c>
      <c r="HU7">
        <f t="shared" si="166"/>
        <v>0</v>
      </c>
      <c r="HV7">
        <f t="shared" si="166"/>
        <v>0</v>
      </c>
      <c r="HW7">
        <f t="shared" si="166"/>
        <v>0</v>
      </c>
      <c r="HX7">
        <f t="shared" si="166"/>
        <v>0</v>
      </c>
      <c r="HY7">
        <f t="shared" si="166"/>
        <v>0</v>
      </c>
      <c r="HZ7">
        <f t="shared" si="166"/>
        <v>0</v>
      </c>
      <c r="IA7">
        <f t="shared" si="166"/>
        <v>0</v>
      </c>
      <c r="IB7">
        <f t="shared" si="166"/>
        <v>0</v>
      </c>
      <c r="IC7">
        <f t="shared" si="166"/>
        <v>0</v>
      </c>
      <c r="ID7">
        <f t="shared" si="166"/>
        <v>0</v>
      </c>
      <c r="IE7">
        <f t="shared" si="166"/>
        <v>0</v>
      </c>
      <c r="IF7">
        <f t="shared" si="166"/>
        <v>0</v>
      </c>
      <c r="IG7">
        <f t="shared" si="166"/>
        <v>0</v>
      </c>
      <c r="IH7">
        <f t="shared" si="166"/>
        <v>0</v>
      </c>
      <c r="II7">
        <f t="shared" si="166"/>
        <v>0</v>
      </c>
      <c r="IJ7">
        <f t="shared" si="166"/>
        <v>0</v>
      </c>
      <c r="IK7">
        <f t="shared" si="166"/>
        <v>0</v>
      </c>
      <c r="IL7">
        <f t="shared" si="166"/>
        <v>0</v>
      </c>
      <c r="IM7">
        <f t="shared" si="166"/>
        <v>0</v>
      </c>
      <c r="IN7">
        <f t="shared" si="166"/>
        <v>0</v>
      </c>
      <c r="IO7">
        <f t="shared" si="166"/>
        <v>0</v>
      </c>
      <c r="IP7">
        <f t="shared" si="166"/>
        <v>0</v>
      </c>
      <c r="IQ7">
        <f t="shared" si="166"/>
        <v>0</v>
      </c>
      <c r="IR7">
        <f t="shared" si="166"/>
        <v>0</v>
      </c>
      <c r="IS7">
        <f t="shared" si="166"/>
        <v>0</v>
      </c>
      <c r="IT7">
        <f t="shared" si="166"/>
        <v>0</v>
      </c>
      <c r="IU7">
        <f t="shared" si="166"/>
        <v>0</v>
      </c>
      <c r="IV7">
        <f t="shared" si="166"/>
        <v>0</v>
      </c>
      <c r="IW7">
        <f t="shared" si="166"/>
        <v>0</v>
      </c>
      <c r="IX7">
        <f t="shared" si="166"/>
        <v>0</v>
      </c>
      <c r="IY7">
        <f t="shared" si="166"/>
        <v>0</v>
      </c>
      <c r="IZ7">
        <f t="shared" ref="IZ7" si="167">IZ6</f>
        <v>0</v>
      </c>
      <c r="JA7">
        <f t="shared" ref="JA7" si="168">JA6</f>
        <v>0</v>
      </c>
      <c r="JB7">
        <f t="shared" ref="JB7" si="169">JB6</f>
        <v>0</v>
      </c>
      <c r="JC7">
        <f t="shared" ref="JC7" si="170">JC6</f>
        <v>0</v>
      </c>
      <c r="JD7">
        <f t="shared" ref="JD7" si="171">JD6</f>
        <v>0</v>
      </c>
      <c r="JE7">
        <f t="shared" ref="JE7" si="172">JE6</f>
        <v>0</v>
      </c>
      <c r="JF7">
        <f t="shared" ref="JF7" si="173">JF6</f>
        <v>0</v>
      </c>
      <c r="JG7">
        <f t="shared" ref="JG7" si="174">JG6</f>
        <v>0</v>
      </c>
      <c r="JH7">
        <f t="shared" ref="JH7" si="175">JH6</f>
        <v>0</v>
      </c>
      <c r="JI7">
        <f t="shared" ref="JI7" si="176">JI6</f>
        <v>0</v>
      </c>
      <c r="JJ7">
        <f t="shared" ref="JJ7" si="177">JJ6</f>
        <v>0</v>
      </c>
      <c r="JK7">
        <f t="shared" ref="JK7" si="178">JK6</f>
        <v>0</v>
      </c>
      <c r="JL7">
        <f t="shared" ref="JL7" si="179">JL6</f>
        <v>0</v>
      </c>
      <c r="JM7">
        <f t="shared" ref="JM7" si="180">JM6</f>
        <v>0</v>
      </c>
      <c r="JN7">
        <f t="shared" ref="JN7" si="181">JN6</f>
        <v>0</v>
      </c>
      <c r="JO7">
        <f t="shared" ref="JO7" si="182">JO6</f>
        <v>0</v>
      </c>
      <c r="JP7">
        <f t="shared" ref="JP7" si="183">JP6</f>
        <v>0</v>
      </c>
      <c r="JQ7">
        <f t="shared" ref="JQ7" si="184">JQ6</f>
        <v>0</v>
      </c>
      <c r="JR7">
        <f t="shared" ref="JR7" si="185">JR6</f>
        <v>0</v>
      </c>
      <c r="JS7">
        <f t="shared" ref="JS7" si="186">JS6</f>
        <v>0</v>
      </c>
      <c r="JT7">
        <f t="shared" ref="JT7" si="187">JT6</f>
        <v>0</v>
      </c>
      <c r="JU7">
        <f t="shared" ref="JU7" si="188">JU6</f>
        <v>0</v>
      </c>
      <c r="JV7">
        <f t="shared" ref="JV7" si="189">JV6</f>
        <v>0</v>
      </c>
      <c r="JW7">
        <f t="shared" ref="JW7" si="190">JW6</f>
        <v>0</v>
      </c>
      <c r="JX7">
        <f t="shared" ref="JX7" si="191">JX6</f>
        <v>0</v>
      </c>
      <c r="JY7">
        <f t="shared" ref="JY7" si="192">JY6</f>
        <v>0</v>
      </c>
      <c r="JZ7">
        <f t="shared" ref="JZ7" si="193">JZ6</f>
        <v>0</v>
      </c>
      <c r="KA7">
        <f t="shared" ref="KA7" si="194">KA6</f>
        <v>0</v>
      </c>
      <c r="KB7">
        <f t="shared" ref="KB7" si="195">KB6</f>
        <v>0</v>
      </c>
      <c r="KC7">
        <f t="shared" ref="KC7" si="196">KC6</f>
        <v>0</v>
      </c>
      <c r="KD7">
        <f t="shared" ref="KD7" si="197">KD6</f>
        <v>0</v>
      </c>
      <c r="KE7">
        <f t="shared" ref="KE7" si="198">KE6</f>
        <v>0</v>
      </c>
      <c r="KF7">
        <f t="shared" ref="KF7" si="199">KF6</f>
        <v>0</v>
      </c>
      <c r="KG7">
        <f t="shared" ref="KG7" si="200">KG6</f>
        <v>0</v>
      </c>
      <c r="KH7">
        <f t="shared" ref="KH7" si="201">KH6</f>
        <v>0</v>
      </c>
      <c r="KI7">
        <f t="shared" ref="KI7" si="202">KI6</f>
        <v>0</v>
      </c>
      <c r="KJ7">
        <f t="shared" ref="KJ7" si="203">KJ6</f>
        <v>0</v>
      </c>
      <c r="KK7">
        <f t="shared" ref="KK7" si="204">KK6</f>
        <v>0</v>
      </c>
      <c r="KL7">
        <f t="shared" ref="KL7" si="205">KL6</f>
        <v>0</v>
      </c>
      <c r="KM7">
        <f t="shared" ref="KM7" si="206">KM6</f>
        <v>0</v>
      </c>
      <c r="KN7">
        <f t="shared" ref="KN7" si="207">KN6</f>
        <v>0</v>
      </c>
      <c r="KO7">
        <f t="shared" ref="KO7" si="208">KO6</f>
        <v>0</v>
      </c>
      <c r="KP7">
        <f t="shared" ref="KP7" si="209">KP6</f>
        <v>0</v>
      </c>
      <c r="KQ7">
        <f t="shared" ref="KQ7" si="210">KQ6</f>
        <v>0</v>
      </c>
      <c r="KR7">
        <f t="shared" ref="KR7" si="211">KR6</f>
        <v>0</v>
      </c>
      <c r="KS7">
        <f t="shared" ref="KS7" si="212">KS6</f>
        <v>0</v>
      </c>
      <c r="KT7">
        <f t="shared" ref="KT7" si="213">KT6</f>
        <v>0</v>
      </c>
      <c r="KU7">
        <f t="shared" ref="KU7" si="214">KU6</f>
        <v>0</v>
      </c>
      <c r="KV7">
        <f t="shared" ref="KV7" si="215">KV6</f>
        <v>0</v>
      </c>
      <c r="KW7">
        <f t="shared" ref="KW7" si="216">KW6</f>
        <v>0</v>
      </c>
      <c r="KX7">
        <f t="shared" ref="KX7" si="217">KX6</f>
        <v>0</v>
      </c>
      <c r="KY7">
        <f t="shared" ref="KY7" si="218">KY6</f>
        <v>0</v>
      </c>
      <c r="KZ7">
        <f t="shared" ref="KZ7" si="219">KZ6</f>
        <v>0</v>
      </c>
      <c r="LA7">
        <f t="shared" ref="LA7" si="220">LA6</f>
        <v>0</v>
      </c>
      <c r="LB7">
        <f t="shared" ref="LB7" si="221">LB6</f>
        <v>0</v>
      </c>
      <c r="LC7">
        <f t="shared" ref="LC7" si="222">LC6</f>
        <v>0</v>
      </c>
      <c r="LD7">
        <f t="shared" ref="LD7" si="223">LD6</f>
        <v>0</v>
      </c>
      <c r="LE7">
        <f t="shared" ref="LE7" si="224">LE6</f>
        <v>0</v>
      </c>
      <c r="LF7">
        <f t="shared" ref="LF7" si="225">LF6</f>
        <v>0</v>
      </c>
      <c r="LG7">
        <f t="shared" ref="LG7" si="226">LG6</f>
        <v>0</v>
      </c>
      <c r="LH7">
        <f t="shared" ref="LH7" si="227">LH6</f>
        <v>0</v>
      </c>
      <c r="LI7">
        <f t="shared" ref="LI7" si="228">LI6</f>
        <v>0</v>
      </c>
      <c r="LJ7">
        <f t="shared" ref="LJ7" si="229">LJ6</f>
        <v>0</v>
      </c>
      <c r="LK7">
        <f t="shared" ref="LK7" si="230">LK6</f>
        <v>0</v>
      </c>
      <c r="LL7">
        <f t="shared" ref="LL7" si="231">LL6</f>
        <v>0</v>
      </c>
      <c r="LM7">
        <f t="shared" ref="LM7" si="232">LM6</f>
        <v>0</v>
      </c>
      <c r="LN7">
        <f t="shared" ref="LN7" si="233">LN6</f>
        <v>0</v>
      </c>
      <c r="LO7">
        <f t="shared" ref="LO7" si="234">LO6</f>
        <v>0</v>
      </c>
      <c r="LP7">
        <f t="shared" ref="LP7" si="235">LP6</f>
        <v>0</v>
      </c>
      <c r="LQ7">
        <f t="shared" ref="LQ7" si="236">LQ6</f>
        <v>0</v>
      </c>
      <c r="LR7">
        <f t="shared" ref="LR7" si="237">LR6</f>
        <v>0</v>
      </c>
      <c r="LS7">
        <f t="shared" ref="LS7" si="238">LS6</f>
        <v>0</v>
      </c>
      <c r="LT7">
        <f t="shared" ref="LT7" si="239">LT6</f>
        <v>0</v>
      </c>
      <c r="LU7">
        <f t="shared" ref="LU7" si="240">LU6</f>
        <v>0</v>
      </c>
      <c r="LV7">
        <f t="shared" ref="LV7" si="241">LV6</f>
        <v>0</v>
      </c>
      <c r="LW7">
        <f t="shared" ref="LW7" si="242">LW6</f>
        <v>0</v>
      </c>
      <c r="LX7">
        <f t="shared" ref="LX7" si="243">LX6</f>
        <v>0</v>
      </c>
      <c r="LY7">
        <f t="shared" ref="LY7" si="244">LY6</f>
        <v>0</v>
      </c>
      <c r="LZ7">
        <f t="shared" ref="LZ7" si="245">LZ6</f>
        <v>0</v>
      </c>
      <c r="MA7">
        <f t="shared" ref="MA7" si="246">MA6</f>
        <v>0</v>
      </c>
      <c r="MB7">
        <f t="shared" ref="MB7" si="247">MB6</f>
        <v>0</v>
      </c>
      <c r="MC7">
        <f t="shared" ref="MC7" si="248">MC6</f>
        <v>0</v>
      </c>
      <c r="MD7">
        <f t="shared" ref="MD7" si="249">MD6</f>
        <v>0</v>
      </c>
      <c r="ME7">
        <f t="shared" ref="ME7" si="250">ME6</f>
        <v>0</v>
      </c>
      <c r="MF7">
        <f t="shared" ref="MF7" si="251">MF6</f>
        <v>0</v>
      </c>
      <c r="MG7">
        <f t="shared" ref="MG7" si="252">MG6</f>
        <v>0</v>
      </c>
      <c r="MH7">
        <f t="shared" ref="MH7" si="253">MH6</f>
        <v>0</v>
      </c>
      <c r="MI7">
        <f t="shared" ref="MI7" si="254">MI6</f>
        <v>0</v>
      </c>
      <c r="MJ7">
        <f t="shared" ref="MJ7" si="255">MJ6</f>
        <v>0</v>
      </c>
      <c r="MK7">
        <f t="shared" ref="MK7" si="256">MK6</f>
        <v>0</v>
      </c>
      <c r="ML7">
        <f t="shared" ref="ML7" si="257">ML6</f>
        <v>0</v>
      </c>
      <c r="MM7">
        <f t="shared" ref="MM7" si="258">MM6</f>
        <v>0</v>
      </c>
      <c r="MN7">
        <f t="shared" ref="MN7" si="259">MN6</f>
        <v>0</v>
      </c>
      <c r="MO7">
        <f t="shared" ref="MO7" si="260">MO6</f>
        <v>0</v>
      </c>
      <c r="MP7">
        <f t="shared" ref="MP7" si="261">MP6</f>
        <v>0</v>
      </c>
      <c r="MQ7">
        <f t="shared" ref="MQ7" si="262">MQ6</f>
        <v>0</v>
      </c>
      <c r="MR7">
        <f t="shared" ref="MR7" si="263">MR6</f>
        <v>0</v>
      </c>
      <c r="MS7">
        <f t="shared" ref="MS7" si="264">MS6</f>
        <v>0</v>
      </c>
      <c r="MT7">
        <f t="shared" ref="MT7" si="265">MT6</f>
        <v>0</v>
      </c>
      <c r="MU7">
        <f t="shared" ref="MU7" si="266">MU6</f>
        <v>0</v>
      </c>
      <c r="MV7">
        <f t="shared" ref="MV7" si="267">MV6</f>
        <v>0</v>
      </c>
      <c r="MW7">
        <f t="shared" ref="MW7" si="268">MW6</f>
        <v>0</v>
      </c>
      <c r="MX7">
        <f t="shared" ref="MX7" si="269">MX6</f>
        <v>0</v>
      </c>
      <c r="MY7">
        <f t="shared" ref="MY7" si="270">MY6</f>
        <v>0</v>
      </c>
      <c r="MZ7">
        <f t="shared" ref="MZ7" si="271">MZ6</f>
        <v>0</v>
      </c>
      <c r="NA7">
        <f t="shared" ref="NA7" si="272">NA6</f>
        <v>0</v>
      </c>
      <c r="NB7">
        <f t="shared" ref="NB7" si="273">NB6</f>
        <v>0</v>
      </c>
      <c r="NC7">
        <f t="shared" ref="NC7" si="274">NC6</f>
        <v>0</v>
      </c>
      <c r="ND7">
        <f t="shared" ref="ND7" si="275">ND6</f>
        <v>0</v>
      </c>
      <c r="NE7">
        <f t="shared" ref="NE7" si="276">NE6</f>
        <v>0</v>
      </c>
      <c r="NF7">
        <f t="shared" ref="NF7" si="277">NF6</f>
        <v>0</v>
      </c>
      <c r="NG7">
        <f t="shared" ref="NG7" si="278">NG6</f>
        <v>0</v>
      </c>
      <c r="NH7">
        <f t="shared" ref="NH7" si="279">NH6</f>
        <v>0</v>
      </c>
      <c r="NI7">
        <f t="shared" ref="NI7" si="280">NI6</f>
        <v>0</v>
      </c>
      <c r="NJ7">
        <f t="shared" ref="NJ7" si="281">NJ6</f>
        <v>0</v>
      </c>
      <c r="NK7">
        <f t="shared" ref="NK7" si="282">NK6</f>
        <v>0</v>
      </c>
      <c r="NL7">
        <f t="shared" ref="NL7" si="283">NL6</f>
        <v>0</v>
      </c>
      <c r="NM7">
        <f t="shared" ref="NM7" si="284">NM6</f>
        <v>0</v>
      </c>
      <c r="NN7">
        <f t="shared" ref="NN7" si="285">NN6</f>
        <v>0</v>
      </c>
      <c r="NO7">
        <f t="shared" ref="NO7" si="286">NO6</f>
        <v>0</v>
      </c>
      <c r="NP7">
        <f t="shared" ref="NP7" si="287">NP6</f>
        <v>0</v>
      </c>
      <c r="NQ7">
        <f t="shared" ref="NQ7" si="288">NQ6</f>
        <v>0</v>
      </c>
      <c r="NR7">
        <f t="shared" ref="NR7" si="289">NR6</f>
        <v>0</v>
      </c>
      <c r="NS7">
        <f t="shared" ref="NS7" si="290">NS6</f>
        <v>0</v>
      </c>
      <c r="NT7">
        <f t="shared" ref="NT7" si="291">NT6</f>
        <v>0</v>
      </c>
      <c r="NU7">
        <f t="shared" ref="NU7" si="292">NU6</f>
        <v>0</v>
      </c>
      <c r="NV7">
        <f t="shared" ref="NV7" si="293">NV6</f>
        <v>0</v>
      </c>
      <c r="NW7">
        <f t="shared" ref="NW7" si="294">NW6</f>
        <v>0</v>
      </c>
      <c r="NX7">
        <f t="shared" ref="NX7" si="295">NX6</f>
        <v>0</v>
      </c>
      <c r="NY7">
        <f t="shared" ref="NY7" si="296">NY6</f>
        <v>0</v>
      </c>
      <c r="NZ7">
        <f t="shared" ref="NZ7" si="297">NZ6</f>
        <v>0</v>
      </c>
      <c r="OA7">
        <f t="shared" ref="OA7" si="298">OA6</f>
        <v>0</v>
      </c>
      <c r="OB7">
        <f t="shared" ref="OB7" si="299">OB6</f>
        <v>0</v>
      </c>
      <c r="OC7">
        <f t="shared" ref="OC7" si="300">OC6</f>
        <v>0</v>
      </c>
      <c r="OD7">
        <f t="shared" ref="OD7" si="301">OD6</f>
        <v>0</v>
      </c>
      <c r="OE7">
        <f t="shared" ref="OE7" si="302">OE6</f>
        <v>0</v>
      </c>
      <c r="OF7">
        <f t="shared" ref="OF7" si="303">OF6</f>
        <v>0</v>
      </c>
      <c r="OG7">
        <f t="shared" ref="OG7" si="304">OG6</f>
        <v>0</v>
      </c>
      <c r="OH7">
        <f t="shared" ref="OH7" si="305">OH6</f>
        <v>0</v>
      </c>
      <c r="OI7">
        <f t="shared" ref="OI7" si="306">OI6</f>
        <v>0</v>
      </c>
      <c r="OJ7">
        <f t="shared" ref="OJ7" si="307">OJ6</f>
        <v>0</v>
      </c>
      <c r="OK7">
        <f t="shared" ref="OK7" si="308">OK6</f>
        <v>0</v>
      </c>
      <c r="OL7">
        <f t="shared" ref="OL7" si="309">OL6</f>
        <v>0</v>
      </c>
      <c r="OM7">
        <f t="shared" ref="OM7" si="310">OM6</f>
        <v>0</v>
      </c>
      <c r="ON7">
        <f t="shared" ref="ON7" si="311">ON6</f>
        <v>0</v>
      </c>
    </row>
    <row r="8" spans="1:404" x14ac:dyDescent="0.3">
      <c r="A8">
        <f>SUM(E8:ON8)</f>
        <v>12</v>
      </c>
      <c r="B8">
        <f>'Enhedspriser + tid'!D63</f>
        <v>12</v>
      </c>
      <c r="C8" t="s">
        <v>117</v>
      </c>
      <c r="E8">
        <f>(E$2&gt;$B$5+$B$6)*(E$2&lt;=$B$5+$B$6+$B$8)</f>
        <v>0</v>
      </c>
      <c r="F8">
        <f t="shared" ref="F8:BQ8" si="312">(F2&gt;$B$5+$B$6)*(F2&lt;=$B$5+$B$6+$B$8)</f>
        <v>0</v>
      </c>
      <c r="G8">
        <f t="shared" si="312"/>
        <v>0</v>
      </c>
      <c r="H8">
        <f t="shared" si="312"/>
        <v>0</v>
      </c>
      <c r="I8">
        <f t="shared" si="312"/>
        <v>0</v>
      </c>
      <c r="J8">
        <f t="shared" si="312"/>
        <v>0</v>
      </c>
      <c r="K8">
        <f t="shared" si="312"/>
        <v>0</v>
      </c>
      <c r="L8">
        <f t="shared" si="312"/>
        <v>0</v>
      </c>
      <c r="M8">
        <f t="shared" si="312"/>
        <v>0</v>
      </c>
      <c r="N8">
        <f t="shared" si="312"/>
        <v>0</v>
      </c>
      <c r="O8">
        <f t="shared" si="312"/>
        <v>0</v>
      </c>
      <c r="P8">
        <f t="shared" si="312"/>
        <v>0</v>
      </c>
      <c r="Q8">
        <f t="shared" si="312"/>
        <v>0</v>
      </c>
      <c r="R8">
        <f t="shared" si="312"/>
        <v>0</v>
      </c>
      <c r="S8">
        <f t="shared" si="312"/>
        <v>0</v>
      </c>
      <c r="T8">
        <f t="shared" si="312"/>
        <v>0</v>
      </c>
      <c r="U8">
        <f t="shared" si="312"/>
        <v>0</v>
      </c>
      <c r="V8">
        <f t="shared" si="312"/>
        <v>0</v>
      </c>
      <c r="W8">
        <f t="shared" si="312"/>
        <v>0</v>
      </c>
      <c r="X8">
        <f t="shared" si="312"/>
        <v>0</v>
      </c>
      <c r="Y8">
        <f t="shared" si="312"/>
        <v>0</v>
      </c>
      <c r="Z8">
        <f t="shared" si="312"/>
        <v>0</v>
      </c>
      <c r="AA8">
        <f t="shared" si="312"/>
        <v>0</v>
      </c>
      <c r="AB8">
        <f t="shared" si="312"/>
        <v>0</v>
      </c>
      <c r="AC8">
        <f t="shared" si="312"/>
        <v>0</v>
      </c>
      <c r="AD8">
        <f t="shared" si="312"/>
        <v>0</v>
      </c>
      <c r="AE8">
        <f t="shared" si="312"/>
        <v>0</v>
      </c>
      <c r="AF8">
        <f t="shared" si="312"/>
        <v>0</v>
      </c>
      <c r="AG8">
        <f t="shared" si="312"/>
        <v>0</v>
      </c>
      <c r="AH8">
        <f t="shared" si="312"/>
        <v>0</v>
      </c>
      <c r="AI8">
        <f t="shared" si="312"/>
        <v>0</v>
      </c>
      <c r="AJ8">
        <f t="shared" si="312"/>
        <v>0</v>
      </c>
      <c r="AK8">
        <f t="shared" si="312"/>
        <v>0</v>
      </c>
      <c r="AL8">
        <f t="shared" si="312"/>
        <v>0</v>
      </c>
      <c r="AM8">
        <f t="shared" si="312"/>
        <v>0</v>
      </c>
      <c r="AN8">
        <f t="shared" si="312"/>
        <v>0</v>
      </c>
      <c r="AO8">
        <f t="shared" si="312"/>
        <v>1</v>
      </c>
      <c r="AP8">
        <f t="shared" si="312"/>
        <v>1</v>
      </c>
      <c r="AQ8">
        <f t="shared" si="312"/>
        <v>1</v>
      </c>
      <c r="AR8">
        <f t="shared" si="312"/>
        <v>1</v>
      </c>
      <c r="AS8">
        <f t="shared" si="312"/>
        <v>1</v>
      </c>
      <c r="AT8">
        <f t="shared" si="312"/>
        <v>1</v>
      </c>
      <c r="AU8">
        <f t="shared" si="312"/>
        <v>1</v>
      </c>
      <c r="AV8">
        <f t="shared" si="312"/>
        <v>1</v>
      </c>
      <c r="AW8">
        <f t="shared" si="312"/>
        <v>1</v>
      </c>
      <c r="AX8">
        <f t="shared" si="312"/>
        <v>1</v>
      </c>
      <c r="AY8">
        <f t="shared" si="312"/>
        <v>1</v>
      </c>
      <c r="AZ8">
        <f t="shared" si="312"/>
        <v>1</v>
      </c>
      <c r="BA8">
        <f t="shared" si="312"/>
        <v>0</v>
      </c>
      <c r="BB8">
        <f t="shared" si="312"/>
        <v>0</v>
      </c>
      <c r="BC8">
        <f t="shared" si="312"/>
        <v>0</v>
      </c>
      <c r="BD8">
        <f t="shared" si="312"/>
        <v>0</v>
      </c>
      <c r="BE8">
        <f t="shared" si="312"/>
        <v>0</v>
      </c>
      <c r="BF8">
        <f t="shared" si="312"/>
        <v>0</v>
      </c>
      <c r="BG8">
        <f t="shared" si="312"/>
        <v>0</v>
      </c>
      <c r="BH8">
        <f t="shared" si="312"/>
        <v>0</v>
      </c>
      <c r="BI8">
        <f t="shared" si="312"/>
        <v>0</v>
      </c>
      <c r="BJ8">
        <f t="shared" si="312"/>
        <v>0</v>
      </c>
      <c r="BK8">
        <f t="shared" si="312"/>
        <v>0</v>
      </c>
      <c r="BL8">
        <f t="shared" si="312"/>
        <v>0</v>
      </c>
      <c r="BM8">
        <f t="shared" si="312"/>
        <v>0</v>
      </c>
      <c r="BN8">
        <f t="shared" si="312"/>
        <v>0</v>
      </c>
      <c r="BO8">
        <f t="shared" si="312"/>
        <v>0</v>
      </c>
      <c r="BP8">
        <f t="shared" si="312"/>
        <v>0</v>
      </c>
      <c r="BQ8">
        <f t="shared" si="312"/>
        <v>0</v>
      </c>
      <c r="BR8">
        <f t="shared" ref="BR8:EC8" si="313">(BR2&gt;$B$5+$B$6)*(BR2&lt;=$B$5+$B$6+$B$8)</f>
        <v>0</v>
      </c>
      <c r="BS8">
        <f t="shared" si="313"/>
        <v>0</v>
      </c>
      <c r="BT8">
        <f t="shared" si="313"/>
        <v>0</v>
      </c>
      <c r="BU8">
        <f t="shared" si="313"/>
        <v>0</v>
      </c>
      <c r="BV8">
        <f t="shared" si="313"/>
        <v>0</v>
      </c>
      <c r="BW8">
        <f t="shared" si="313"/>
        <v>0</v>
      </c>
      <c r="BX8">
        <f t="shared" si="313"/>
        <v>0</v>
      </c>
      <c r="BY8">
        <f t="shared" si="313"/>
        <v>0</v>
      </c>
      <c r="BZ8">
        <f t="shared" si="313"/>
        <v>0</v>
      </c>
      <c r="CA8">
        <f t="shared" si="313"/>
        <v>0</v>
      </c>
      <c r="CB8">
        <f t="shared" si="313"/>
        <v>0</v>
      </c>
      <c r="CC8">
        <f t="shared" si="313"/>
        <v>0</v>
      </c>
      <c r="CD8">
        <f t="shared" si="313"/>
        <v>0</v>
      </c>
      <c r="CE8">
        <f t="shared" si="313"/>
        <v>0</v>
      </c>
      <c r="CF8">
        <f t="shared" si="313"/>
        <v>0</v>
      </c>
      <c r="CG8">
        <f t="shared" si="313"/>
        <v>0</v>
      </c>
      <c r="CH8">
        <f t="shared" si="313"/>
        <v>0</v>
      </c>
      <c r="CI8">
        <f t="shared" si="313"/>
        <v>0</v>
      </c>
      <c r="CJ8">
        <f t="shared" si="313"/>
        <v>0</v>
      </c>
      <c r="CK8">
        <f t="shared" si="313"/>
        <v>0</v>
      </c>
      <c r="CL8">
        <f t="shared" si="313"/>
        <v>0</v>
      </c>
      <c r="CM8">
        <f t="shared" si="313"/>
        <v>0</v>
      </c>
      <c r="CN8">
        <f t="shared" si="313"/>
        <v>0</v>
      </c>
      <c r="CO8">
        <f t="shared" si="313"/>
        <v>0</v>
      </c>
      <c r="CP8">
        <f t="shared" si="313"/>
        <v>0</v>
      </c>
      <c r="CQ8">
        <f t="shared" si="313"/>
        <v>0</v>
      </c>
      <c r="CR8">
        <f t="shared" si="313"/>
        <v>0</v>
      </c>
      <c r="CS8">
        <f t="shared" si="313"/>
        <v>0</v>
      </c>
      <c r="CT8">
        <f t="shared" si="313"/>
        <v>0</v>
      </c>
      <c r="CU8">
        <f t="shared" si="313"/>
        <v>0</v>
      </c>
      <c r="CV8">
        <f t="shared" si="313"/>
        <v>0</v>
      </c>
      <c r="CW8">
        <f t="shared" si="313"/>
        <v>0</v>
      </c>
      <c r="CX8">
        <f t="shared" si="313"/>
        <v>0</v>
      </c>
      <c r="CY8">
        <f t="shared" si="313"/>
        <v>0</v>
      </c>
      <c r="CZ8">
        <f t="shared" si="313"/>
        <v>0</v>
      </c>
      <c r="DA8">
        <f t="shared" si="313"/>
        <v>0</v>
      </c>
      <c r="DB8">
        <f t="shared" si="313"/>
        <v>0</v>
      </c>
      <c r="DC8">
        <f t="shared" si="313"/>
        <v>0</v>
      </c>
      <c r="DD8">
        <f t="shared" si="313"/>
        <v>0</v>
      </c>
      <c r="DE8">
        <f t="shared" si="313"/>
        <v>0</v>
      </c>
      <c r="DF8">
        <f t="shared" si="313"/>
        <v>0</v>
      </c>
      <c r="DG8">
        <f t="shared" si="313"/>
        <v>0</v>
      </c>
      <c r="DH8">
        <f t="shared" si="313"/>
        <v>0</v>
      </c>
      <c r="DI8">
        <f t="shared" si="313"/>
        <v>0</v>
      </c>
      <c r="DJ8">
        <f t="shared" si="313"/>
        <v>0</v>
      </c>
      <c r="DK8">
        <f t="shared" si="313"/>
        <v>0</v>
      </c>
      <c r="DL8">
        <f t="shared" si="313"/>
        <v>0</v>
      </c>
      <c r="DM8">
        <f t="shared" si="313"/>
        <v>0</v>
      </c>
      <c r="DN8">
        <f t="shared" si="313"/>
        <v>0</v>
      </c>
      <c r="DO8">
        <f t="shared" si="313"/>
        <v>0</v>
      </c>
      <c r="DP8">
        <f t="shared" si="313"/>
        <v>0</v>
      </c>
      <c r="DQ8">
        <f t="shared" si="313"/>
        <v>0</v>
      </c>
      <c r="DR8">
        <f t="shared" si="313"/>
        <v>0</v>
      </c>
      <c r="DS8">
        <f t="shared" si="313"/>
        <v>0</v>
      </c>
      <c r="DT8">
        <f t="shared" si="313"/>
        <v>0</v>
      </c>
      <c r="DU8">
        <f t="shared" si="313"/>
        <v>0</v>
      </c>
      <c r="DV8">
        <f t="shared" si="313"/>
        <v>0</v>
      </c>
      <c r="DW8">
        <f t="shared" si="313"/>
        <v>0</v>
      </c>
      <c r="DX8">
        <f t="shared" si="313"/>
        <v>0</v>
      </c>
      <c r="DY8">
        <f t="shared" si="313"/>
        <v>0</v>
      </c>
      <c r="DZ8">
        <f t="shared" si="313"/>
        <v>0</v>
      </c>
      <c r="EA8">
        <f t="shared" si="313"/>
        <v>0</v>
      </c>
      <c r="EB8">
        <f t="shared" si="313"/>
        <v>0</v>
      </c>
      <c r="EC8">
        <f t="shared" si="313"/>
        <v>0</v>
      </c>
      <c r="ED8">
        <f t="shared" ref="ED8:GO8" si="314">(ED2&gt;$B$5+$B$6)*(ED2&lt;=$B$5+$B$6+$B$8)</f>
        <v>0</v>
      </c>
      <c r="EE8">
        <f t="shared" si="314"/>
        <v>0</v>
      </c>
      <c r="EF8">
        <f t="shared" si="314"/>
        <v>0</v>
      </c>
      <c r="EG8">
        <f t="shared" si="314"/>
        <v>0</v>
      </c>
      <c r="EH8">
        <f t="shared" si="314"/>
        <v>0</v>
      </c>
      <c r="EI8">
        <f t="shared" si="314"/>
        <v>0</v>
      </c>
      <c r="EJ8">
        <f t="shared" si="314"/>
        <v>0</v>
      </c>
      <c r="EK8">
        <f t="shared" si="314"/>
        <v>0</v>
      </c>
      <c r="EL8">
        <f t="shared" si="314"/>
        <v>0</v>
      </c>
      <c r="EM8">
        <f t="shared" si="314"/>
        <v>0</v>
      </c>
      <c r="EN8">
        <f t="shared" si="314"/>
        <v>0</v>
      </c>
      <c r="EO8">
        <f t="shared" si="314"/>
        <v>0</v>
      </c>
      <c r="EP8">
        <f t="shared" si="314"/>
        <v>0</v>
      </c>
      <c r="EQ8">
        <f t="shared" si="314"/>
        <v>0</v>
      </c>
      <c r="ER8">
        <f t="shared" si="314"/>
        <v>0</v>
      </c>
      <c r="ES8">
        <f t="shared" si="314"/>
        <v>0</v>
      </c>
      <c r="ET8">
        <f t="shared" si="314"/>
        <v>0</v>
      </c>
      <c r="EU8">
        <f t="shared" si="314"/>
        <v>0</v>
      </c>
      <c r="EV8">
        <f t="shared" si="314"/>
        <v>0</v>
      </c>
      <c r="EW8">
        <f t="shared" si="314"/>
        <v>0</v>
      </c>
      <c r="EX8">
        <f t="shared" si="314"/>
        <v>0</v>
      </c>
      <c r="EY8">
        <f t="shared" si="314"/>
        <v>0</v>
      </c>
      <c r="EZ8">
        <f t="shared" si="314"/>
        <v>0</v>
      </c>
      <c r="FA8">
        <f t="shared" si="314"/>
        <v>0</v>
      </c>
      <c r="FB8">
        <f t="shared" si="314"/>
        <v>0</v>
      </c>
      <c r="FC8">
        <f t="shared" si="314"/>
        <v>0</v>
      </c>
      <c r="FD8">
        <f t="shared" si="314"/>
        <v>0</v>
      </c>
      <c r="FE8">
        <f t="shared" si="314"/>
        <v>0</v>
      </c>
      <c r="FF8">
        <f t="shared" si="314"/>
        <v>0</v>
      </c>
      <c r="FG8">
        <f t="shared" si="314"/>
        <v>0</v>
      </c>
      <c r="FH8">
        <f t="shared" si="314"/>
        <v>0</v>
      </c>
      <c r="FI8">
        <f t="shared" si="314"/>
        <v>0</v>
      </c>
      <c r="FJ8">
        <f t="shared" si="314"/>
        <v>0</v>
      </c>
      <c r="FK8">
        <f t="shared" si="314"/>
        <v>0</v>
      </c>
      <c r="FL8">
        <f t="shared" si="314"/>
        <v>0</v>
      </c>
      <c r="FM8">
        <f t="shared" si="314"/>
        <v>0</v>
      </c>
      <c r="FN8">
        <f t="shared" si="314"/>
        <v>0</v>
      </c>
      <c r="FO8">
        <f t="shared" si="314"/>
        <v>0</v>
      </c>
      <c r="FP8">
        <f t="shared" si="314"/>
        <v>0</v>
      </c>
      <c r="FQ8">
        <f t="shared" si="314"/>
        <v>0</v>
      </c>
      <c r="FR8">
        <f t="shared" si="314"/>
        <v>0</v>
      </c>
      <c r="FS8">
        <f t="shared" si="314"/>
        <v>0</v>
      </c>
      <c r="FT8">
        <f t="shared" si="314"/>
        <v>0</v>
      </c>
      <c r="FU8">
        <f t="shared" si="314"/>
        <v>0</v>
      </c>
      <c r="FV8">
        <f t="shared" si="314"/>
        <v>0</v>
      </c>
      <c r="FW8">
        <f t="shared" si="314"/>
        <v>0</v>
      </c>
      <c r="FX8">
        <f t="shared" si="314"/>
        <v>0</v>
      </c>
      <c r="FY8">
        <f t="shared" si="314"/>
        <v>0</v>
      </c>
      <c r="FZ8">
        <f t="shared" si="314"/>
        <v>0</v>
      </c>
      <c r="GA8">
        <f t="shared" si="314"/>
        <v>0</v>
      </c>
      <c r="GB8">
        <f t="shared" si="314"/>
        <v>0</v>
      </c>
      <c r="GC8">
        <f t="shared" si="314"/>
        <v>0</v>
      </c>
      <c r="GD8">
        <f t="shared" si="314"/>
        <v>0</v>
      </c>
      <c r="GE8">
        <f t="shared" si="314"/>
        <v>0</v>
      </c>
      <c r="GF8">
        <f t="shared" si="314"/>
        <v>0</v>
      </c>
      <c r="GG8">
        <f t="shared" si="314"/>
        <v>0</v>
      </c>
      <c r="GH8">
        <f t="shared" si="314"/>
        <v>0</v>
      </c>
      <c r="GI8">
        <f t="shared" si="314"/>
        <v>0</v>
      </c>
      <c r="GJ8">
        <f t="shared" si="314"/>
        <v>0</v>
      </c>
      <c r="GK8">
        <f t="shared" si="314"/>
        <v>0</v>
      </c>
      <c r="GL8">
        <f t="shared" si="314"/>
        <v>0</v>
      </c>
      <c r="GM8">
        <f t="shared" si="314"/>
        <v>0</v>
      </c>
      <c r="GN8">
        <f t="shared" si="314"/>
        <v>0</v>
      </c>
      <c r="GO8">
        <f t="shared" si="314"/>
        <v>0</v>
      </c>
      <c r="GP8">
        <f t="shared" ref="GP8:JA8" si="315">(GP2&gt;$B$5+$B$6)*(GP2&lt;=$B$5+$B$6+$B$8)</f>
        <v>0</v>
      </c>
      <c r="GQ8">
        <f t="shared" si="315"/>
        <v>0</v>
      </c>
      <c r="GR8">
        <f t="shared" si="315"/>
        <v>0</v>
      </c>
      <c r="GS8">
        <f t="shared" si="315"/>
        <v>0</v>
      </c>
      <c r="GT8">
        <f t="shared" si="315"/>
        <v>0</v>
      </c>
      <c r="GU8">
        <f t="shared" si="315"/>
        <v>0</v>
      </c>
      <c r="GV8">
        <f t="shared" si="315"/>
        <v>0</v>
      </c>
      <c r="GW8">
        <f t="shared" si="315"/>
        <v>0</v>
      </c>
      <c r="GX8">
        <f t="shared" si="315"/>
        <v>0</v>
      </c>
      <c r="GY8">
        <f t="shared" si="315"/>
        <v>0</v>
      </c>
      <c r="GZ8">
        <f t="shared" si="315"/>
        <v>0</v>
      </c>
      <c r="HA8">
        <f t="shared" si="315"/>
        <v>0</v>
      </c>
      <c r="HB8">
        <f t="shared" si="315"/>
        <v>0</v>
      </c>
      <c r="HC8">
        <f t="shared" si="315"/>
        <v>0</v>
      </c>
      <c r="HD8">
        <f t="shared" si="315"/>
        <v>0</v>
      </c>
      <c r="HE8">
        <f t="shared" si="315"/>
        <v>0</v>
      </c>
      <c r="HF8">
        <f t="shared" si="315"/>
        <v>0</v>
      </c>
      <c r="HG8">
        <f t="shared" si="315"/>
        <v>0</v>
      </c>
      <c r="HH8">
        <f t="shared" si="315"/>
        <v>0</v>
      </c>
      <c r="HI8">
        <f t="shared" si="315"/>
        <v>0</v>
      </c>
      <c r="HJ8">
        <f t="shared" si="315"/>
        <v>0</v>
      </c>
      <c r="HK8">
        <f t="shared" si="315"/>
        <v>0</v>
      </c>
      <c r="HL8">
        <f t="shared" si="315"/>
        <v>0</v>
      </c>
      <c r="HM8">
        <f t="shared" si="315"/>
        <v>0</v>
      </c>
      <c r="HN8">
        <f t="shared" si="315"/>
        <v>0</v>
      </c>
      <c r="HO8">
        <f t="shared" si="315"/>
        <v>0</v>
      </c>
      <c r="HP8">
        <f t="shared" si="315"/>
        <v>0</v>
      </c>
      <c r="HQ8">
        <f t="shared" si="315"/>
        <v>0</v>
      </c>
      <c r="HR8">
        <f t="shared" si="315"/>
        <v>0</v>
      </c>
      <c r="HS8">
        <f t="shared" si="315"/>
        <v>0</v>
      </c>
      <c r="HT8">
        <f t="shared" si="315"/>
        <v>0</v>
      </c>
      <c r="HU8">
        <f t="shared" si="315"/>
        <v>0</v>
      </c>
      <c r="HV8">
        <f t="shared" si="315"/>
        <v>0</v>
      </c>
      <c r="HW8">
        <f t="shared" si="315"/>
        <v>0</v>
      </c>
      <c r="HX8">
        <f t="shared" si="315"/>
        <v>0</v>
      </c>
      <c r="HY8">
        <f t="shared" si="315"/>
        <v>0</v>
      </c>
      <c r="HZ8">
        <f t="shared" si="315"/>
        <v>0</v>
      </c>
      <c r="IA8">
        <f t="shared" si="315"/>
        <v>0</v>
      </c>
      <c r="IB8">
        <f t="shared" si="315"/>
        <v>0</v>
      </c>
      <c r="IC8">
        <f t="shared" si="315"/>
        <v>0</v>
      </c>
      <c r="ID8">
        <f t="shared" si="315"/>
        <v>0</v>
      </c>
      <c r="IE8">
        <f t="shared" si="315"/>
        <v>0</v>
      </c>
      <c r="IF8">
        <f t="shared" si="315"/>
        <v>0</v>
      </c>
      <c r="IG8">
        <f t="shared" si="315"/>
        <v>0</v>
      </c>
      <c r="IH8">
        <f t="shared" si="315"/>
        <v>0</v>
      </c>
      <c r="II8">
        <f t="shared" si="315"/>
        <v>0</v>
      </c>
      <c r="IJ8">
        <f t="shared" si="315"/>
        <v>0</v>
      </c>
      <c r="IK8">
        <f t="shared" si="315"/>
        <v>0</v>
      </c>
      <c r="IL8">
        <f t="shared" si="315"/>
        <v>0</v>
      </c>
      <c r="IM8">
        <f t="shared" si="315"/>
        <v>0</v>
      </c>
      <c r="IN8">
        <f t="shared" si="315"/>
        <v>0</v>
      </c>
      <c r="IO8">
        <f t="shared" si="315"/>
        <v>0</v>
      </c>
      <c r="IP8">
        <f t="shared" si="315"/>
        <v>0</v>
      </c>
      <c r="IQ8">
        <f t="shared" si="315"/>
        <v>0</v>
      </c>
      <c r="IR8">
        <f t="shared" si="315"/>
        <v>0</v>
      </c>
      <c r="IS8">
        <f t="shared" si="315"/>
        <v>0</v>
      </c>
      <c r="IT8">
        <f t="shared" si="315"/>
        <v>0</v>
      </c>
      <c r="IU8">
        <f t="shared" si="315"/>
        <v>0</v>
      </c>
      <c r="IV8">
        <f t="shared" si="315"/>
        <v>0</v>
      </c>
      <c r="IW8">
        <f t="shared" si="315"/>
        <v>0</v>
      </c>
      <c r="IX8">
        <f t="shared" si="315"/>
        <v>0</v>
      </c>
      <c r="IY8">
        <f t="shared" si="315"/>
        <v>0</v>
      </c>
      <c r="IZ8">
        <f t="shared" si="315"/>
        <v>0</v>
      </c>
      <c r="JA8">
        <f t="shared" si="315"/>
        <v>0</v>
      </c>
      <c r="JB8">
        <f t="shared" ref="JB8:LM8" si="316">(JB2&gt;$B$5+$B$6)*(JB2&lt;=$B$5+$B$6+$B$8)</f>
        <v>0</v>
      </c>
      <c r="JC8">
        <f t="shared" si="316"/>
        <v>0</v>
      </c>
      <c r="JD8">
        <f t="shared" si="316"/>
        <v>0</v>
      </c>
      <c r="JE8">
        <f t="shared" si="316"/>
        <v>0</v>
      </c>
      <c r="JF8">
        <f t="shared" si="316"/>
        <v>0</v>
      </c>
      <c r="JG8">
        <f t="shared" si="316"/>
        <v>0</v>
      </c>
      <c r="JH8">
        <f t="shared" si="316"/>
        <v>0</v>
      </c>
      <c r="JI8">
        <f t="shared" si="316"/>
        <v>0</v>
      </c>
      <c r="JJ8">
        <f t="shared" si="316"/>
        <v>0</v>
      </c>
      <c r="JK8">
        <f t="shared" si="316"/>
        <v>0</v>
      </c>
      <c r="JL8">
        <f t="shared" si="316"/>
        <v>0</v>
      </c>
      <c r="JM8">
        <f t="shared" si="316"/>
        <v>0</v>
      </c>
      <c r="JN8">
        <f t="shared" si="316"/>
        <v>0</v>
      </c>
      <c r="JO8">
        <f t="shared" si="316"/>
        <v>0</v>
      </c>
      <c r="JP8">
        <f t="shared" si="316"/>
        <v>0</v>
      </c>
      <c r="JQ8">
        <f t="shared" si="316"/>
        <v>0</v>
      </c>
      <c r="JR8">
        <f t="shared" si="316"/>
        <v>0</v>
      </c>
      <c r="JS8">
        <f t="shared" si="316"/>
        <v>0</v>
      </c>
      <c r="JT8">
        <f t="shared" si="316"/>
        <v>0</v>
      </c>
      <c r="JU8">
        <f t="shared" si="316"/>
        <v>0</v>
      </c>
      <c r="JV8">
        <f t="shared" si="316"/>
        <v>0</v>
      </c>
      <c r="JW8">
        <f t="shared" si="316"/>
        <v>0</v>
      </c>
      <c r="JX8">
        <f t="shared" si="316"/>
        <v>0</v>
      </c>
      <c r="JY8">
        <f t="shared" si="316"/>
        <v>0</v>
      </c>
      <c r="JZ8">
        <f t="shared" si="316"/>
        <v>0</v>
      </c>
      <c r="KA8">
        <f t="shared" si="316"/>
        <v>0</v>
      </c>
      <c r="KB8">
        <f t="shared" si="316"/>
        <v>0</v>
      </c>
      <c r="KC8">
        <f t="shared" si="316"/>
        <v>0</v>
      </c>
      <c r="KD8">
        <f t="shared" si="316"/>
        <v>0</v>
      </c>
      <c r="KE8">
        <f t="shared" si="316"/>
        <v>0</v>
      </c>
      <c r="KF8">
        <f t="shared" si="316"/>
        <v>0</v>
      </c>
      <c r="KG8">
        <f t="shared" si="316"/>
        <v>0</v>
      </c>
      <c r="KH8">
        <f t="shared" si="316"/>
        <v>0</v>
      </c>
      <c r="KI8">
        <f t="shared" si="316"/>
        <v>0</v>
      </c>
      <c r="KJ8">
        <f t="shared" si="316"/>
        <v>0</v>
      </c>
      <c r="KK8">
        <f t="shared" si="316"/>
        <v>0</v>
      </c>
      <c r="KL8">
        <f t="shared" si="316"/>
        <v>0</v>
      </c>
      <c r="KM8">
        <f t="shared" si="316"/>
        <v>0</v>
      </c>
      <c r="KN8">
        <f t="shared" si="316"/>
        <v>0</v>
      </c>
      <c r="KO8">
        <f t="shared" si="316"/>
        <v>0</v>
      </c>
      <c r="KP8">
        <f t="shared" si="316"/>
        <v>0</v>
      </c>
      <c r="KQ8">
        <f t="shared" si="316"/>
        <v>0</v>
      </c>
      <c r="KR8">
        <f t="shared" si="316"/>
        <v>0</v>
      </c>
      <c r="KS8">
        <f t="shared" si="316"/>
        <v>0</v>
      </c>
      <c r="KT8">
        <f t="shared" si="316"/>
        <v>0</v>
      </c>
      <c r="KU8">
        <f t="shared" si="316"/>
        <v>0</v>
      </c>
      <c r="KV8">
        <f t="shared" si="316"/>
        <v>0</v>
      </c>
      <c r="KW8">
        <f t="shared" si="316"/>
        <v>0</v>
      </c>
      <c r="KX8">
        <f t="shared" si="316"/>
        <v>0</v>
      </c>
      <c r="KY8">
        <f t="shared" si="316"/>
        <v>0</v>
      </c>
      <c r="KZ8">
        <f t="shared" si="316"/>
        <v>0</v>
      </c>
      <c r="LA8">
        <f t="shared" si="316"/>
        <v>0</v>
      </c>
      <c r="LB8">
        <f t="shared" si="316"/>
        <v>0</v>
      </c>
      <c r="LC8">
        <f t="shared" si="316"/>
        <v>0</v>
      </c>
      <c r="LD8">
        <f t="shared" si="316"/>
        <v>0</v>
      </c>
      <c r="LE8">
        <f t="shared" si="316"/>
        <v>0</v>
      </c>
      <c r="LF8">
        <f t="shared" si="316"/>
        <v>0</v>
      </c>
      <c r="LG8">
        <f t="shared" si="316"/>
        <v>0</v>
      </c>
      <c r="LH8">
        <f t="shared" si="316"/>
        <v>0</v>
      </c>
      <c r="LI8">
        <f t="shared" si="316"/>
        <v>0</v>
      </c>
      <c r="LJ8">
        <f t="shared" si="316"/>
        <v>0</v>
      </c>
      <c r="LK8">
        <f t="shared" si="316"/>
        <v>0</v>
      </c>
      <c r="LL8">
        <f t="shared" si="316"/>
        <v>0</v>
      </c>
      <c r="LM8">
        <f t="shared" si="316"/>
        <v>0</v>
      </c>
      <c r="LN8">
        <f t="shared" ref="LN8:NY8" si="317">(LN2&gt;$B$5+$B$6)*(LN2&lt;=$B$5+$B$6+$B$8)</f>
        <v>0</v>
      </c>
      <c r="LO8">
        <f t="shared" si="317"/>
        <v>0</v>
      </c>
      <c r="LP8">
        <f t="shared" si="317"/>
        <v>0</v>
      </c>
      <c r="LQ8">
        <f t="shared" si="317"/>
        <v>0</v>
      </c>
      <c r="LR8">
        <f t="shared" si="317"/>
        <v>0</v>
      </c>
      <c r="LS8">
        <f t="shared" si="317"/>
        <v>0</v>
      </c>
      <c r="LT8">
        <f t="shared" si="317"/>
        <v>0</v>
      </c>
      <c r="LU8">
        <f t="shared" si="317"/>
        <v>0</v>
      </c>
      <c r="LV8">
        <f t="shared" si="317"/>
        <v>0</v>
      </c>
      <c r="LW8">
        <f t="shared" si="317"/>
        <v>0</v>
      </c>
      <c r="LX8">
        <f t="shared" si="317"/>
        <v>0</v>
      </c>
      <c r="LY8">
        <f t="shared" si="317"/>
        <v>0</v>
      </c>
      <c r="LZ8">
        <f t="shared" si="317"/>
        <v>0</v>
      </c>
      <c r="MA8">
        <f t="shared" si="317"/>
        <v>0</v>
      </c>
      <c r="MB8">
        <f t="shared" si="317"/>
        <v>0</v>
      </c>
      <c r="MC8">
        <f t="shared" si="317"/>
        <v>0</v>
      </c>
      <c r="MD8">
        <f t="shared" si="317"/>
        <v>0</v>
      </c>
      <c r="ME8">
        <f t="shared" si="317"/>
        <v>0</v>
      </c>
      <c r="MF8">
        <f t="shared" si="317"/>
        <v>0</v>
      </c>
      <c r="MG8">
        <f t="shared" si="317"/>
        <v>0</v>
      </c>
      <c r="MH8">
        <f t="shared" si="317"/>
        <v>0</v>
      </c>
      <c r="MI8">
        <f t="shared" si="317"/>
        <v>0</v>
      </c>
      <c r="MJ8">
        <f t="shared" si="317"/>
        <v>0</v>
      </c>
      <c r="MK8">
        <f t="shared" si="317"/>
        <v>0</v>
      </c>
      <c r="ML8">
        <f t="shared" si="317"/>
        <v>0</v>
      </c>
      <c r="MM8">
        <f t="shared" si="317"/>
        <v>0</v>
      </c>
      <c r="MN8">
        <f t="shared" si="317"/>
        <v>0</v>
      </c>
      <c r="MO8">
        <f t="shared" si="317"/>
        <v>0</v>
      </c>
      <c r="MP8">
        <f t="shared" si="317"/>
        <v>0</v>
      </c>
      <c r="MQ8">
        <f t="shared" si="317"/>
        <v>0</v>
      </c>
      <c r="MR8">
        <f t="shared" si="317"/>
        <v>0</v>
      </c>
      <c r="MS8">
        <f t="shared" si="317"/>
        <v>0</v>
      </c>
      <c r="MT8">
        <f t="shared" si="317"/>
        <v>0</v>
      </c>
      <c r="MU8">
        <f t="shared" si="317"/>
        <v>0</v>
      </c>
      <c r="MV8">
        <f t="shared" si="317"/>
        <v>0</v>
      </c>
      <c r="MW8">
        <f t="shared" si="317"/>
        <v>0</v>
      </c>
      <c r="MX8">
        <f t="shared" si="317"/>
        <v>0</v>
      </c>
      <c r="MY8">
        <f t="shared" si="317"/>
        <v>0</v>
      </c>
      <c r="MZ8">
        <f t="shared" si="317"/>
        <v>0</v>
      </c>
      <c r="NA8">
        <f t="shared" si="317"/>
        <v>0</v>
      </c>
      <c r="NB8">
        <f t="shared" si="317"/>
        <v>0</v>
      </c>
      <c r="NC8">
        <f t="shared" si="317"/>
        <v>0</v>
      </c>
      <c r="ND8">
        <f t="shared" si="317"/>
        <v>0</v>
      </c>
      <c r="NE8">
        <f t="shared" si="317"/>
        <v>0</v>
      </c>
      <c r="NF8">
        <f t="shared" si="317"/>
        <v>0</v>
      </c>
      <c r="NG8">
        <f t="shared" si="317"/>
        <v>0</v>
      </c>
      <c r="NH8">
        <f t="shared" si="317"/>
        <v>0</v>
      </c>
      <c r="NI8">
        <f t="shared" si="317"/>
        <v>0</v>
      </c>
      <c r="NJ8">
        <f t="shared" si="317"/>
        <v>0</v>
      </c>
      <c r="NK8">
        <f t="shared" si="317"/>
        <v>0</v>
      </c>
      <c r="NL8">
        <f t="shared" si="317"/>
        <v>0</v>
      </c>
      <c r="NM8">
        <f t="shared" si="317"/>
        <v>0</v>
      </c>
      <c r="NN8">
        <f t="shared" si="317"/>
        <v>0</v>
      </c>
      <c r="NO8">
        <f t="shared" si="317"/>
        <v>0</v>
      </c>
      <c r="NP8">
        <f t="shared" si="317"/>
        <v>0</v>
      </c>
      <c r="NQ8">
        <f t="shared" si="317"/>
        <v>0</v>
      </c>
      <c r="NR8">
        <f t="shared" si="317"/>
        <v>0</v>
      </c>
      <c r="NS8">
        <f t="shared" si="317"/>
        <v>0</v>
      </c>
      <c r="NT8">
        <f t="shared" si="317"/>
        <v>0</v>
      </c>
      <c r="NU8">
        <f t="shared" si="317"/>
        <v>0</v>
      </c>
      <c r="NV8">
        <f t="shared" si="317"/>
        <v>0</v>
      </c>
      <c r="NW8">
        <f t="shared" si="317"/>
        <v>0</v>
      </c>
      <c r="NX8">
        <f t="shared" si="317"/>
        <v>0</v>
      </c>
      <c r="NY8">
        <f t="shared" si="317"/>
        <v>0</v>
      </c>
      <c r="NZ8">
        <f t="shared" ref="NZ8:ON8" si="318">(NZ2&gt;$B$5+$B$6)*(NZ2&lt;=$B$5+$B$6+$B$8)</f>
        <v>0</v>
      </c>
      <c r="OA8">
        <f t="shared" si="318"/>
        <v>0</v>
      </c>
      <c r="OB8">
        <f t="shared" si="318"/>
        <v>0</v>
      </c>
      <c r="OC8">
        <f t="shared" si="318"/>
        <v>0</v>
      </c>
      <c r="OD8">
        <f t="shared" si="318"/>
        <v>0</v>
      </c>
      <c r="OE8">
        <f t="shared" si="318"/>
        <v>0</v>
      </c>
      <c r="OF8">
        <f t="shared" si="318"/>
        <v>0</v>
      </c>
      <c r="OG8">
        <f t="shared" si="318"/>
        <v>0</v>
      </c>
      <c r="OH8">
        <f t="shared" si="318"/>
        <v>0</v>
      </c>
      <c r="OI8">
        <f t="shared" si="318"/>
        <v>0</v>
      </c>
      <c r="OJ8">
        <f t="shared" si="318"/>
        <v>0</v>
      </c>
      <c r="OK8">
        <f t="shared" si="318"/>
        <v>0</v>
      </c>
      <c r="OL8">
        <f t="shared" si="318"/>
        <v>0</v>
      </c>
      <c r="OM8">
        <f t="shared" si="318"/>
        <v>0</v>
      </c>
      <c r="ON8">
        <f t="shared" si="318"/>
        <v>0</v>
      </c>
    </row>
    <row r="9" spans="1:404" x14ac:dyDescent="0.3">
      <c r="A9">
        <f>SUM(E9:ON9)</f>
        <v>1</v>
      </c>
      <c r="B9">
        <f>'Enhedspriser + tid'!D64</f>
        <v>12</v>
      </c>
      <c r="C9" t="s">
        <v>122</v>
      </c>
      <c r="E9">
        <f>((MATCH(1,$E8:$ON8,)+$B8+$B9)=E$2)*1</f>
        <v>0</v>
      </c>
      <c r="F9">
        <f t="shared" ref="F9:BQ9" si="319">((MATCH(1,$E8:$ON8,)+$B8+$B9)=F$2)*1</f>
        <v>0</v>
      </c>
      <c r="G9">
        <f t="shared" si="319"/>
        <v>0</v>
      </c>
      <c r="H9">
        <f t="shared" si="319"/>
        <v>0</v>
      </c>
      <c r="I9">
        <f t="shared" si="319"/>
        <v>0</v>
      </c>
      <c r="J9">
        <f t="shared" si="319"/>
        <v>0</v>
      </c>
      <c r="K9">
        <f t="shared" si="319"/>
        <v>0</v>
      </c>
      <c r="L9">
        <f t="shared" si="319"/>
        <v>0</v>
      </c>
      <c r="M9">
        <f t="shared" si="319"/>
        <v>0</v>
      </c>
      <c r="N9">
        <f t="shared" si="319"/>
        <v>0</v>
      </c>
      <c r="O9">
        <f t="shared" si="319"/>
        <v>0</v>
      </c>
      <c r="P9">
        <f t="shared" si="319"/>
        <v>0</v>
      </c>
      <c r="Q9">
        <f t="shared" si="319"/>
        <v>0</v>
      </c>
      <c r="R9">
        <f t="shared" si="319"/>
        <v>0</v>
      </c>
      <c r="S9">
        <f t="shared" si="319"/>
        <v>0</v>
      </c>
      <c r="T9">
        <f t="shared" si="319"/>
        <v>0</v>
      </c>
      <c r="U9">
        <f t="shared" si="319"/>
        <v>0</v>
      </c>
      <c r="V9">
        <f t="shared" si="319"/>
        <v>0</v>
      </c>
      <c r="W9">
        <f t="shared" si="319"/>
        <v>0</v>
      </c>
      <c r="X9">
        <f t="shared" si="319"/>
        <v>0</v>
      </c>
      <c r="Y9">
        <f t="shared" si="319"/>
        <v>0</v>
      </c>
      <c r="Z9">
        <f t="shared" si="319"/>
        <v>0</v>
      </c>
      <c r="AA9">
        <f t="shared" si="319"/>
        <v>0</v>
      </c>
      <c r="AB9">
        <f t="shared" si="319"/>
        <v>0</v>
      </c>
      <c r="AC9">
        <f t="shared" si="319"/>
        <v>0</v>
      </c>
      <c r="AD9">
        <f t="shared" si="319"/>
        <v>0</v>
      </c>
      <c r="AE9">
        <f t="shared" si="319"/>
        <v>0</v>
      </c>
      <c r="AF9">
        <f t="shared" si="319"/>
        <v>0</v>
      </c>
      <c r="AG9">
        <f t="shared" si="319"/>
        <v>0</v>
      </c>
      <c r="AH9">
        <f t="shared" si="319"/>
        <v>0</v>
      </c>
      <c r="AI9">
        <f t="shared" si="319"/>
        <v>0</v>
      </c>
      <c r="AJ9">
        <f t="shared" si="319"/>
        <v>0</v>
      </c>
      <c r="AK9">
        <f t="shared" si="319"/>
        <v>0</v>
      </c>
      <c r="AL9">
        <f t="shared" si="319"/>
        <v>0</v>
      </c>
      <c r="AM9">
        <f t="shared" si="319"/>
        <v>0</v>
      </c>
      <c r="AN9">
        <f t="shared" si="319"/>
        <v>0</v>
      </c>
      <c r="AO9">
        <f t="shared" si="319"/>
        <v>0</v>
      </c>
      <c r="AP9">
        <f t="shared" si="319"/>
        <v>0</v>
      </c>
      <c r="AQ9">
        <f t="shared" si="319"/>
        <v>0</v>
      </c>
      <c r="AR9">
        <f t="shared" si="319"/>
        <v>0</v>
      </c>
      <c r="AS9">
        <f t="shared" si="319"/>
        <v>0</v>
      </c>
      <c r="AT9">
        <f t="shared" si="319"/>
        <v>0</v>
      </c>
      <c r="AU9">
        <f t="shared" si="319"/>
        <v>0</v>
      </c>
      <c r="AV9">
        <f t="shared" si="319"/>
        <v>0</v>
      </c>
      <c r="AW9">
        <f t="shared" si="319"/>
        <v>0</v>
      </c>
      <c r="AX9">
        <f t="shared" si="319"/>
        <v>0</v>
      </c>
      <c r="AY9">
        <f t="shared" si="319"/>
        <v>0</v>
      </c>
      <c r="AZ9">
        <f t="shared" si="319"/>
        <v>0</v>
      </c>
      <c r="BA9">
        <f t="shared" si="319"/>
        <v>0</v>
      </c>
      <c r="BB9">
        <f t="shared" si="319"/>
        <v>0</v>
      </c>
      <c r="BC9">
        <f t="shared" si="319"/>
        <v>0</v>
      </c>
      <c r="BD9">
        <f t="shared" si="319"/>
        <v>0</v>
      </c>
      <c r="BE9">
        <f t="shared" si="319"/>
        <v>0</v>
      </c>
      <c r="BF9">
        <f t="shared" si="319"/>
        <v>0</v>
      </c>
      <c r="BG9">
        <f t="shared" si="319"/>
        <v>0</v>
      </c>
      <c r="BH9">
        <f t="shared" si="319"/>
        <v>0</v>
      </c>
      <c r="BI9">
        <f t="shared" si="319"/>
        <v>0</v>
      </c>
      <c r="BJ9">
        <f t="shared" si="319"/>
        <v>0</v>
      </c>
      <c r="BK9">
        <f t="shared" si="319"/>
        <v>0</v>
      </c>
      <c r="BL9">
        <f t="shared" si="319"/>
        <v>0</v>
      </c>
      <c r="BM9">
        <f t="shared" si="319"/>
        <v>1</v>
      </c>
      <c r="BN9">
        <f t="shared" si="319"/>
        <v>0</v>
      </c>
      <c r="BO9">
        <f t="shared" si="319"/>
        <v>0</v>
      </c>
      <c r="BP9">
        <f t="shared" si="319"/>
        <v>0</v>
      </c>
      <c r="BQ9">
        <f t="shared" si="319"/>
        <v>0</v>
      </c>
      <c r="BR9">
        <f t="shared" ref="BR9:EC9" si="320">((MATCH(1,$E8:$ON8,)+$B8+$B9)=BR$2)*1</f>
        <v>0</v>
      </c>
      <c r="BS9">
        <f t="shared" si="320"/>
        <v>0</v>
      </c>
      <c r="BT9">
        <f t="shared" si="320"/>
        <v>0</v>
      </c>
      <c r="BU9">
        <f t="shared" si="320"/>
        <v>0</v>
      </c>
      <c r="BV9">
        <f t="shared" si="320"/>
        <v>0</v>
      </c>
      <c r="BW9">
        <f t="shared" si="320"/>
        <v>0</v>
      </c>
      <c r="BX9">
        <f t="shared" si="320"/>
        <v>0</v>
      </c>
      <c r="BY9">
        <f t="shared" si="320"/>
        <v>0</v>
      </c>
      <c r="BZ9">
        <f t="shared" si="320"/>
        <v>0</v>
      </c>
      <c r="CA9">
        <f t="shared" si="320"/>
        <v>0</v>
      </c>
      <c r="CB9">
        <f t="shared" si="320"/>
        <v>0</v>
      </c>
      <c r="CC9">
        <f t="shared" si="320"/>
        <v>0</v>
      </c>
      <c r="CD9">
        <f t="shared" si="320"/>
        <v>0</v>
      </c>
      <c r="CE9">
        <f t="shared" si="320"/>
        <v>0</v>
      </c>
      <c r="CF9">
        <f t="shared" si="320"/>
        <v>0</v>
      </c>
      <c r="CG9">
        <f t="shared" si="320"/>
        <v>0</v>
      </c>
      <c r="CH9">
        <f t="shared" si="320"/>
        <v>0</v>
      </c>
      <c r="CI9">
        <f t="shared" si="320"/>
        <v>0</v>
      </c>
      <c r="CJ9">
        <f t="shared" si="320"/>
        <v>0</v>
      </c>
      <c r="CK9">
        <f t="shared" si="320"/>
        <v>0</v>
      </c>
      <c r="CL9">
        <f t="shared" si="320"/>
        <v>0</v>
      </c>
      <c r="CM9">
        <f t="shared" si="320"/>
        <v>0</v>
      </c>
      <c r="CN9">
        <f t="shared" si="320"/>
        <v>0</v>
      </c>
      <c r="CO9">
        <f t="shared" si="320"/>
        <v>0</v>
      </c>
      <c r="CP9">
        <f t="shared" si="320"/>
        <v>0</v>
      </c>
      <c r="CQ9">
        <f t="shared" si="320"/>
        <v>0</v>
      </c>
      <c r="CR9">
        <f t="shared" si="320"/>
        <v>0</v>
      </c>
      <c r="CS9">
        <f t="shared" si="320"/>
        <v>0</v>
      </c>
      <c r="CT9">
        <f t="shared" si="320"/>
        <v>0</v>
      </c>
      <c r="CU9">
        <f t="shared" si="320"/>
        <v>0</v>
      </c>
      <c r="CV9">
        <f t="shared" si="320"/>
        <v>0</v>
      </c>
      <c r="CW9">
        <f t="shared" si="320"/>
        <v>0</v>
      </c>
      <c r="CX9">
        <f t="shared" si="320"/>
        <v>0</v>
      </c>
      <c r="CY9">
        <f t="shared" si="320"/>
        <v>0</v>
      </c>
      <c r="CZ9">
        <f t="shared" si="320"/>
        <v>0</v>
      </c>
      <c r="DA9">
        <f t="shared" si="320"/>
        <v>0</v>
      </c>
      <c r="DB9">
        <f t="shared" si="320"/>
        <v>0</v>
      </c>
      <c r="DC9">
        <f t="shared" si="320"/>
        <v>0</v>
      </c>
      <c r="DD9">
        <f t="shared" si="320"/>
        <v>0</v>
      </c>
      <c r="DE9">
        <f t="shared" si="320"/>
        <v>0</v>
      </c>
      <c r="DF9">
        <f t="shared" si="320"/>
        <v>0</v>
      </c>
      <c r="DG9">
        <f t="shared" si="320"/>
        <v>0</v>
      </c>
      <c r="DH9">
        <f t="shared" si="320"/>
        <v>0</v>
      </c>
      <c r="DI9">
        <f t="shared" si="320"/>
        <v>0</v>
      </c>
      <c r="DJ9">
        <f t="shared" si="320"/>
        <v>0</v>
      </c>
      <c r="DK9">
        <f t="shared" si="320"/>
        <v>0</v>
      </c>
      <c r="DL9">
        <f t="shared" si="320"/>
        <v>0</v>
      </c>
      <c r="DM9">
        <f t="shared" si="320"/>
        <v>0</v>
      </c>
      <c r="DN9">
        <f t="shared" si="320"/>
        <v>0</v>
      </c>
      <c r="DO9">
        <f t="shared" si="320"/>
        <v>0</v>
      </c>
      <c r="DP9">
        <f t="shared" si="320"/>
        <v>0</v>
      </c>
      <c r="DQ9">
        <f t="shared" si="320"/>
        <v>0</v>
      </c>
      <c r="DR9">
        <f t="shared" si="320"/>
        <v>0</v>
      </c>
      <c r="DS9">
        <f t="shared" si="320"/>
        <v>0</v>
      </c>
      <c r="DT9">
        <f t="shared" si="320"/>
        <v>0</v>
      </c>
      <c r="DU9">
        <f t="shared" si="320"/>
        <v>0</v>
      </c>
      <c r="DV9">
        <f t="shared" si="320"/>
        <v>0</v>
      </c>
      <c r="DW9">
        <f t="shared" si="320"/>
        <v>0</v>
      </c>
      <c r="DX9">
        <f t="shared" si="320"/>
        <v>0</v>
      </c>
      <c r="DY9">
        <f t="shared" si="320"/>
        <v>0</v>
      </c>
      <c r="DZ9">
        <f t="shared" si="320"/>
        <v>0</v>
      </c>
      <c r="EA9">
        <f t="shared" si="320"/>
        <v>0</v>
      </c>
      <c r="EB9">
        <f t="shared" si="320"/>
        <v>0</v>
      </c>
      <c r="EC9">
        <f t="shared" si="320"/>
        <v>0</v>
      </c>
      <c r="ED9">
        <f t="shared" ref="ED9:GO9" si="321">((MATCH(1,$E8:$ON8,)+$B8+$B9)=ED$2)*1</f>
        <v>0</v>
      </c>
      <c r="EE9">
        <f t="shared" si="321"/>
        <v>0</v>
      </c>
      <c r="EF9">
        <f t="shared" si="321"/>
        <v>0</v>
      </c>
      <c r="EG9">
        <f t="shared" si="321"/>
        <v>0</v>
      </c>
      <c r="EH9">
        <f t="shared" si="321"/>
        <v>0</v>
      </c>
      <c r="EI9">
        <f t="shared" si="321"/>
        <v>0</v>
      </c>
      <c r="EJ9">
        <f t="shared" si="321"/>
        <v>0</v>
      </c>
      <c r="EK9">
        <f t="shared" si="321"/>
        <v>0</v>
      </c>
      <c r="EL9">
        <f t="shared" si="321"/>
        <v>0</v>
      </c>
      <c r="EM9">
        <f t="shared" si="321"/>
        <v>0</v>
      </c>
      <c r="EN9">
        <f t="shared" si="321"/>
        <v>0</v>
      </c>
      <c r="EO9">
        <f t="shared" si="321"/>
        <v>0</v>
      </c>
      <c r="EP9">
        <f t="shared" si="321"/>
        <v>0</v>
      </c>
      <c r="EQ9">
        <f t="shared" si="321"/>
        <v>0</v>
      </c>
      <c r="ER9">
        <f t="shared" si="321"/>
        <v>0</v>
      </c>
      <c r="ES9">
        <f t="shared" si="321"/>
        <v>0</v>
      </c>
      <c r="ET9">
        <f t="shared" si="321"/>
        <v>0</v>
      </c>
      <c r="EU9">
        <f t="shared" si="321"/>
        <v>0</v>
      </c>
      <c r="EV9">
        <f t="shared" si="321"/>
        <v>0</v>
      </c>
      <c r="EW9">
        <f t="shared" si="321"/>
        <v>0</v>
      </c>
      <c r="EX9">
        <f t="shared" si="321"/>
        <v>0</v>
      </c>
      <c r="EY9">
        <f t="shared" si="321"/>
        <v>0</v>
      </c>
      <c r="EZ9">
        <f t="shared" si="321"/>
        <v>0</v>
      </c>
      <c r="FA9">
        <f t="shared" si="321"/>
        <v>0</v>
      </c>
      <c r="FB9">
        <f t="shared" si="321"/>
        <v>0</v>
      </c>
      <c r="FC9">
        <f t="shared" si="321"/>
        <v>0</v>
      </c>
      <c r="FD9">
        <f t="shared" si="321"/>
        <v>0</v>
      </c>
      <c r="FE9">
        <f t="shared" si="321"/>
        <v>0</v>
      </c>
      <c r="FF9">
        <f t="shared" si="321"/>
        <v>0</v>
      </c>
      <c r="FG9">
        <f t="shared" si="321"/>
        <v>0</v>
      </c>
      <c r="FH9">
        <f t="shared" si="321"/>
        <v>0</v>
      </c>
      <c r="FI9">
        <f t="shared" si="321"/>
        <v>0</v>
      </c>
      <c r="FJ9">
        <f t="shared" si="321"/>
        <v>0</v>
      </c>
      <c r="FK9">
        <f t="shared" si="321"/>
        <v>0</v>
      </c>
      <c r="FL9">
        <f t="shared" si="321"/>
        <v>0</v>
      </c>
      <c r="FM9">
        <f t="shared" si="321"/>
        <v>0</v>
      </c>
      <c r="FN9">
        <f t="shared" si="321"/>
        <v>0</v>
      </c>
      <c r="FO9">
        <f t="shared" si="321"/>
        <v>0</v>
      </c>
      <c r="FP9">
        <f t="shared" si="321"/>
        <v>0</v>
      </c>
      <c r="FQ9">
        <f t="shared" si="321"/>
        <v>0</v>
      </c>
      <c r="FR9">
        <f t="shared" si="321"/>
        <v>0</v>
      </c>
      <c r="FS9">
        <f t="shared" si="321"/>
        <v>0</v>
      </c>
      <c r="FT9">
        <f t="shared" si="321"/>
        <v>0</v>
      </c>
      <c r="FU9">
        <f t="shared" si="321"/>
        <v>0</v>
      </c>
      <c r="FV9">
        <f t="shared" si="321"/>
        <v>0</v>
      </c>
      <c r="FW9">
        <f t="shared" si="321"/>
        <v>0</v>
      </c>
      <c r="FX9">
        <f t="shared" si="321"/>
        <v>0</v>
      </c>
      <c r="FY9">
        <f t="shared" si="321"/>
        <v>0</v>
      </c>
      <c r="FZ9">
        <f t="shared" si="321"/>
        <v>0</v>
      </c>
      <c r="GA9">
        <f t="shared" si="321"/>
        <v>0</v>
      </c>
      <c r="GB9">
        <f t="shared" si="321"/>
        <v>0</v>
      </c>
      <c r="GC9">
        <f t="shared" si="321"/>
        <v>0</v>
      </c>
      <c r="GD9">
        <f t="shared" si="321"/>
        <v>0</v>
      </c>
      <c r="GE9">
        <f t="shared" si="321"/>
        <v>0</v>
      </c>
      <c r="GF9">
        <f t="shared" si="321"/>
        <v>0</v>
      </c>
      <c r="GG9">
        <f t="shared" si="321"/>
        <v>0</v>
      </c>
      <c r="GH9">
        <f t="shared" si="321"/>
        <v>0</v>
      </c>
      <c r="GI9">
        <f t="shared" si="321"/>
        <v>0</v>
      </c>
      <c r="GJ9">
        <f t="shared" si="321"/>
        <v>0</v>
      </c>
      <c r="GK9">
        <f t="shared" si="321"/>
        <v>0</v>
      </c>
      <c r="GL9">
        <f t="shared" si="321"/>
        <v>0</v>
      </c>
      <c r="GM9">
        <f t="shared" si="321"/>
        <v>0</v>
      </c>
      <c r="GN9">
        <f t="shared" si="321"/>
        <v>0</v>
      </c>
      <c r="GO9">
        <f t="shared" si="321"/>
        <v>0</v>
      </c>
      <c r="GP9">
        <f t="shared" ref="GP9:JA9" si="322">((MATCH(1,$E8:$ON8,)+$B8+$B9)=GP$2)*1</f>
        <v>0</v>
      </c>
      <c r="GQ9">
        <f t="shared" si="322"/>
        <v>0</v>
      </c>
      <c r="GR9">
        <f t="shared" si="322"/>
        <v>0</v>
      </c>
      <c r="GS9">
        <f t="shared" si="322"/>
        <v>0</v>
      </c>
      <c r="GT9">
        <f t="shared" si="322"/>
        <v>0</v>
      </c>
      <c r="GU9">
        <f t="shared" si="322"/>
        <v>0</v>
      </c>
      <c r="GV9">
        <f t="shared" si="322"/>
        <v>0</v>
      </c>
      <c r="GW9">
        <f t="shared" si="322"/>
        <v>0</v>
      </c>
      <c r="GX9">
        <f t="shared" si="322"/>
        <v>0</v>
      </c>
      <c r="GY9">
        <f t="shared" si="322"/>
        <v>0</v>
      </c>
      <c r="GZ9">
        <f t="shared" si="322"/>
        <v>0</v>
      </c>
      <c r="HA9">
        <f t="shared" si="322"/>
        <v>0</v>
      </c>
      <c r="HB9">
        <f t="shared" si="322"/>
        <v>0</v>
      </c>
      <c r="HC9">
        <f t="shared" si="322"/>
        <v>0</v>
      </c>
      <c r="HD9">
        <f t="shared" si="322"/>
        <v>0</v>
      </c>
      <c r="HE9">
        <f t="shared" si="322"/>
        <v>0</v>
      </c>
      <c r="HF9">
        <f t="shared" si="322"/>
        <v>0</v>
      </c>
      <c r="HG9">
        <f t="shared" si="322"/>
        <v>0</v>
      </c>
      <c r="HH9">
        <f t="shared" si="322"/>
        <v>0</v>
      </c>
      <c r="HI9">
        <f t="shared" si="322"/>
        <v>0</v>
      </c>
      <c r="HJ9">
        <f t="shared" si="322"/>
        <v>0</v>
      </c>
      <c r="HK9">
        <f t="shared" si="322"/>
        <v>0</v>
      </c>
      <c r="HL9">
        <f t="shared" si="322"/>
        <v>0</v>
      </c>
      <c r="HM9">
        <f t="shared" si="322"/>
        <v>0</v>
      </c>
      <c r="HN9">
        <f t="shared" si="322"/>
        <v>0</v>
      </c>
      <c r="HO9">
        <f t="shared" si="322"/>
        <v>0</v>
      </c>
      <c r="HP9">
        <f t="shared" si="322"/>
        <v>0</v>
      </c>
      <c r="HQ9">
        <f t="shared" si="322"/>
        <v>0</v>
      </c>
      <c r="HR9">
        <f t="shared" si="322"/>
        <v>0</v>
      </c>
      <c r="HS9">
        <f t="shared" si="322"/>
        <v>0</v>
      </c>
      <c r="HT9">
        <f t="shared" si="322"/>
        <v>0</v>
      </c>
      <c r="HU9">
        <f t="shared" si="322"/>
        <v>0</v>
      </c>
      <c r="HV9">
        <f t="shared" si="322"/>
        <v>0</v>
      </c>
      <c r="HW9">
        <f t="shared" si="322"/>
        <v>0</v>
      </c>
      <c r="HX9">
        <f t="shared" si="322"/>
        <v>0</v>
      </c>
      <c r="HY9">
        <f t="shared" si="322"/>
        <v>0</v>
      </c>
      <c r="HZ9">
        <f t="shared" si="322"/>
        <v>0</v>
      </c>
      <c r="IA9">
        <f t="shared" si="322"/>
        <v>0</v>
      </c>
      <c r="IB9">
        <f t="shared" si="322"/>
        <v>0</v>
      </c>
      <c r="IC9">
        <f t="shared" si="322"/>
        <v>0</v>
      </c>
      <c r="ID9">
        <f t="shared" si="322"/>
        <v>0</v>
      </c>
      <c r="IE9">
        <f t="shared" si="322"/>
        <v>0</v>
      </c>
      <c r="IF9">
        <f t="shared" si="322"/>
        <v>0</v>
      </c>
      <c r="IG9">
        <f t="shared" si="322"/>
        <v>0</v>
      </c>
      <c r="IH9">
        <f t="shared" si="322"/>
        <v>0</v>
      </c>
      <c r="II9">
        <f t="shared" si="322"/>
        <v>0</v>
      </c>
      <c r="IJ9">
        <f t="shared" si="322"/>
        <v>0</v>
      </c>
      <c r="IK9">
        <f t="shared" si="322"/>
        <v>0</v>
      </c>
      <c r="IL9">
        <f t="shared" si="322"/>
        <v>0</v>
      </c>
      <c r="IM9">
        <f t="shared" si="322"/>
        <v>0</v>
      </c>
      <c r="IN9">
        <f t="shared" si="322"/>
        <v>0</v>
      </c>
      <c r="IO9">
        <f t="shared" si="322"/>
        <v>0</v>
      </c>
      <c r="IP9">
        <f t="shared" si="322"/>
        <v>0</v>
      </c>
      <c r="IQ9">
        <f t="shared" si="322"/>
        <v>0</v>
      </c>
      <c r="IR9">
        <f t="shared" si="322"/>
        <v>0</v>
      </c>
      <c r="IS9">
        <f t="shared" si="322"/>
        <v>0</v>
      </c>
      <c r="IT9">
        <f t="shared" si="322"/>
        <v>0</v>
      </c>
      <c r="IU9">
        <f t="shared" si="322"/>
        <v>0</v>
      </c>
      <c r="IV9">
        <f t="shared" si="322"/>
        <v>0</v>
      </c>
      <c r="IW9">
        <f t="shared" si="322"/>
        <v>0</v>
      </c>
      <c r="IX9">
        <f t="shared" si="322"/>
        <v>0</v>
      </c>
      <c r="IY9">
        <f t="shared" si="322"/>
        <v>0</v>
      </c>
      <c r="IZ9">
        <f t="shared" si="322"/>
        <v>0</v>
      </c>
      <c r="JA9">
        <f t="shared" si="322"/>
        <v>0</v>
      </c>
      <c r="JB9">
        <f t="shared" ref="JB9:LM9" si="323">((MATCH(1,$E8:$ON8,)+$B8+$B9)=JB$2)*1</f>
        <v>0</v>
      </c>
      <c r="JC9">
        <f t="shared" si="323"/>
        <v>0</v>
      </c>
      <c r="JD9">
        <f t="shared" si="323"/>
        <v>0</v>
      </c>
      <c r="JE9">
        <f t="shared" si="323"/>
        <v>0</v>
      </c>
      <c r="JF9">
        <f t="shared" si="323"/>
        <v>0</v>
      </c>
      <c r="JG9">
        <f t="shared" si="323"/>
        <v>0</v>
      </c>
      <c r="JH9">
        <f t="shared" si="323"/>
        <v>0</v>
      </c>
      <c r="JI9">
        <f t="shared" si="323"/>
        <v>0</v>
      </c>
      <c r="JJ9">
        <f t="shared" si="323"/>
        <v>0</v>
      </c>
      <c r="JK9">
        <f t="shared" si="323"/>
        <v>0</v>
      </c>
      <c r="JL9">
        <f t="shared" si="323"/>
        <v>0</v>
      </c>
      <c r="JM9">
        <f t="shared" si="323"/>
        <v>0</v>
      </c>
      <c r="JN9">
        <f t="shared" si="323"/>
        <v>0</v>
      </c>
      <c r="JO9">
        <f t="shared" si="323"/>
        <v>0</v>
      </c>
      <c r="JP9">
        <f t="shared" si="323"/>
        <v>0</v>
      </c>
      <c r="JQ9">
        <f t="shared" si="323"/>
        <v>0</v>
      </c>
      <c r="JR9">
        <f t="shared" si="323"/>
        <v>0</v>
      </c>
      <c r="JS9">
        <f t="shared" si="323"/>
        <v>0</v>
      </c>
      <c r="JT9">
        <f t="shared" si="323"/>
        <v>0</v>
      </c>
      <c r="JU9">
        <f t="shared" si="323"/>
        <v>0</v>
      </c>
      <c r="JV9">
        <f t="shared" si="323"/>
        <v>0</v>
      </c>
      <c r="JW9">
        <f t="shared" si="323"/>
        <v>0</v>
      </c>
      <c r="JX9">
        <f t="shared" si="323"/>
        <v>0</v>
      </c>
      <c r="JY9">
        <f t="shared" si="323"/>
        <v>0</v>
      </c>
      <c r="JZ9">
        <f t="shared" si="323"/>
        <v>0</v>
      </c>
      <c r="KA9">
        <f t="shared" si="323"/>
        <v>0</v>
      </c>
      <c r="KB9">
        <f t="shared" si="323"/>
        <v>0</v>
      </c>
      <c r="KC9">
        <f t="shared" si="323"/>
        <v>0</v>
      </c>
      <c r="KD9">
        <f t="shared" si="323"/>
        <v>0</v>
      </c>
      <c r="KE9">
        <f t="shared" si="323"/>
        <v>0</v>
      </c>
      <c r="KF9">
        <f t="shared" si="323"/>
        <v>0</v>
      </c>
      <c r="KG9">
        <f t="shared" si="323"/>
        <v>0</v>
      </c>
      <c r="KH9">
        <f t="shared" si="323"/>
        <v>0</v>
      </c>
      <c r="KI9">
        <f t="shared" si="323"/>
        <v>0</v>
      </c>
      <c r="KJ9">
        <f t="shared" si="323"/>
        <v>0</v>
      </c>
      <c r="KK9">
        <f t="shared" si="323"/>
        <v>0</v>
      </c>
      <c r="KL9">
        <f t="shared" si="323"/>
        <v>0</v>
      </c>
      <c r="KM9">
        <f t="shared" si="323"/>
        <v>0</v>
      </c>
      <c r="KN9">
        <f t="shared" si="323"/>
        <v>0</v>
      </c>
      <c r="KO9">
        <f t="shared" si="323"/>
        <v>0</v>
      </c>
      <c r="KP9">
        <f t="shared" si="323"/>
        <v>0</v>
      </c>
      <c r="KQ9">
        <f t="shared" si="323"/>
        <v>0</v>
      </c>
      <c r="KR9">
        <f t="shared" si="323"/>
        <v>0</v>
      </c>
      <c r="KS9">
        <f t="shared" si="323"/>
        <v>0</v>
      </c>
      <c r="KT9">
        <f t="shared" si="323"/>
        <v>0</v>
      </c>
      <c r="KU9">
        <f t="shared" si="323"/>
        <v>0</v>
      </c>
      <c r="KV9">
        <f t="shared" si="323"/>
        <v>0</v>
      </c>
      <c r="KW9">
        <f t="shared" si="323"/>
        <v>0</v>
      </c>
      <c r="KX9">
        <f t="shared" si="323"/>
        <v>0</v>
      </c>
      <c r="KY9">
        <f t="shared" si="323"/>
        <v>0</v>
      </c>
      <c r="KZ9">
        <f t="shared" si="323"/>
        <v>0</v>
      </c>
      <c r="LA9">
        <f t="shared" si="323"/>
        <v>0</v>
      </c>
      <c r="LB9">
        <f t="shared" si="323"/>
        <v>0</v>
      </c>
      <c r="LC9">
        <f t="shared" si="323"/>
        <v>0</v>
      </c>
      <c r="LD9">
        <f t="shared" si="323"/>
        <v>0</v>
      </c>
      <c r="LE9">
        <f t="shared" si="323"/>
        <v>0</v>
      </c>
      <c r="LF9">
        <f t="shared" si="323"/>
        <v>0</v>
      </c>
      <c r="LG9">
        <f t="shared" si="323"/>
        <v>0</v>
      </c>
      <c r="LH9">
        <f t="shared" si="323"/>
        <v>0</v>
      </c>
      <c r="LI9">
        <f t="shared" si="323"/>
        <v>0</v>
      </c>
      <c r="LJ9">
        <f t="shared" si="323"/>
        <v>0</v>
      </c>
      <c r="LK9">
        <f t="shared" si="323"/>
        <v>0</v>
      </c>
      <c r="LL9">
        <f t="shared" si="323"/>
        <v>0</v>
      </c>
      <c r="LM9">
        <f t="shared" si="323"/>
        <v>0</v>
      </c>
      <c r="LN9">
        <f t="shared" ref="LN9:NY9" si="324">((MATCH(1,$E8:$ON8,)+$B8+$B9)=LN$2)*1</f>
        <v>0</v>
      </c>
      <c r="LO9">
        <f t="shared" si="324"/>
        <v>0</v>
      </c>
      <c r="LP9">
        <f t="shared" si="324"/>
        <v>0</v>
      </c>
      <c r="LQ9">
        <f t="shared" si="324"/>
        <v>0</v>
      </c>
      <c r="LR9">
        <f t="shared" si="324"/>
        <v>0</v>
      </c>
      <c r="LS9">
        <f t="shared" si="324"/>
        <v>0</v>
      </c>
      <c r="LT9">
        <f t="shared" si="324"/>
        <v>0</v>
      </c>
      <c r="LU9">
        <f t="shared" si="324"/>
        <v>0</v>
      </c>
      <c r="LV9">
        <f t="shared" si="324"/>
        <v>0</v>
      </c>
      <c r="LW9">
        <f t="shared" si="324"/>
        <v>0</v>
      </c>
      <c r="LX9">
        <f t="shared" si="324"/>
        <v>0</v>
      </c>
      <c r="LY9">
        <f t="shared" si="324"/>
        <v>0</v>
      </c>
      <c r="LZ9">
        <f t="shared" si="324"/>
        <v>0</v>
      </c>
      <c r="MA9">
        <f t="shared" si="324"/>
        <v>0</v>
      </c>
      <c r="MB9">
        <f t="shared" si="324"/>
        <v>0</v>
      </c>
      <c r="MC9">
        <f t="shared" si="324"/>
        <v>0</v>
      </c>
      <c r="MD9">
        <f t="shared" si="324"/>
        <v>0</v>
      </c>
      <c r="ME9">
        <f t="shared" si="324"/>
        <v>0</v>
      </c>
      <c r="MF9">
        <f t="shared" si="324"/>
        <v>0</v>
      </c>
      <c r="MG9">
        <f t="shared" si="324"/>
        <v>0</v>
      </c>
      <c r="MH9">
        <f t="shared" si="324"/>
        <v>0</v>
      </c>
      <c r="MI9">
        <f t="shared" si="324"/>
        <v>0</v>
      </c>
      <c r="MJ9">
        <f t="shared" si="324"/>
        <v>0</v>
      </c>
      <c r="MK9">
        <f t="shared" si="324"/>
        <v>0</v>
      </c>
      <c r="ML9">
        <f t="shared" si="324"/>
        <v>0</v>
      </c>
      <c r="MM9">
        <f t="shared" si="324"/>
        <v>0</v>
      </c>
      <c r="MN9">
        <f t="shared" si="324"/>
        <v>0</v>
      </c>
      <c r="MO9">
        <f t="shared" si="324"/>
        <v>0</v>
      </c>
      <c r="MP9">
        <f t="shared" si="324"/>
        <v>0</v>
      </c>
      <c r="MQ9">
        <f t="shared" si="324"/>
        <v>0</v>
      </c>
      <c r="MR9">
        <f t="shared" si="324"/>
        <v>0</v>
      </c>
      <c r="MS9">
        <f t="shared" si="324"/>
        <v>0</v>
      </c>
      <c r="MT9">
        <f t="shared" si="324"/>
        <v>0</v>
      </c>
      <c r="MU9">
        <f t="shared" si="324"/>
        <v>0</v>
      </c>
      <c r="MV9">
        <f t="shared" si="324"/>
        <v>0</v>
      </c>
      <c r="MW9">
        <f t="shared" si="324"/>
        <v>0</v>
      </c>
      <c r="MX9">
        <f t="shared" si="324"/>
        <v>0</v>
      </c>
      <c r="MY9">
        <f t="shared" si="324"/>
        <v>0</v>
      </c>
      <c r="MZ9">
        <f t="shared" si="324"/>
        <v>0</v>
      </c>
      <c r="NA9">
        <f t="shared" si="324"/>
        <v>0</v>
      </c>
      <c r="NB9">
        <f t="shared" si="324"/>
        <v>0</v>
      </c>
      <c r="NC9">
        <f t="shared" si="324"/>
        <v>0</v>
      </c>
      <c r="ND9">
        <f t="shared" si="324"/>
        <v>0</v>
      </c>
      <c r="NE9">
        <f t="shared" si="324"/>
        <v>0</v>
      </c>
      <c r="NF9">
        <f t="shared" si="324"/>
        <v>0</v>
      </c>
      <c r="NG9">
        <f t="shared" si="324"/>
        <v>0</v>
      </c>
      <c r="NH9">
        <f t="shared" si="324"/>
        <v>0</v>
      </c>
      <c r="NI9">
        <f t="shared" si="324"/>
        <v>0</v>
      </c>
      <c r="NJ9">
        <f t="shared" si="324"/>
        <v>0</v>
      </c>
      <c r="NK9">
        <f t="shared" si="324"/>
        <v>0</v>
      </c>
      <c r="NL9">
        <f t="shared" si="324"/>
        <v>0</v>
      </c>
      <c r="NM9">
        <f t="shared" si="324"/>
        <v>0</v>
      </c>
      <c r="NN9">
        <f t="shared" si="324"/>
        <v>0</v>
      </c>
      <c r="NO9">
        <f t="shared" si="324"/>
        <v>0</v>
      </c>
      <c r="NP9">
        <f t="shared" si="324"/>
        <v>0</v>
      </c>
      <c r="NQ9">
        <f t="shared" si="324"/>
        <v>0</v>
      </c>
      <c r="NR9">
        <f t="shared" si="324"/>
        <v>0</v>
      </c>
      <c r="NS9">
        <f t="shared" si="324"/>
        <v>0</v>
      </c>
      <c r="NT9">
        <f t="shared" si="324"/>
        <v>0</v>
      </c>
      <c r="NU9">
        <f t="shared" si="324"/>
        <v>0</v>
      </c>
      <c r="NV9">
        <f t="shared" si="324"/>
        <v>0</v>
      </c>
      <c r="NW9">
        <f t="shared" si="324"/>
        <v>0</v>
      </c>
      <c r="NX9">
        <f t="shared" si="324"/>
        <v>0</v>
      </c>
      <c r="NY9">
        <f t="shared" si="324"/>
        <v>0</v>
      </c>
      <c r="NZ9">
        <f t="shared" ref="NZ9:ON9" si="325">((MATCH(1,$E8:$ON8,)+$B8+$B9)=NZ$2)*1</f>
        <v>0</v>
      </c>
      <c r="OA9">
        <f t="shared" si="325"/>
        <v>0</v>
      </c>
      <c r="OB9">
        <f t="shared" si="325"/>
        <v>0</v>
      </c>
      <c r="OC9">
        <f t="shared" si="325"/>
        <v>0</v>
      </c>
      <c r="OD9">
        <f t="shared" si="325"/>
        <v>0</v>
      </c>
      <c r="OE9">
        <f t="shared" si="325"/>
        <v>0</v>
      </c>
      <c r="OF9">
        <f t="shared" si="325"/>
        <v>0</v>
      </c>
      <c r="OG9">
        <f t="shared" si="325"/>
        <v>0</v>
      </c>
      <c r="OH9">
        <f t="shared" si="325"/>
        <v>0</v>
      </c>
      <c r="OI9">
        <f t="shared" si="325"/>
        <v>0</v>
      </c>
      <c r="OJ9">
        <f t="shared" si="325"/>
        <v>0</v>
      </c>
      <c r="OK9">
        <f t="shared" si="325"/>
        <v>0</v>
      </c>
      <c r="OL9">
        <f t="shared" si="325"/>
        <v>0</v>
      </c>
      <c r="OM9">
        <f t="shared" si="325"/>
        <v>0</v>
      </c>
      <c r="ON9">
        <f t="shared" si="325"/>
        <v>0</v>
      </c>
    </row>
    <row r="10" spans="1:404" x14ac:dyDescent="0.3">
      <c r="C10" s="102" t="s">
        <v>108</v>
      </c>
      <c r="D10" s="102"/>
    </row>
    <row r="11" spans="1:404" x14ac:dyDescent="0.3">
      <c r="C11" s="103" t="s">
        <v>116</v>
      </c>
      <c r="D11" s="103">
        <f>Ø2!D5</f>
        <v>9</v>
      </c>
    </row>
    <row r="12" spans="1:404" x14ac:dyDescent="0.3">
      <c r="A12">
        <f>SUM(E12:ON12)</f>
        <v>12</v>
      </c>
      <c r="B12">
        <f>$B$5</f>
        <v>12</v>
      </c>
      <c r="C12" t="s">
        <v>106</v>
      </c>
      <c r="E12">
        <f>(E$2&gt;=(MATCH(1,$E6:$ON6,0)+$B6-$B12))*(E$2&lt;(MATCH(1,$E6:$ON6,0)+$B6))</f>
        <v>0</v>
      </c>
      <c r="F12">
        <f t="shared" ref="F12:BQ12" si="326">(F$2&gt;=(MATCH(1,$E6:$ON6,0)+$B6-$B12))*(F$2&lt;(MATCH(1,$E6:$ON6,0)+$B6))</f>
        <v>0</v>
      </c>
      <c r="G12">
        <f t="shared" si="326"/>
        <v>0</v>
      </c>
      <c r="H12">
        <f t="shared" si="326"/>
        <v>0</v>
      </c>
      <c r="I12">
        <f t="shared" si="326"/>
        <v>0</v>
      </c>
      <c r="J12">
        <f t="shared" si="326"/>
        <v>0</v>
      </c>
      <c r="K12">
        <f t="shared" si="326"/>
        <v>0</v>
      </c>
      <c r="L12">
        <f t="shared" si="326"/>
        <v>0</v>
      </c>
      <c r="M12">
        <f t="shared" si="326"/>
        <v>0</v>
      </c>
      <c r="N12">
        <f t="shared" si="326"/>
        <v>0</v>
      </c>
      <c r="O12">
        <f t="shared" si="326"/>
        <v>0</v>
      </c>
      <c r="P12">
        <f t="shared" si="326"/>
        <v>0</v>
      </c>
      <c r="Q12">
        <f t="shared" si="326"/>
        <v>0</v>
      </c>
      <c r="R12">
        <f t="shared" si="326"/>
        <v>0</v>
      </c>
      <c r="S12">
        <f t="shared" si="326"/>
        <v>0</v>
      </c>
      <c r="T12">
        <f t="shared" si="326"/>
        <v>0</v>
      </c>
      <c r="U12">
        <f t="shared" si="326"/>
        <v>0</v>
      </c>
      <c r="V12">
        <f t="shared" si="326"/>
        <v>0</v>
      </c>
      <c r="W12">
        <f t="shared" si="326"/>
        <v>0</v>
      </c>
      <c r="X12">
        <f t="shared" si="326"/>
        <v>0</v>
      </c>
      <c r="Y12">
        <f t="shared" si="326"/>
        <v>0</v>
      </c>
      <c r="Z12">
        <f t="shared" si="326"/>
        <v>0</v>
      </c>
      <c r="AA12">
        <f t="shared" si="326"/>
        <v>0</v>
      </c>
      <c r="AB12">
        <f t="shared" si="326"/>
        <v>0</v>
      </c>
      <c r="AC12">
        <f t="shared" si="326"/>
        <v>1</v>
      </c>
      <c r="AD12">
        <f t="shared" si="326"/>
        <v>1</v>
      </c>
      <c r="AE12">
        <f t="shared" si="326"/>
        <v>1</v>
      </c>
      <c r="AF12">
        <f t="shared" si="326"/>
        <v>1</v>
      </c>
      <c r="AG12">
        <f t="shared" si="326"/>
        <v>1</v>
      </c>
      <c r="AH12">
        <f t="shared" si="326"/>
        <v>1</v>
      </c>
      <c r="AI12">
        <f t="shared" si="326"/>
        <v>1</v>
      </c>
      <c r="AJ12">
        <f t="shared" si="326"/>
        <v>1</v>
      </c>
      <c r="AK12">
        <f t="shared" si="326"/>
        <v>1</v>
      </c>
      <c r="AL12">
        <f t="shared" si="326"/>
        <v>1</v>
      </c>
      <c r="AM12">
        <f t="shared" si="326"/>
        <v>1</v>
      </c>
      <c r="AN12">
        <f t="shared" si="326"/>
        <v>1</v>
      </c>
      <c r="AO12">
        <f t="shared" si="326"/>
        <v>0</v>
      </c>
      <c r="AP12">
        <f t="shared" si="326"/>
        <v>0</v>
      </c>
      <c r="AQ12">
        <f t="shared" si="326"/>
        <v>0</v>
      </c>
      <c r="AR12">
        <f t="shared" si="326"/>
        <v>0</v>
      </c>
      <c r="AS12">
        <f t="shared" si="326"/>
        <v>0</v>
      </c>
      <c r="AT12">
        <f t="shared" si="326"/>
        <v>0</v>
      </c>
      <c r="AU12">
        <f t="shared" si="326"/>
        <v>0</v>
      </c>
      <c r="AV12">
        <f t="shared" si="326"/>
        <v>0</v>
      </c>
      <c r="AW12">
        <f t="shared" si="326"/>
        <v>0</v>
      </c>
      <c r="AX12">
        <f t="shared" si="326"/>
        <v>0</v>
      </c>
      <c r="AY12">
        <f t="shared" si="326"/>
        <v>0</v>
      </c>
      <c r="AZ12">
        <f t="shared" si="326"/>
        <v>0</v>
      </c>
      <c r="BA12">
        <f t="shared" si="326"/>
        <v>0</v>
      </c>
      <c r="BB12">
        <f t="shared" si="326"/>
        <v>0</v>
      </c>
      <c r="BC12">
        <f t="shared" si="326"/>
        <v>0</v>
      </c>
      <c r="BD12">
        <f t="shared" si="326"/>
        <v>0</v>
      </c>
      <c r="BE12">
        <f t="shared" si="326"/>
        <v>0</v>
      </c>
      <c r="BF12">
        <f t="shared" si="326"/>
        <v>0</v>
      </c>
      <c r="BG12">
        <f t="shared" si="326"/>
        <v>0</v>
      </c>
      <c r="BH12">
        <f t="shared" si="326"/>
        <v>0</v>
      </c>
      <c r="BI12">
        <f t="shared" si="326"/>
        <v>0</v>
      </c>
      <c r="BJ12">
        <f t="shared" si="326"/>
        <v>0</v>
      </c>
      <c r="BK12">
        <f t="shared" si="326"/>
        <v>0</v>
      </c>
      <c r="BL12">
        <f t="shared" si="326"/>
        <v>0</v>
      </c>
      <c r="BM12">
        <f t="shared" si="326"/>
        <v>0</v>
      </c>
      <c r="BN12">
        <f t="shared" si="326"/>
        <v>0</v>
      </c>
      <c r="BO12">
        <f t="shared" si="326"/>
        <v>0</v>
      </c>
      <c r="BP12">
        <f t="shared" si="326"/>
        <v>0</v>
      </c>
      <c r="BQ12">
        <f t="shared" si="326"/>
        <v>0</v>
      </c>
      <c r="BR12">
        <f t="shared" ref="BR12:EC12" si="327">(BR$2&gt;=(MATCH(1,$E6:$ON6,0)+$B6-$B12))*(BR$2&lt;(MATCH(1,$E6:$ON6,0)+$B6))</f>
        <v>0</v>
      </c>
      <c r="BS12">
        <f t="shared" si="327"/>
        <v>0</v>
      </c>
      <c r="BT12">
        <f t="shared" si="327"/>
        <v>0</v>
      </c>
      <c r="BU12">
        <f t="shared" si="327"/>
        <v>0</v>
      </c>
      <c r="BV12">
        <f t="shared" si="327"/>
        <v>0</v>
      </c>
      <c r="BW12">
        <f t="shared" si="327"/>
        <v>0</v>
      </c>
      <c r="BX12">
        <f t="shared" si="327"/>
        <v>0</v>
      </c>
      <c r="BY12">
        <f t="shared" si="327"/>
        <v>0</v>
      </c>
      <c r="BZ12">
        <f t="shared" si="327"/>
        <v>0</v>
      </c>
      <c r="CA12">
        <f t="shared" si="327"/>
        <v>0</v>
      </c>
      <c r="CB12">
        <f t="shared" si="327"/>
        <v>0</v>
      </c>
      <c r="CC12">
        <f t="shared" si="327"/>
        <v>0</v>
      </c>
      <c r="CD12">
        <f t="shared" si="327"/>
        <v>0</v>
      </c>
      <c r="CE12">
        <f t="shared" si="327"/>
        <v>0</v>
      </c>
      <c r="CF12">
        <f t="shared" si="327"/>
        <v>0</v>
      </c>
      <c r="CG12">
        <f t="shared" si="327"/>
        <v>0</v>
      </c>
      <c r="CH12">
        <f t="shared" si="327"/>
        <v>0</v>
      </c>
      <c r="CI12">
        <f t="shared" si="327"/>
        <v>0</v>
      </c>
      <c r="CJ12">
        <f t="shared" si="327"/>
        <v>0</v>
      </c>
      <c r="CK12">
        <f t="shared" si="327"/>
        <v>0</v>
      </c>
      <c r="CL12">
        <f t="shared" si="327"/>
        <v>0</v>
      </c>
      <c r="CM12">
        <f t="shared" si="327"/>
        <v>0</v>
      </c>
      <c r="CN12">
        <f t="shared" si="327"/>
        <v>0</v>
      </c>
      <c r="CO12">
        <f t="shared" si="327"/>
        <v>0</v>
      </c>
      <c r="CP12">
        <f t="shared" si="327"/>
        <v>0</v>
      </c>
      <c r="CQ12">
        <f t="shared" si="327"/>
        <v>0</v>
      </c>
      <c r="CR12">
        <f t="shared" si="327"/>
        <v>0</v>
      </c>
      <c r="CS12">
        <f t="shared" si="327"/>
        <v>0</v>
      </c>
      <c r="CT12">
        <f t="shared" si="327"/>
        <v>0</v>
      </c>
      <c r="CU12">
        <f t="shared" si="327"/>
        <v>0</v>
      </c>
      <c r="CV12">
        <f t="shared" si="327"/>
        <v>0</v>
      </c>
      <c r="CW12">
        <f t="shared" si="327"/>
        <v>0</v>
      </c>
      <c r="CX12">
        <f t="shared" si="327"/>
        <v>0</v>
      </c>
      <c r="CY12">
        <f t="shared" si="327"/>
        <v>0</v>
      </c>
      <c r="CZ12">
        <f t="shared" si="327"/>
        <v>0</v>
      </c>
      <c r="DA12">
        <f t="shared" si="327"/>
        <v>0</v>
      </c>
      <c r="DB12">
        <f t="shared" si="327"/>
        <v>0</v>
      </c>
      <c r="DC12">
        <f t="shared" si="327"/>
        <v>0</v>
      </c>
      <c r="DD12">
        <f t="shared" si="327"/>
        <v>0</v>
      </c>
      <c r="DE12">
        <f t="shared" si="327"/>
        <v>0</v>
      </c>
      <c r="DF12">
        <f t="shared" si="327"/>
        <v>0</v>
      </c>
      <c r="DG12">
        <f t="shared" si="327"/>
        <v>0</v>
      </c>
      <c r="DH12">
        <f t="shared" si="327"/>
        <v>0</v>
      </c>
      <c r="DI12">
        <f t="shared" si="327"/>
        <v>0</v>
      </c>
      <c r="DJ12">
        <f t="shared" si="327"/>
        <v>0</v>
      </c>
      <c r="DK12">
        <f t="shared" si="327"/>
        <v>0</v>
      </c>
      <c r="DL12">
        <f t="shared" si="327"/>
        <v>0</v>
      </c>
      <c r="DM12">
        <f t="shared" si="327"/>
        <v>0</v>
      </c>
      <c r="DN12">
        <f t="shared" si="327"/>
        <v>0</v>
      </c>
      <c r="DO12">
        <f t="shared" si="327"/>
        <v>0</v>
      </c>
      <c r="DP12">
        <f t="shared" si="327"/>
        <v>0</v>
      </c>
      <c r="DQ12">
        <f t="shared" si="327"/>
        <v>0</v>
      </c>
      <c r="DR12">
        <f t="shared" si="327"/>
        <v>0</v>
      </c>
      <c r="DS12">
        <f t="shared" si="327"/>
        <v>0</v>
      </c>
      <c r="DT12">
        <f t="shared" si="327"/>
        <v>0</v>
      </c>
      <c r="DU12">
        <f t="shared" si="327"/>
        <v>0</v>
      </c>
      <c r="DV12">
        <f t="shared" si="327"/>
        <v>0</v>
      </c>
      <c r="DW12">
        <f t="shared" si="327"/>
        <v>0</v>
      </c>
      <c r="DX12">
        <f t="shared" si="327"/>
        <v>0</v>
      </c>
      <c r="DY12">
        <f t="shared" si="327"/>
        <v>0</v>
      </c>
      <c r="DZ12">
        <f t="shared" si="327"/>
        <v>0</v>
      </c>
      <c r="EA12">
        <f t="shared" si="327"/>
        <v>0</v>
      </c>
      <c r="EB12">
        <f t="shared" si="327"/>
        <v>0</v>
      </c>
      <c r="EC12">
        <f t="shared" si="327"/>
        <v>0</v>
      </c>
      <c r="ED12">
        <f t="shared" ref="ED12:GO12" si="328">(ED$2&gt;=(MATCH(1,$E6:$ON6,0)+$B6-$B12))*(ED$2&lt;(MATCH(1,$E6:$ON6,0)+$B6))</f>
        <v>0</v>
      </c>
      <c r="EE12">
        <f t="shared" si="328"/>
        <v>0</v>
      </c>
      <c r="EF12">
        <f t="shared" si="328"/>
        <v>0</v>
      </c>
      <c r="EG12">
        <f t="shared" si="328"/>
        <v>0</v>
      </c>
      <c r="EH12">
        <f t="shared" si="328"/>
        <v>0</v>
      </c>
      <c r="EI12">
        <f t="shared" si="328"/>
        <v>0</v>
      </c>
      <c r="EJ12">
        <f t="shared" si="328"/>
        <v>0</v>
      </c>
      <c r="EK12">
        <f t="shared" si="328"/>
        <v>0</v>
      </c>
      <c r="EL12">
        <f t="shared" si="328"/>
        <v>0</v>
      </c>
      <c r="EM12">
        <f t="shared" si="328"/>
        <v>0</v>
      </c>
      <c r="EN12">
        <f t="shared" si="328"/>
        <v>0</v>
      </c>
      <c r="EO12">
        <f t="shared" si="328"/>
        <v>0</v>
      </c>
      <c r="EP12">
        <f t="shared" si="328"/>
        <v>0</v>
      </c>
      <c r="EQ12">
        <f t="shared" si="328"/>
        <v>0</v>
      </c>
      <c r="ER12">
        <f t="shared" si="328"/>
        <v>0</v>
      </c>
      <c r="ES12">
        <f t="shared" si="328"/>
        <v>0</v>
      </c>
      <c r="ET12">
        <f t="shared" si="328"/>
        <v>0</v>
      </c>
      <c r="EU12">
        <f t="shared" si="328"/>
        <v>0</v>
      </c>
      <c r="EV12">
        <f t="shared" si="328"/>
        <v>0</v>
      </c>
      <c r="EW12">
        <f t="shared" si="328"/>
        <v>0</v>
      </c>
      <c r="EX12">
        <f t="shared" si="328"/>
        <v>0</v>
      </c>
      <c r="EY12">
        <f t="shared" si="328"/>
        <v>0</v>
      </c>
      <c r="EZ12">
        <f t="shared" si="328"/>
        <v>0</v>
      </c>
      <c r="FA12">
        <f t="shared" si="328"/>
        <v>0</v>
      </c>
      <c r="FB12">
        <f t="shared" si="328"/>
        <v>0</v>
      </c>
      <c r="FC12">
        <f t="shared" si="328"/>
        <v>0</v>
      </c>
      <c r="FD12">
        <f t="shared" si="328"/>
        <v>0</v>
      </c>
      <c r="FE12">
        <f t="shared" si="328"/>
        <v>0</v>
      </c>
      <c r="FF12">
        <f t="shared" si="328"/>
        <v>0</v>
      </c>
      <c r="FG12">
        <f t="shared" si="328"/>
        <v>0</v>
      </c>
      <c r="FH12">
        <f t="shared" si="328"/>
        <v>0</v>
      </c>
      <c r="FI12">
        <f t="shared" si="328"/>
        <v>0</v>
      </c>
      <c r="FJ12">
        <f t="shared" si="328"/>
        <v>0</v>
      </c>
      <c r="FK12">
        <f t="shared" si="328"/>
        <v>0</v>
      </c>
      <c r="FL12">
        <f t="shared" si="328"/>
        <v>0</v>
      </c>
      <c r="FM12">
        <f t="shared" si="328"/>
        <v>0</v>
      </c>
      <c r="FN12">
        <f t="shared" si="328"/>
        <v>0</v>
      </c>
      <c r="FO12">
        <f t="shared" si="328"/>
        <v>0</v>
      </c>
      <c r="FP12">
        <f t="shared" si="328"/>
        <v>0</v>
      </c>
      <c r="FQ12">
        <f t="shared" si="328"/>
        <v>0</v>
      </c>
      <c r="FR12">
        <f t="shared" si="328"/>
        <v>0</v>
      </c>
      <c r="FS12">
        <f t="shared" si="328"/>
        <v>0</v>
      </c>
      <c r="FT12">
        <f t="shared" si="328"/>
        <v>0</v>
      </c>
      <c r="FU12">
        <f t="shared" si="328"/>
        <v>0</v>
      </c>
      <c r="FV12">
        <f t="shared" si="328"/>
        <v>0</v>
      </c>
      <c r="FW12">
        <f t="shared" si="328"/>
        <v>0</v>
      </c>
      <c r="FX12">
        <f t="shared" si="328"/>
        <v>0</v>
      </c>
      <c r="FY12">
        <f t="shared" si="328"/>
        <v>0</v>
      </c>
      <c r="FZ12">
        <f t="shared" si="328"/>
        <v>0</v>
      </c>
      <c r="GA12">
        <f t="shared" si="328"/>
        <v>0</v>
      </c>
      <c r="GB12">
        <f t="shared" si="328"/>
        <v>0</v>
      </c>
      <c r="GC12">
        <f t="shared" si="328"/>
        <v>0</v>
      </c>
      <c r="GD12">
        <f t="shared" si="328"/>
        <v>0</v>
      </c>
      <c r="GE12">
        <f t="shared" si="328"/>
        <v>0</v>
      </c>
      <c r="GF12">
        <f t="shared" si="328"/>
        <v>0</v>
      </c>
      <c r="GG12">
        <f t="shared" si="328"/>
        <v>0</v>
      </c>
      <c r="GH12">
        <f t="shared" si="328"/>
        <v>0</v>
      </c>
      <c r="GI12">
        <f t="shared" si="328"/>
        <v>0</v>
      </c>
      <c r="GJ12">
        <f t="shared" si="328"/>
        <v>0</v>
      </c>
      <c r="GK12">
        <f t="shared" si="328"/>
        <v>0</v>
      </c>
      <c r="GL12">
        <f t="shared" si="328"/>
        <v>0</v>
      </c>
      <c r="GM12">
        <f t="shared" si="328"/>
        <v>0</v>
      </c>
      <c r="GN12">
        <f t="shared" si="328"/>
        <v>0</v>
      </c>
      <c r="GO12">
        <f t="shared" si="328"/>
        <v>0</v>
      </c>
      <c r="GP12">
        <f t="shared" ref="GP12:JA12" si="329">(GP$2&gt;=(MATCH(1,$E6:$ON6,0)+$B6-$B12))*(GP$2&lt;(MATCH(1,$E6:$ON6,0)+$B6))</f>
        <v>0</v>
      </c>
      <c r="GQ12">
        <f t="shared" si="329"/>
        <v>0</v>
      </c>
      <c r="GR12">
        <f t="shared" si="329"/>
        <v>0</v>
      </c>
      <c r="GS12">
        <f t="shared" si="329"/>
        <v>0</v>
      </c>
      <c r="GT12">
        <f t="shared" si="329"/>
        <v>0</v>
      </c>
      <c r="GU12">
        <f t="shared" si="329"/>
        <v>0</v>
      </c>
      <c r="GV12">
        <f t="shared" si="329"/>
        <v>0</v>
      </c>
      <c r="GW12">
        <f t="shared" si="329"/>
        <v>0</v>
      </c>
      <c r="GX12">
        <f t="shared" si="329"/>
        <v>0</v>
      </c>
      <c r="GY12">
        <f t="shared" si="329"/>
        <v>0</v>
      </c>
      <c r="GZ12">
        <f t="shared" si="329"/>
        <v>0</v>
      </c>
      <c r="HA12">
        <f t="shared" si="329"/>
        <v>0</v>
      </c>
      <c r="HB12">
        <f t="shared" si="329"/>
        <v>0</v>
      </c>
      <c r="HC12">
        <f t="shared" si="329"/>
        <v>0</v>
      </c>
      <c r="HD12">
        <f t="shared" si="329"/>
        <v>0</v>
      </c>
      <c r="HE12">
        <f t="shared" si="329"/>
        <v>0</v>
      </c>
      <c r="HF12">
        <f t="shared" si="329"/>
        <v>0</v>
      </c>
      <c r="HG12">
        <f t="shared" si="329"/>
        <v>0</v>
      </c>
      <c r="HH12">
        <f t="shared" si="329"/>
        <v>0</v>
      </c>
      <c r="HI12">
        <f t="shared" si="329"/>
        <v>0</v>
      </c>
      <c r="HJ12">
        <f t="shared" si="329"/>
        <v>0</v>
      </c>
      <c r="HK12">
        <f t="shared" si="329"/>
        <v>0</v>
      </c>
      <c r="HL12">
        <f t="shared" si="329"/>
        <v>0</v>
      </c>
      <c r="HM12">
        <f t="shared" si="329"/>
        <v>0</v>
      </c>
      <c r="HN12">
        <f t="shared" si="329"/>
        <v>0</v>
      </c>
      <c r="HO12">
        <f t="shared" si="329"/>
        <v>0</v>
      </c>
      <c r="HP12">
        <f t="shared" si="329"/>
        <v>0</v>
      </c>
      <c r="HQ12">
        <f t="shared" si="329"/>
        <v>0</v>
      </c>
      <c r="HR12">
        <f t="shared" si="329"/>
        <v>0</v>
      </c>
      <c r="HS12">
        <f t="shared" si="329"/>
        <v>0</v>
      </c>
      <c r="HT12">
        <f t="shared" si="329"/>
        <v>0</v>
      </c>
      <c r="HU12">
        <f t="shared" si="329"/>
        <v>0</v>
      </c>
      <c r="HV12">
        <f t="shared" si="329"/>
        <v>0</v>
      </c>
      <c r="HW12">
        <f t="shared" si="329"/>
        <v>0</v>
      </c>
      <c r="HX12">
        <f t="shared" si="329"/>
        <v>0</v>
      </c>
      <c r="HY12">
        <f t="shared" si="329"/>
        <v>0</v>
      </c>
      <c r="HZ12">
        <f t="shared" si="329"/>
        <v>0</v>
      </c>
      <c r="IA12">
        <f t="shared" si="329"/>
        <v>0</v>
      </c>
      <c r="IB12">
        <f t="shared" si="329"/>
        <v>0</v>
      </c>
      <c r="IC12">
        <f t="shared" si="329"/>
        <v>0</v>
      </c>
      <c r="ID12">
        <f t="shared" si="329"/>
        <v>0</v>
      </c>
      <c r="IE12">
        <f t="shared" si="329"/>
        <v>0</v>
      </c>
      <c r="IF12">
        <f t="shared" si="329"/>
        <v>0</v>
      </c>
      <c r="IG12">
        <f t="shared" si="329"/>
        <v>0</v>
      </c>
      <c r="IH12">
        <f t="shared" si="329"/>
        <v>0</v>
      </c>
      <c r="II12">
        <f t="shared" si="329"/>
        <v>0</v>
      </c>
      <c r="IJ12">
        <f t="shared" si="329"/>
        <v>0</v>
      </c>
      <c r="IK12">
        <f t="shared" si="329"/>
        <v>0</v>
      </c>
      <c r="IL12">
        <f t="shared" si="329"/>
        <v>0</v>
      </c>
      <c r="IM12">
        <f t="shared" si="329"/>
        <v>0</v>
      </c>
      <c r="IN12">
        <f t="shared" si="329"/>
        <v>0</v>
      </c>
      <c r="IO12">
        <f t="shared" si="329"/>
        <v>0</v>
      </c>
      <c r="IP12">
        <f t="shared" si="329"/>
        <v>0</v>
      </c>
      <c r="IQ12">
        <f t="shared" si="329"/>
        <v>0</v>
      </c>
      <c r="IR12">
        <f t="shared" si="329"/>
        <v>0</v>
      </c>
      <c r="IS12">
        <f t="shared" si="329"/>
        <v>0</v>
      </c>
      <c r="IT12">
        <f t="shared" si="329"/>
        <v>0</v>
      </c>
      <c r="IU12">
        <f t="shared" si="329"/>
        <v>0</v>
      </c>
      <c r="IV12">
        <f t="shared" si="329"/>
        <v>0</v>
      </c>
      <c r="IW12">
        <f t="shared" si="329"/>
        <v>0</v>
      </c>
      <c r="IX12">
        <f t="shared" si="329"/>
        <v>0</v>
      </c>
      <c r="IY12">
        <f t="shared" si="329"/>
        <v>0</v>
      </c>
      <c r="IZ12">
        <f t="shared" si="329"/>
        <v>0</v>
      </c>
      <c r="JA12">
        <f t="shared" si="329"/>
        <v>0</v>
      </c>
      <c r="JB12">
        <f t="shared" ref="JB12:LM12" si="330">(JB$2&gt;=(MATCH(1,$E6:$ON6,0)+$B6-$B12))*(JB$2&lt;(MATCH(1,$E6:$ON6,0)+$B6))</f>
        <v>0</v>
      </c>
      <c r="JC12">
        <f t="shared" si="330"/>
        <v>0</v>
      </c>
      <c r="JD12">
        <f t="shared" si="330"/>
        <v>0</v>
      </c>
      <c r="JE12">
        <f t="shared" si="330"/>
        <v>0</v>
      </c>
      <c r="JF12">
        <f t="shared" si="330"/>
        <v>0</v>
      </c>
      <c r="JG12">
        <f t="shared" si="330"/>
        <v>0</v>
      </c>
      <c r="JH12">
        <f t="shared" si="330"/>
        <v>0</v>
      </c>
      <c r="JI12">
        <f t="shared" si="330"/>
        <v>0</v>
      </c>
      <c r="JJ12">
        <f t="shared" si="330"/>
        <v>0</v>
      </c>
      <c r="JK12">
        <f t="shared" si="330"/>
        <v>0</v>
      </c>
      <c r="JL12">
        <f t="shared" si="330"/>
        <v>0</v>
      </c>
      <c r="JM12">
        <f t="shared" si="330"/>
        <v>0</v>
      </c>
      <c r="JN12">
        <f t="shared" si="330"/>
        <v>0</v>
      </c>
      <c r="JO12">
        <f t="shared" si="330"/>
        <v>0</v>
      </c>
      <c r="JP12">
        <f t="shared" si="330"/>
        <v>0</v>
      </c>
      <c r="JQ12">
        <f t="shared" si="330"/>
        <v>0</v>
      </c>
      <c r="JR12">
        <f t="shared" si="330"/>
        <v>0</v>
      </c>
      <c r="JS12">
        <f t="shared" si="330"/>
        <v>0</v>
      </c>
      <c r="JT12">
        <f t="shared" si="330"/>
        <v>0</v>
      </c>
      <c r="JU12">
        <f t="shared" si="330"/>
        <v>0</v>
      </c>
      <c r="JV12">
        <f t="shared" si="330"/>
        <v>0</v>
      </c>
      <c r="JW12">
        <f t="shared" si="330"/>
        <v>0</v>
      </c>
      <c r="JX12">
        <f t="shared" si="330"/>
        <v>0</v>
      </c>
      <c r="JY12">
        <f t="shared" si="330"/>
        <v>0</v>
      </c>
      <c r="JZ12">
        <f t="shared" si="330"/>
        <v>0</v>
      </c>
      <c r="KA12">
        <f t="shared" si="330"/>
        <v>0</v>
      </c>
      <c r="KB12">
        <f t="shared" si="330"/>
        <v>0</v>
      </c>
      <c r="KC12">
        <f t="shared" si="330"/>
        <v>0</v>
      </c>
      <c r="KD12">
        <f t="shared" si="330"/>
        <v>0</v>
      </c>
      <c r="KE12">
        <f t="shared" si="330"/>
        <v>0</v>
      </c>
      <c r="KF12">
        <f t="shared" si="330"/>
        <v>0</v>
      </c>
      <c r="KG12">
        <f t="shared" si="330"/>
        <v>0</v>
      </c>
      <c r="KH12">
        <f t="shared" si="330"/>
        <v>0</v>
      </c>
      <c r="KI12">
        <f t="shared" si="330"/>
        <v>0</v>
      </c>
      <c r="KJ12">
        <f t="shared" si="330"/>
        <v>0</v>
      </c>
      <c r="KK12">
        <f t="shared" si="330"/>
        <v>0</v>
      </c>
      <c r="KL12">
        <f t="shared" si="330"/>
        <v>0</v>
      </c>
      <c r="KM12">
        <f t="shared" si="330"/>
        <v>0</v>
      </c>
      <c r="KN12">
        <f t="shared" si="330"/>
        <v>0</v>
      </c>
      <c r="KO12">
        <f t="shared" si="330"/>
        <v>0</v>
      </c>
      <c r="KP12">
        <f t="shared" si="330"/>
        <v>0</v>
      </c>
      <c r="KQ12">
        <f t="shared" si="330"/>
        <v>0</v>
      </c>
      <c r="KR12">
        <f t="shared" si="330"/>
        <v>0</v>
      </c>
      <c r="KS12">
        <f t="shared" si="330"/>
        <v>0</v>
      </c>
      <c r="KT12">
        <f t="shared" si="330"/>
        <v>0</v>
      </c>
      <c r="KU12">
        <f t="shared" si="330"/>
        <v>0</v>
      </c>
      <c r="KV12">
        <f t="shared" si="330"/>
        <v>0</v>
      </c>
      <c r="KW12">
        <f t="shared" si="330"/>
        <v>0</v>
      </c>
      <c r="KX12">
        <f t="shared" si="330"/>
        <v>0</v>
      </c>
      <c r="KY12">
        <f t="shared" si="330"/>
        <v>0</v>
      </c>
      <c r="KZ12">
        <f t="shared" si="330"/>
        <v>0</v>
      </c>
      <c r="LA12">
        <f t="shared" si="330"/>
        <v>0</v>
      </c>
      <c r="LB12">
        <f t="shared" si="330"/>
        <v>0</v>
      </c>
      <c r="LC12">
        <f t="shared" si="330"/>
        <v>0</v>
      </c>
      <c r="LD12">
        <f t="shared" si="330"/>
        <v>0</v>
      </c>
      <c r="LE12">
        <f t="shared" si="330"/>
        <v>0</v>
      </c>
      <c r="LF12">
        <f t="shared" si="330"/>
        <v>0</v>
      </c>
      <c r="LG12">
        <f t="shared" si="330"/>
        <v>0</v>
      </c>
      <c r="LH12">
        <f t="shared" si="330"/>
        <v>0</v>
      </c>
      <c r="LI12">
        <f t="shared" si="330"/>
        <v>0</v>
      </c>
      <c r="LJ12">
        <f t="shared" si="330"/>
        <v>0</v>
      </c>
      <c r="LK12">
        <f t="shared" si="330"/>
        <v>0</v>
      </c>
      <c r="LL12">
        <f t="shared" si="330"/>
        <v>0</v>
      </c>
      <c r="LM12">
        <f t="shared" si="330"/>
        <v>0</v>
      </c>
      <c r="LN12">
        <f t="shared" ref="LN12:NY12" si="331">(LN$2&gt;=(MATCH(1,$E6:$ON6,0)+$B6-$B12))*(LN$2&lt;(MATCH(1,$E6:$ON6,0)+$B6))</f>
        <v>0</v>
      </c>
      <c r="LO12">
        <f t="shared" si="331"/>
        <v>0</v>
      </c>
      <c r="LP12">
        <f t="shared" si="331"/>
        <v>0</v>
      </c>
      <c r="LQ12">
        <f t="shared" si="331"/>
        <v>0</v>
      </c>
      <c r="LR12">
        <f t="shared" si="331"/>
        <v>0</v>
      </c>
      <c r="LS12">
        <f t="shared" si="331"/>
        <v>0</v>
      </c>
      <c r="LT12">
        <f t="shared" si="331"/>
        <v>0</v>
      </c>
      <c r="LU12">
        <f t="shared" si="331"/>
        <v>0</v>
      </c>
      <c r="LV12">
        <f t="shared" si="331"/>
        <v>0</v>
      </c>
      <c r="LW12">
        <f t="shared" si="331"/>
        <v>0</v>
      </c>
      <c r="LX12">
        <f t="shared" si="331"/>
        <v>0</v>
      </c>
      <c r="LY12">
        <f t="shared" si="331"/>
        <v>0</v>
      </c>
      <c r="LZ12">
        <f t="shared" si="331"/>
        <v>0</v>
      </c>
      <c r="MA12">
        <f t="shared" si="331"/>
        <v>0</v>
      </c>
      <c r="MB12">
        <f t="shared" si="331"/>
        <v>0</v>
      </c>
      <c r="MC12">
        <f t="shared" si="331"/>
        <v>0</v>
      </c>
      <c r="MD12">
        <f t="shared" si="331"/>
        <v>0</v>
      </c>
      <c r="ME12">
        <f t="shared" si="331"/>
        <v>0</v>
      </c>
      <c r="MF12">
        <f t="shared" si="331"/>
        <v>0</v>
      </c>
      <c r="MG12">
        <f t="shared" si="331"/>
        <v>0</v>
      </c>
      <c r="MH12">
        <f t="shared" si="331"/>
        <v>0</v>
      </c>
      <c r="MI12">
        <f t="shared" si="331"/>
        <v>0</v>
      </c>
      <c r="MJ12">
        <f t="shared" si="331"/>
        <v>0</v>
      </c>
      <c r="MK12">
        <f t="shared" si="331"/>
        <v>0</v>
      </c>
      <c r="ML12">
        <f t="shared" si="331"/>
        <v>0</v>
      </c>
      <c r="MM12">
        <f t="shared" si="331"/>
        <v>0</v>
      </c>
      <c r="MN12">
        <f t="shared" si="331"/>
        <v>0</v>
      </c>
      <c r="MO12">
        <f t="shared" si="331"/>
        <v>0</v>
      </c>
      <c r="MP12">
        <f t="shared" si="331"/>
        <v>0</v>
      </c>
      <c r="MQ12">
        <f t="shared" si="331"/>
        <v>0</v>
      </c>
      <c r="MR12">
        <f t="shared" si="331"/>
        <v>0</v>
      </c>
      <c r="MS12">
        <f t="shared" si="331"/>
        <v>0</v>
      </c>
      <c r="MT12">
        <f t="shared" si="331"/>
        <v>0</v>
      </c>
      <c r="MU12">
        <f t="shared" si="331"/>
        <v>0</v>
      </c>
      <c r="MV12">
        <f t="shared" si="331"/>
        <v>0</v>
      </c>
      <c r="MW12">
        <f t="shared" si="331"/>
        <v>0</v>
      </c>
      <c r="MX12">
        <f t="shared" si="331"/>
        <v>0</v>
      </c>
      <c r="MY12">
        <f t="shared" si="331"/>
        <v>0</v>
      </c>
      <c r="MZ12">
        <f t="shared" si="331"/>
        <v>0</v>
      </c>
      <c r="NA12">
        <f t="shared" si="331"/>
        <v>0</v>
      </c>
      <c r="NB12">
        <f t="shared" si="331"/>
        <v>0</v>
      </c>
      <c r="NC12">
        <f t="shared" si="331"/>
        <v>0</v>
      </c>
      <c r="ND12">
        <f t="shared" si="331"/>
        <v>0</v>
      </c>
      <c r="NE12">
        <f t="shared" si="331"/>
        <v>0</v>
      </c>
      <c r="NF12">
        <f t="shared" si="331"/>
        <v>0</v>
      </c>
      <c r="NG12">
        <f t="shared" si="331"/>
        <v>0</v>
      </c>
      <c r="NH12">
        <f t="shared" si="331"/>
        <v>0</v>
      </c>
      <c r="NI12">
        <f t="shared" si="331"/>
        <v>0</v>
      </c>
      <c r="NJ12">
        <f t="shared" si="331"/>
        <v>0</v>
      </c>
      <c r="NK12">
        <f t="shared" si="331"/>
        <v>0</v>
      </c>
      <c r="NL12">
        <f t="shared" si="331"/>
        <v>0</v>
      </c>
      <c r="NM12">
        <f t="shared" si="331"/>
        <v>0</v>
      </c>
      <c r="NN12">
        <f t="shared" si="331"/>
        <v>0</v>
      </c>
      <c r="NO12">
        <f t="shared" si="331"/>
        <v>0</v>
      </c>
      <c r="NP12">
        <f t="shared" si="331"/>
        <v>0</v>
      </c>
      <c r="NQ12">
        <f t="shared" si="331"/>
        <v>0</v>
      </c>
      <c r="NR12">
        <f t="shared" si="331"/>
        <v>0</v>
      </c>
      <c r="NS12">
        <f t="shared" si="331"/>
        <v>0</v>
      </c>
      <c r="NT12">
        <f t="shared" si="331"/>
        <v>0</v>
      </c>
      <c r="NU12">
        <f t="shared" si="331"/>
        <v>0</v>
      </c>
      <c r="NV12">
        <f t="shared" si="331"/>
        <v>0</v>
      </c>
      <c r="NW12">
        <f t="shared" si="331"/>
        <v>0</v>
      </c>
      <c r="NX12">
        <f t="shared" si="331"/>
        <v>0</v>
      </c>
      <c r="NY12">
        <f t="shared" si="331"/>
        <v>0</v>
      </c>
      <c r="NZ12">
        <f t="shared" ref="NZ12:ON12" si="332">(NZ$2&gt;=(MATCH(1,$E6:$ON6,0)+$B6-$B12))*(NZ$2&lt;(MATCH(1,$E6:$ON6,0)+$B6))</f>
        <v>0</v>
      </c>
      <c r="OA12">
        <f t="shared" si="332"/>
        <v>0</v>
      </c>
      <c r="OB12">
        <f t="shared" si="332"/>
        <v>0</v>
      </c>
      <c r="OC12">
        <f t="shared" si="332"/>
        <v>0</v>
      </c>
      <c r="OD12">
        <f t="shared" si="332"/>
        <v>0</v>
      </c>
      <c r="OE12">
        <f t="shared" si="332"/>
        <v>0</v>
      </c>
      <c r="OF12">
        <f t="shared" si="332"/>
        <v>0</v>
      </c>
      <c r="OG12">
        <f t="shared" si="332"/>
        <v>0</v>
      </c>
      <c r="OH12">
        <f t="shared" si="332"/>
        <v>0</v>
      </c>
      <c r="OI12">
        <f t="shared" si="332"/>
        <v>0</v>
      </c>
      <c r="OJ12">
        <f t="shared" si="332"/>
        <v>0</v>
      </c>
      <c r="OK12">
        <f t="shared" si="332"/>
        <v>0</v>
      </c>
      <c r="OL12">
        <f t="shared" si="332"/>
        <v>0</v>
      </c>
      <c r="OM12">
        <f t="shared" si="332"/>
        <v>0</v>
      </c>
      <c r="ON12">
        <f t="shared" si="332"/>
        <v>0</v>
      </c>
    </row>
    <row r="13" spans="1:404" x14ac:dyDescent="0.3">
      <c r="A13">
        <f>SUM(E13:ON13)</f>
        <v>9</v>
      </c>
      <c r="B13">
        <f>D11</f>
        <v>9</v>
      </c>
      <c r="C13" t="s">
        <v>107</v>
      </c>
      <c r="E13">
        <f>(E$2&gt;=(MATCH(1,$E12:$ON12,)+$B12))*(E$2&lt;MATCH(1,$E12:$ON12,)+$B12+$B13)</f>
        <v>0</v>
      </c>
      <c r="F13">
        <f t="shared" ref="F13:BQ13" si="333">(F$2&gt;=(MATCH(1,$E12:$ON12,)+$B12))*(F$2&lt;MATCH(1,$E12:$ON12,)+$B12+$B13)</f>
        <v>0</v>
      </c>
      <c r="G13">
        <f t="shared" si="333"/>
        <v>0</v>
      </c>
      <c r="H13">
        <f t="shared" si="333"/>
        <v>0</v>
      </c>
      <c r="I13">
        <f t="shared" si="333"/>
        <v>0</v>
      </c>
      <c r="J13">
        <f t="shared" si="333"/>
        <v>0</v>
      </c>
      <c r="K13">
        <f t="shared" si="333"/>
        <v>0</v>
      </c>
      <c r="L13">
        <f t="shared" si="333"/>
        <v>0</v>
      </c>
      <c r="M13">
        <f t="shared" si="333"/>
        <v>0</v>
      </c>
      <c r="N13">
        <f t="shared" si="333"/>
        <v>0</v>
      </c>
      <c r="O13">
        <f t="shared" si="333"/>
        <v>0</v>
      </c>
      <c r="P13">
        <f t="shared" si="333"/>
        <v>0</v>
      </c>
      <c r="Q13">
        <f t="shared" si="333"/>
        <v>0</v>
      </c>
      <c r="R13">
        <f t="shared" si="333"/>
        <v>0</v>
      </c>
      <c r="S13">
        <f t="shared" si="333"/>
        <v>0</v>
      </c>
      <c r="T13">
        <f t="shared" si="333"/>
        <v>0</v>
      </c>
      <c r="U13">
        <f t="shared" si="333"/>
        <v>0</v>
      </c>
      <c r="V13">
        <f t="shared" si="333"/>
        <v>0</v>
      </c>
      <c r="W13">
        <f t="shared" si="333"/>
        <v>0</v>
      </c>
      <c r="X13">
        <f t="shared" si="333"/>
        <v>0</v>
      </c>
      <c r="Y13">
        <f t="shared" si="333"/>
        <v>0</v>
      </c>
      <c r="Z13">
        <f t="shared" si="333"/>
        <v>0</v>
      </c>
      <c r="AA13">
        <f t="shared" si="333"/>
        <v>0</v>
      </c>
      <c r="AB13">
        <f t="shared" si="333"/>
        <v>0</v>
      </c>
      <c r="AC13">
        <f t="shared" si="333"/>
        <v>0</v>
      </c>
      <c r="AD13">
        <f t="shared" si="333"/>
        <v>0</v>
      </c>
      <c r="AE13">
        <f t="shared" si="333"/>
        <v>0</v>
      </c>
      <c r="AF13">
        <f t="shared" si="333"/>
        <v>0</v>
      </c>
      <c r="AG13">
        <f t="shared" si="333"/>
        <v>0</v>
      </c>
      <c r="AH13">
        <f t="shared" si="333"/>
        <v>0</v>
      </c>
      <c r="AI13">
        <f t="shared" si="333"/>
        <v>0</v>
      </c>
      <c r="AJ13">
        <f t="shared" si="333"/>
        <v>0</v>
      </c>
      <c r="AK13">
        <f t="shared" si="333"/>
        <v>0</v>
      </c>
      <c r="AL13">
        <f t="shared" si="333"/>
        <v>0</v>
      </c>
      <c r="AM13">
        <f t="shared" si="333"/>
        <v>0</v>
      </c>
      <c r="AN13">
        <f t="shared" si="333"/>
        <v>0</v>
      </c>
      <c r="AO13">
        <f t="shared" si="333"/>
        <v>1</v>
      </c>
      <c r="AP13">
        <f t="shared" si="333"/>
        <v>1</v>
      </c>
      <c r="AQ13">
        <f t="shared" si="333"/>
        <v>1</v>
      </c>
      <c r="AR13">
        <f t="shared" si="333"/>
        <v>1</v>
      </c>
      <c r="AS13">
        <f t="shared" si="333"/>
        <v>1</v>
      </c>
      <c r="AT13">
        <f t="shared" si="333"/>
        <v>1</v>
      </c>
      <c r="AU13">
        <f t="shared" si="333"/>
        <v>1</v>
      </c>
      <c r="AV13">
        <f t="shared" si="333"/>
        <v>1</v>
      </c>
      <c r="AW13">
        <f t="shared" si="333"/>
        <v>1</v>
      </c>
      <c r="AX13">
        <f t="shared" si="333"/>
        <v>0</v>
      </c>
      <c r="AY13">
        <f t="shared" si="333"/>
        <v>0</v>
      </c>
      <c r="AZ13">
        <f t="shared" si="333"/>
        <v>0</v>
      </c>
      <c r="BA13">
        <f t="shared" si="333"/>
        <v>0</v>
      </c>
      <c r="BB13">
        <f t="shared" si="333"/>
        <v>0</v>
      </c>
      <c r="BC13">
        <f t="shared" si="333"/>
        <v>0</v>
      </c>
      <c r="BD13">
        <f t="shared" si="333"/>
        <v>0</v>
      </c>
      <c r="BE13">
        <f t="shared" si="333"/>
        <v>0</v>
      </c>
      <c r="BF13">
        <f t="shared" si="333"/>
        <v>0</v>
      </c>
      <c r="BG13">
        <f t="shared" si="333"/>
        <v>0</v>
      </c>
      <c r="BH13">
        <f t="shared" si="333"/>
        <v>0</v>
      </c>
      <c r="BI13">
        <f t="shared" si="333"/>
        <v>0</v>
      </c>
      <c r="BJ13">
        <f t="shared" si="333"/>
        <v>0</v>
      </c>
      <c r="BK13">
        <f t="shared" si="333"/>
        <v>0</v>
      </c>
      <c r="BL13">
        <f t="shared" si="333"/>
        <v>0</v>
      </c>
      <c r="BM13">
        <f t="shared" si="333"/>
        <v>0</v>
      </c>
      <c r="BN13">
        <f t="shared" si="333"/>
        <v>0</v>
      </c>
      <c r="BO13">
        <f t="shared" si="333"/>
        <v>0</v>
      </c>
      <c r="BP13">
        <f t="shared" si="333"/>
        <v>0</v>
      </c>
      <c r="BQ13">
        <f t="shared" si="333"/>
        <v>0</v>
      </c>
      <c r="BR13">
        <f t="shared" ref="BR13:EC13" si="334">(BR$2&gt;=(MATCH(1,$E12:$ON12,)+$B12))*(BR$2&lt;MATCH(1,$E12:$ON12,)+$B12+$B13)</f>
        <v>0</v>
      </c>
      <c r="BS13">
        <f t="shared" si="334"/>
        <v>0</v>
      </c>
      <c r="BT13">
        <f t="shared" si="334"/>
        <v>0</v>
      </c>
      <c r="BU13">
        <f t="shared" si="334"/>
        <v>0</v>
      </c>
      <c r="BV13">
        <f t="shared" si="334"/>
        <v>0</v>
      </c>
      <c r="BW13">
        <f t="shared" si="334"/>
        <v>0</v>
      </c>
      <c r="BX13">
        <f t="shared" si="334"/>
        <v>0</v>
      </c>
      <c r="BY13">
        <f t="shared" si="334"/>
        <v>0</v>
      </c>
      <c r="BZ13">
        <f t="shared" si="334"/>
        <v>0</v>
      </c>
      <c r="CA13">
        <f t="shared" si="334"/>
        <v>0</v>
      </c>
      <c r="CB13">
        <f t="shared" si="334"/>
        <v>0</v>
      </c>
      <c r="CC13">
        <f t="shared" si="334"/>
        <v>0</v>
      </c>
      <c r="CD13">
        <f t="shared" si="334"/>
        <v>0</v>
      </c>
      <c r="CE13">
        <f t="shared" si="334"/>
        <v>0</v>
      </c>
      <c r="CF13">
        <f t="shared" si="334"/>
        <v>0</v>
      </c>
      <c r="CG13">
        <f t="shared" si="334"/>
        <v>0</v>
      </c>
      <c r="CH13">
        <f t="shared" si="334"/>
        <v>0</v>
      </c>
      <c r="CI13">
        <f t="shared" si="334"/>
        <v>0</v>
      </c>
      <c r="CJ13">
        <f t="shared" si="334"/>
        <v>0</v>
      </c>
      <c r="CK13">
        <f t="shared" si="334"/>
        <v>0</v>
      </c>
      <c r="CL13">
        <f t="shared" si="334"/>
        <v>0</v>
      </c>
      <c r="CM13">
        <f t="shared" si="334"/>
        <v>0</v>
      </c>
      <c r="CN13">
        <f t="shared" si="334"/>
        <v>0</v>
      </c>
      <c r="CO13">
        <f t="shared" si="334"/>
        <v>0</v>
      </c>
      <c r="CP13">
        <f t="shared" si="334"/>
        <v>0</v>
      </c>
      <c r="CQ13">
        <f t="shared" si="334"/>
        <v>0</v>
      </c>
      <c r="CR13">
        <f t="shared" si="334"/>
        <v>0</v>
      </c>
      <c r="CS13">
        <f t="shared" si="334"/>
        <v>0</v>
      </c>
      <c r="CT13">
        <f t="shared" si="334"/>
        <v>0</v>
      </c>
      <c r="CU13">
        <f t="shared" si="334"/>
        <v>0</v>
      </c>
      <c r="CV13">
        <f t="shared" si="334"/>
        <v>0</v>
      </c>
      <c r="CW13">
        <f t="shared" si="334"/>
        <v>0</v>
      </c>
      <c r="CX13">
        <f t="shared" si="334"/>
        <v>0</v>
      </c>
      <c r="CY13">
        <f t="shared" si="334"/>
        <v>0</v>
      </c>
      <c r="CZ13">
        <f t="shared" si="334"/>
        <v>0</v>
      </c>
      <c r="DA13">
        <f t="shared" si="334"/>
        <v>0</v>
      </c>
      <c r="DB13">
        <f t="shared" si="334"/>
        <v>0</v>
      </c>
      <c r="DC13">
        <f t="shared" si="334"/>
        <v>0</v>
      </c>
      <c r="DD13">
        <f t="shared" si="334"/>
        <v>0</v>
      </c>
      <c r="DE13">
        <f t="shared" si="334"/>
        <v>0</v>
      </c>
      <c r="DF13">
        <f t="shared" si="334"/>
        <v>0</v>
      </c>
      <c r="DG13">
        <f t="shared" si="334"/>
        <v>0</v>
      </c>
      <c r="DH13">
        <f t="shared" si="334"/>
        <v>0</v>
      </c>
      <c r="DI13">
        <f t="shared" si="334"/>
        <v>0</v>
      </c>
      <c r="DJ13">
        <f t="shared" si="334"/>
        <v>0</v>
      </c>
      <c r="DK13">
        <f t="shared" si="334"/>
        <v>0</v>
      </c>
      <c r="DL13">
        <f t="shared" si="334"/>
        <v>0</v>
      </c>
      <c r="DM13">
        <f t="shared" si="334"/>
        <v>0</v>
      </c>
      <c r="DN13">
        <f t="shared" si="334"/>
        <v>0</v>
      </c>
      <c r="DO13">
        <f t="shared" si="334"/>
        <v>0</v>
      </c>
      <c r="DP13">
        <f t="shared" si="334"/>
        <v>0</v>
      </c>
      <c r="DQ13">
        <f t="shared" si="334"/>
        <v>0</v>
      </c>
      <c r="DR13">
        <f t="shared" si="334"/>
        <v>0</v>
      </c>
      <c r="DS13">
        <f t="shared" si="334"/>
        <v>0</v>
      </c>
      <c r="DT13">
        <f t="shared" si="334"/>
        <v>0</v>
      </c>
      <c r="DU13">
        <f t="shared" si="334"/>
        <v>0</v>
      </c>
      <c r="DV13">
        <f t="shared" si="334"/>
        <v>0</v>
      </c>
      <c r="DW13">
        <f t="shared" si="334"/>
        <v>0</v>
      </c>
      <c r="DX13">
        <f t="shared" si="334"/>
        <v>0</v>
      </c>
      <c r="DY13">
        <f t="shared" si="334"/>
        <v>0</v>
      </c>
      <c r="DZ13">
        <f t="shared" si="334"/>
        <v>0</v>
      </c>
      <c r="EA13">
        <f t="shared" si="334"/>
        <v>0</v>
      </c>
      <c r="EB13">
        <f t="shared" si="334"/>
        <v>0</v>
      </c>
      <c r="EC13">
        <f t="shared" si="334"/>
        <v>0</v>
      </c>
      <c r="ED13">
        <f t="shared" ref="ED13:GO13" si="335">(ED$2&gt;=(MATCH(1,$E12:$ON12,)+$B12))*(ED$2&lt;MATCH(1,$E12:$ON12,)+$B12+$B13)</f>
        <v>0</v>
      </c>
      <c r="EE13">
        <f t="shared" si="335"/>
        <v>0</v>
      </c>
      <c r="EF13">
        <f t="shared" si="335"/>
        <v>0</v>
      </c>
      <c r="EG13">
        <f t="shared" si="335"/>
        <v>0</v>
      </c>
      <c r="EH13">
        <f t="shared" si="335"/>
        <v>0</v>
      </c>
      <c r="EI13">
        <f t="shared" si="335"/>
        <v>0</v>
      </c>
      <c r="EJ13">
        <f t="shared" si="335"/>
        <v>0</v>
      </c>
      <c r="EK13">
        <f t="shared" si="335"/>
        <v>0</v>
      </c>
      <c r="EL13">
        <f t="shared" si="335"/>
        <v>0</v>
      </c>
      <c r="EM13">
        <f t="shared" si="335"/>
        <v>0</v>
      </c>
      <c r="EN13">
        <f t="shared" si="335"/>
        <v>0</v>
      </c>
      <c r="EO13">
        <f t="shared" si="335"/>
        <v>0</v>
      </c>
      <c r="EP13">
        <f t="shared" si="335"/>
        <v>0</v>
      </c>
      <c r="EQ13">
        <f t="shared" si="335"/>
        <v>0</v>
      </c>
      <c r="ER13">
        <f t="shared" si="335"/>
        <v>0</v>
      </c>
      <c r="ES13">
        <f t="shared" si="335"/>
        <v>0</v>
      </c>
      <c r="ET13">
        <f t="shared" si="335"/>
        <v>0</v>
      </c>
      <c r="EU13">
        <f t="shared" si="335"/>
        <v>0</v>
      </c>
      <c r="EV13">
        <f t="shared" si="335"/>
        <v>0</v>
      </c>
      <c r="EW13">
        <f t="shared" si="335"/>
        <v>0</v>
      </c>
      <c r="EX13">
        <f t="shared" si="335"/>
        <v>0</v>
      </c>
      <c r="EY13">
        <f t="shared" si="335"/>
        <v>0</v>
      </c>
      <c r="EZ13">
        <f t="shared" si="335"/>
        <v>0</v>
      </c>
      <c r="FA13">
        <f t="shared" si="335"/>
        <v>0</v>
      </c>
      <c r="FB13">
        <f t="shared" si="335"/>
        <v>0</v>
      </c>
      <c r="FC13">
        <f t="shared" si="335"/>
        <v>0</v>
      </c>
      <c r="FD13">
        <f t="shared" si="335"/>
        <v>0</v>
      </c>
      <c r="FE13">
        <f t="shared" si="335"/>
        <v>0</v>
      </c>
      <c r="FF13">
        <f t="shared" si="335"/>
        <v>0</v>
      </c>
      <c r="FG13">
        <f t="shared" si="335"/>
        <v>0</v>
      </c>
      <c r="FH13">
        <f t="shared" si="335"/>
        <v>0</v>
      </c>
      <c r="FI13">
        <f t="shared" si="335"/>
        <v>0</v>
      </c>
      <c r="FJ13">
        <f t="shared" si="335"/>
        <v>0</v>
      </c>
      <c r="FK13">
        <f t="shared" si="335"/>
        <v>0</v>
      </c>
      <c r="FL13">
        <f t="shared" si="335"/>
        <v>0</v>
      </c>
      <c r="FM13">
        <f t="shared" si="335"/>
        <v>0</v>
      </c>
      <c r="FN13">
        <f t="shared" si="335"/>
        <v>0</v>
      </c>
      <c r="FO13">
        <f t="shared" si="335"/>
        <v>0</v>
      </c>
      <c r="FP13">
        <f t="shared" si="335"/>
        <v>0</v>
      </c>
      <c r="FQ13">
        <f t="shared" si="335"/>
        <v>0</v>
      </c>
      <c r="FR13">
        <f t="shared" si="335"/>
        <v>0</v>
      </c>
      <c r="FS13">
        <f t="shared" si="335"/>
        <v>0</v>
      </c>
      <c r="FT13">
        <f t="shared" si="335"/>
        <v>0</v>
      </c>
      <c r="FU13">
        <f t="shared" si="335"/>
        <v>0</v>
      </c>
      <c r="FV13">
        <f t="shared" si="335"/>
        <v>0</v>
      </c>
      <c r="FW13">
        <f t="shared" si="335"/>
        <v>0</v>
      </c>
      <c r="FX13">
        <f t="shared" si="335"/>
        <v>0</v>
      </c>
      <c r="FY13">
        <f t="shared" si="335"/>
        <v>0</v>
      </c>
      <c r="FZ13">
        <f t="shared" si="335"/>
        <v>0</v>
      </c>
      <c r="GA13">
        <f t="shared" si="335"/>
        <v>0</v>
      </c>
      <c r="GB13">
        <f t="shared" si="335"/>
        <v>0</v>
      </c>
      <c r="GC13">
        <f t="shared" si="335"/>
        <v>0</v>
      </c>
      <c r="GD13">
        <f t="shared" si="335"/>
        <v>0</v>
      </c>
      <c r="GE13">
        <f t="shared" si="335"/>
        <v>0</v>
      </c>
      <c r="GF13">
        <f t="shared" si="335"/>
        <v>0</v>
      </c>
      <c r="GG13">
        <f t="shared" si="335"/>
        <v>0</v>
      </c>
      <c r="GH13">
        <f t="shared" si="335"/>
        <v>0</v>
      </c>
      <c r="GI13">
        <f t="shared" si="335"/>
        <v>0</v>
      </c>
      <c r="GJ13">
        <f t="shared" si="335"/>
        <v>0</v>
      </c>
      <c r="GK13">
        <f t="shared" si="335"/>
        <v>0</v>
      </c>
      <c r="GL13">
        <f t="shared" si="335"/>
        <v>0</v>
      </c>
      <c r="GM13">
        <f t="shared" si="335"/>
        <v>0</v>
      </c>
      <c r="GN13">
        <f t="shared" si="335"/>
        <v>0</v>
      </c>
      <c r="GO13">
        <f t="shared" si="335"/>
        <v>0</v>
      </c>
      <c r="GP13">
        <f t="shared" ref="GP13:JA13" si="336">(GP$2&gt;=(MATCH(1,$E12:$ON12,)+$B12))*(GP$2&lt;MATCH(1,$E12:$ON12,)+$B12+$B13)</f>
        <v>0</v>
      </c>
      <c r="GQ13">
        <f t="shared" si="336"/>
        <v>0</v>
      </c>
      <c r="GR13">
        <f t="shared" si="336"/>
        <v>0</v>
      </c>
      <c r="GS13">
        <f t="shared" si="336"/>
        <v>0</v>
      </c>
      <c r="GT13">
        <f t="shared" si="336"/>
        <v>0</v>
      </c>
      <c r="GU13">
        <f t="shared" si="336"/>
        <v>0</v>
      </c>
      <c r="GV13">
        <f t="shared" si="336"/>
        <v>0</v>
      </c>
      <c r="GW13">
        <f t="shared" si="336"/>
        <v>0</v>
      </c>
      <c r="GX13">
        <f t="shared" si="336"/>
        <v>0</v>
      </c>
      <c r="GY13">
        <f t="shared" si="336"/>
        <v>0</v>
      </c>
      <c r="GZ13">
        <f t="shared" si="336"/>
        <v>0</v>
      </c>
      <c r="HA13">
        <f t="shared" si="336"/>
        <v>0</v>
      </c>
      <c r="HB13">
        <f t="shared" si="336"/>
        <v>0</v>
      </c>
      <c r="HC13">
        <f t="shared" si="336"/>
        <v>0</v>
      </c>
      <c r="HD13">
        <f t="shared" si="336"/>
        <v>0</v>
      </c>
      <c r="HE13">
        <f t="shared" si="336"/>
        <v>0</v>
      </c>
      <c r="HF13">
        <f t="shared" si="336"/>
        <v>0</v>
      </c>
      <c r="HG13">
        <f t="shared" si="336"/>
        <v>0</v>
      </c>
      <c r="HH13">
        <f t="shared" si="336"/>
        <v>0</v>
      </c>
      <c r="HI13">
        <f t="shared" si="336"/>
        <v>0</v>
      </c>
      <c r="HJ13">
        <f t="shared" si="336"/>
        <v>0</v>
      </c>
      <c r="HK13">
        <f t="shared" si="336"/>
        <v>0</v>
      </c>
      <c r="HL13">
        <f t="shared" si="336"/>
        <v>0</v>
      </c>
      <c r="HM13">
        <f t="shared" si="336"/>
        <v>0</v>
      </c>
      <c r="HN13">
        <f t="shared" si="336"/>
        <v>0</v>
      </c>
      <c r="HO13">
        <f t="shared" si="336"/>
        <v>0</v>
      </c>
      <c r="HP13">
        <f t="shared" si="336"/>
        <v>0</v>
      </c>
      <c r="HQ13">
        <f t="shared" si="336"/>
        <v>0</v>
      </c>
      <c r="HR13">
        <f t="shared" si="336"/>
        <v>0</v>
      </c>
      <c r="HS13">
        <f t="shared" si="336"/>
        <v>0</v>
      </c>
      <c r="HT13">
        <f t="shared" si="336"/>
        <v>0</v>
      </c>
      <c r="HU13">
        <f t="shared" si="336"/>
        <v>0</v>
      </c>
      <c r="HV13">
        <f t="shared" si="336"/>
        <v>0</v>
      </c>
      <c r="HW13">
        <f t="shared" si="336"/>
        <v>0</v>
      </c>
      <c r="HX13">
        <f t="shared" si="336"/>
        <v>0</v>
      </c>
      <c r="HY13">
        <f t="shared" si="336"/>
        <v>0</v>
      </c>
      <c r="HZ13">
        <f t="shared" si="336"/>
        <v>0</v>
      </c>
      <c r="IA13">
        <f t="shared" si="336"/>
        <v>0</v>
      </c>
      <c r="IB13">
        <f t="shared" si="336"/>
        <v>0</v>
      </c>
      <c r="IC13">
        <f t="shared" si="336"/>
        <v>0</v>
      </c>
      <c r="ID13">
        <f t="shared" si="336"/>
        <v>0</v>
      </c>
      <c r="IE13">
        <f t="shared" si="336"/>
        <v>0</v>
      </c>
      <c r="IF13">
        <f t="shared" si="336"/>
        <v>0</v>
      </c>
      <c r="IG13">
        <f t="shared" si="336"/>
        <v>0</v>
      </c>
      <c r="IH13">
        <f t="shared" si="336"/>
        <v>0</v>
      </c>
      <c r="II13">
        <f t="shared" si="336"/>
        <v>0</v>
      </c>
      <c r="IJ13">
        <f t="shared" si="336"/>
        <v>0</v>
      </c>
      <c r="IK13">
        <f t="shared" si="336"/>
        <v>0</v>
      </c>
      <c r="IL13">
        <f t="shared" si="336"/>
        <v>0</v>
      </c>
      <c r="IM13">
        <f t="shared" si="336"/>
        <v>0</v>
      </c>
      <c r="IN13">
        <f t="shared" si="336"/>
        <v>0</v>
      </c>
      <c r="IO13">
        <f t="shared" si="336"/>
        <v>0</v>
      </c>
      <c r="IP13">
        <f t="shared" si="336"/>
        <v>0</v>
      </c>
      <c r="IQ13">
        <f t="shared" si="336"/>
        <v>0</v>
      </c>
      <c r="IR13">
        <f t="shared" si="336"/>
        <v>0</v>
      </c>
      <c r="IS13">
        <f t="shared" si="336"/>
        <v>0</v>
      </c>
      <c r="IT13">
        <f t="shared" si="336"/>
        <v>0</v>
      </c>
      <c r="IU13">
        <f t="shared" si="336"/>
        <v>0</v>
      </c>
      <c r="IV13">
        <f t="shared" si="336"/>
        <v>0</v>
      </c>
      <c r="IW13">
        <f t="shared" si="336"/>
        <v>0</v>
      </c>
      <c r="IX13">
        <f t="shared" si="336"/>
        <v>0</v>
      </c>
      <c r="IY13">
        <f t="shared" si="336"/>
        <v>0</v>
      </c>
      <c r="IZ13">
        <f t="shared" si="336"/>
        <v>0</v>
      </c>
      <c r="JA13">
        <f t="shared" si="336"/>
        <v>0</v>
      </c>
      <c r="JB13">
        <f t="shared" ref="JB13:LM13" si="337">(JB$2&gt;=(MATCH(1,$E12:$ON12,)+$B12))*(JB$2&lt;MATCH(1,$E12:$ON12,)+$B12+$B13)</f>
        <v>0</v>
      </c>
      <c r="JC13">
        <f t="shared" si="337"/>
        <v>0</v>
      </c>
      <c r="JD13">
        <f t="shared" si="337"/>
        <v>0</v>
      </c>
      <c r="JE13">
        <f t="shared" si="337"/>
        <v>0</v>
      </c>
      <c r="JF13">
        <f t="shared" si="337"/>
        <v>0</v>
      </c>
      <c r="JG13">
        <f t="shared" si="337"/>
        <v>0</v>
      </c>
      <c r="JH13">
        <f t="shared" si="337"/>
        <v>0</v>
      </c>
      <c r="JI13">
        <f t="shared" si="337"/>
        <v>0</v>
      </c>
      <c r="JJ13">
        <f t="shared" si="337"/>
        <v>0</v>
      </c>
      <c r="JK13">
        <f t="shared" si="337"/>
        <v>0</v>
      </c>
      <c r="JL13">
        <f t="shared" si="337"/>
        <v>0</v>
      </c>
      <c r="JM13">
        <f t="shared" si="337"/>
        <v>0</v>
      </c>
      <c r="JN13">
        <f t="shared" si="337"/>
        <v>0</v>
      </c>
      <c r="JO13">
        <f t="shared" si="337"/>
        <v>0</v>
      </c>
      <c r="JP13">
        <f t="shared" si="337"/>
        <v>0</v>
      </c>
      <c r="JQ13">
        <f t="shared" si="337"/>
        <v>0</v>
      </c>
      <c r="JR13">
        <f t="shared" si="337"/>
        <v>0</v>
      </c>
      <c r="JS13">
        <f t="shared" si="337"/>
        <v>0</v>
      </c>
      <c r="JT13">
        <f t="shared" si="337"/>
        <v>0</v>
      </c>
      <c r="JU13">
        <f t="shared" si="337"/>
        <v>0</v>
      </c>
      <c r="JV13">
        <f t="shared" si="337"/>
        <v>0</v>
      </c>
      <c r="JW13">
        <f t="shared" si="337"/>
        <v>0</v>
      </c>
      <c r="JX13">
        <f t="shared" si="337"/>
        <v>0</v>
      </c>
      <c r="JY13">
        <f t="shared" si="337"/>
        <v>0</v>
      </c>
      <c r="JZ13">
        <f t="shared" si="337"/>
        <v>0</v>
      </c>
      <c r="KA13">
        <f t="shared" si="337"/>
        <v>0</v>
      </c>
      <c r="KB13">
        <f t="shared" si="337"/>
        <v>0</v>
      </c>
      <c r="KC13">
        <f t="shared" si="337"/>
        <v>0</v>
      </c>
      <c r="KD13">
        <f t="shared" si="337"/>
        <v>0</v>
      </c>
      <c r="KE13">
        <f t="shared" si="337"/>
        <v>0</v>
      </c>
      <c r="KF13">
        <f t="shared" si="337"/>
        <v>0</v>
      </c>
      <c r="KG13">
        <f t="shared" si="337"/>
        <v>0</v>
      </c>
      <c r="KH13">
        <f t="shared" si="337"/>
        <v>0</v>
      </c>
      <c r="KI13">
        <f t="shared" si="337"/>
        <v>0</v>
      </c>
      <c r="KJ13">
        <f t="shared" si="337"/>
        <v>0</v>
      </c>
      <c r="KK13">
        <f t="shared" si="337"/>
        <v>0</v>
      </c>
      <c r="KL13">
        <f t="shared" si="337"/>
        <v>0</v>
      </c>
      <c r="KM13">
        <f t="shared" si="337"/>
        <v>0</v>
      </c>
      <c r="KN13">
        <f t="shared" si="337"/>
        <v>0</v>
      </c>
      <c r="KO13">
        <f t="shared" si="337"/>
        <v>0</v>
      </c>
      <c r="KP13">
        <f t="shared" si="337"/>
        <v>0</v>
      </c>
      <c r="KQ13">
        <f t="shared" si="337"/>
        <v>0</v>
      </c>
      <c r="KR13">
        <f t="shared" si="337"/>
        <v>0</v>
      </c>
      <c r="KS13">
        <f t="shared" si="337"/>
        <v>0</v>
      </c>
      <c r="KT13">
        <f t="shared" si="337"/>
        <v>0</v>
      </c>
      <c r="KU13">
        <f t="shared" si="337"/>
        <v>0</v>
      </c>
      <c r="KV13">
        <f t="shared" si="337"/>
        <v>0</v>
      </c>
      <c r="KW13">
        <f t="shared" si="337"/>
        <v>0</v>
      </c>
      <c r="KX13">
        <f t="shared" si="337"/>
        <v>0</v>
      </c>
      <c r="KY13">
        <f t="shared" si="337"/>
        <v>0</v>
      </c>
      <c r="KZ13">
        <f t="shared" si="337"/>
        <v>0</v>
      </c>
      <c r="LA13">
        <f t="shared" si="337"/>
        <v>0</v>
      </c>
      <c r="LB13">
        <f t="shared" si="337"/>
        <v>0</v>
      </c>
      <c r="LC13">
        <f t="shared" si="337"/>
        <v>0</v>
      </c>
      <c r="LD13">
        <f t="shared" si="337"/>
        <v>0</v>
      </c>
      <c r="LE13">
        <f t="shared" si="337"/>
        <v>0</v>
      </c>
      <c r="LF13">
        <f t="shared" si="337"/>
        <v>0</v>
      </c>
      <c r="LG13">
        <f t="shared" si="337"/>
        <v>0</v>
      </c>
      <c r="LH13">
        <f t="shared" si="337"/>
        <v>0</v>
      </c>
      <c r="LI13">
        <f t="shared" si="337"/>
        <v>0</v>
      </c>
      <c r="LJ13">
        <f t="shared" si="337"/>
        <v>0</v>
      </c>
      <c r="LK13">
        <f t="shared" si="337"/>
        <v>0</v>
      </c>
      <c r="LL13">
        <f t="shared" si="337"/>
        <v>0</v>
      </c>
      <c r="LM13">
        <f t="shared" si="337"/>
        <v>0</v>
      </c>
      <c r="LN13">
        <f t="shared" ref="LN13:NY13" si="338">(LN$2&gt;=(MATCH(1,$E12:$ON12,)+$B12))*(LN$2&lt;MATCH(1,$E12:$ON12,)+$B12+$B13)</f>
        <v>0</v>
      </c>
      <c r="LO13">
        <f t="shared" si="338"/>
        <v>0</v>
      </c>
      <c r="LP13">
        <f t="shared" si="338"/>
        <v>0</v>
      </c>
      <c r="LQ13">
        <f t="shared" si="338"/>
        <v>0</v>
      </c>
      <c r="LR13">
        <f t="shared" si="338"/>
        <v>0</v>
      </c>
      <c r="LS13">
        <f t="shared" si="338"/>
        <v>0</v>
      </c>
      <c r="LT13">
        <f t="shared" si="338"/>
        <v>0</v>
      </c>
      <c r="LU13">
        <f t="shared" si="338"/>
        <v>0</v>
      </c>
      <c r="LV13">
        <f t="shared" si="338"/>
        <v>0</v>
      </c>
      <c r="LW13">
        <f t="shared" si="338"/>
        <v>0</v>
      </c>
      <c r="LX13">
        <f t="shared" si="338"/>
        <v>0</v>
      </c>
      <c r="LY13">
        <f t="shared" si="338"/>
        <v>0</v>
      </c>
      <c r="LZ13">
        <f t="shared" si="338"/>
        <v>0</v>
      </c>
      <c r="MA13">
        <f t="shared" si="338"/>
        <v>0</v>
      </c>
      <c r="MB13">
        <f t="shared" si="338"/>
        <v>0</v>
      </c>
      <c r="MC13">
        <f t="shared" si="338"/>
        <v>0</v>
      </c>
      <c r="MD13">
        <f t="shared" si="338"/>
        <v>0</v>
      </c>
      <c r="ME13">
        <f t="shared" si="338"/>
        <v>0</v>
      </c>
      <c r="MF13">
        <f t="shared" si="338"/>
        <v>0</v>
      </c>
      <c r="MG13">
        <f t="shared" si="338"/>
        <v>0</v>
      </c>
      <c r="MH13">
        <f t="shared" si="338"/>
        <v>0</v>
      </c>
      <c r="MI13">
        <f t="shared" si="338"/>
        <v>0</v>
      </c>
      <c r="MJ13">
        <f t="shared" si="338"/>
        <v>0</v>
      </c>
      <c r="MK13">
        <f t="shared" si="338"/>
        <v>0</v>
      </c>
      <c r="ML13">
        <f t="shared" si="338"/>
        <v>0</v>
      </c>
      <c r="MM13">
        <f t="shared" si="338"/>
        <v>0</v>
      </c>
      <c r="MN13">
        <f t="shared" si="338"/>
        <v>0</v>
      </c>
      <c r="MO13">
        <f t="shared" si="338"/>
        <v>0</v>
      </c>
      <c r="MP13">
        <f t="shared" si="338"/>
        <v>0</v>
      </c>
      <c r="MQ13">
        <f t="shared" si="338"/>
        <v>0</v>
      </c>
      <c r="MR13">
        <f t="shared" si="338"/>
        <v>0</v>
      </c>
      <c r="MS13">
        <f t="shared" si="338"/>
        <v>0</v>
      </c>
      <c r="MT13">
        <f t="shared" si="338"/>
        <v>0</v>
      </c>
      <c r="MU13">
        <f t="shared" si="338"/>
        <v>0</v>
      </c>
      <c r="MV13">
        <f t="shared" si="338"/>
        <v>0</v>
      </c>
      <c r="MW13">
        <f t="shared" si="338"/>
        <v>0</v>
      </c>
      <c r="MX13">
        <f t="shared" si="338"/>
        <v>0</v>
      </c>
      <c r="MY13">
        <f t="shared" si="338"/>
        <v>0</v>
      </c>
      <c r="MZ13">
        <f t="shared" si="338"/>
        <v>0</v>
      </c>
      <c r="NA13">
        <f t="shared" si="338"/>
        <v>0</v>
      </c>
      <c r="NB13">
        <f t="shared" si="338"/>
        <v>0</v>
      </c>
      <c r="NC13">
        <f t="shared" si="338"/>
        <v>0</v>
      </c>
      <c r="ND13">
        <f t="shared" si="338"/>
        <v>0</v>
      </c>
      <c r="NE13">
        <f t="shared" si="338"/>
        <v>0</v>
      </c>
      <c r="NF13">
        <f t="shared" si="338"/>
        <v>0</v>
      </c>
      <c r="NG13">
        <f t="shared" si="338"/>
        <v>0</v>
      </c>
      <c r="NH13">
        <f t="shared" si="338"/>
        <v>0</v>
      </c>
      <c r="NI13">
        <f t="shared" si="338"/>
        <v>0</v>
      </c>
      <c r="NJ13">
        <f t="shared" si="338"/>
        <v>0</v>
      </c>
      <c r="NK13">
        <f t="shared" si="338"/>
        <v>0</v>
      </c>
      <c r="NL13">
        <f t="shared" si="338"/>
        <v>0</v>
      </c>
      <c r="NM13">
        <f t="shared" si="338"/>
        <v>0</v>
      </c>
      <c r="NN13">
        <f t="shared" si="338"/>
        <v>0</v>
      </c>
      <c r="NO13">
        <f t="shared" si="338"/>
        <v>0</v>
      </c>
      <c r="NP13">
        <f t="shared" si="338"/>
        <v>0</v>
      </c>
      <c r="NQ13">
        <f t="shared" si="338"/>
        <v>0</v>
      </c>
      <c r="NR13">
        <f t="shared" si="338"/>
        <v>0</v>
      </c>
      <c r="NS13">
        <f t="shared" si="338"/>
        <v>0</v>
      </c>
      <c r="NT13">
        <f t="shared" si="338"/>
        <v>0</v>
      </c>
      <c r="NU13">
        <f t="shared" si="338"/>
        <v>0</v>
      </c>
      <c r="NV13">
        <f t="shared" si="338"/>
        <v>0</v>
      </c>
      <c r="NW13">
        <f t="shared" si="338"/>
        <v>0</v>
      </c>
      <c r="NX13">
        <f t="shared" si="338"/>
        <v>0</v>
      </c>
      <c r="NY13">
        <f t="shared" si="338"/>
        <v>0</v>
      </c>
      <c r="NZ13">
        <f t="shared" ref="NZ13:ON13" si="339">(NZ$2&gt;=(MATCH(1,$E12:$ON12,)+$B12))*(NZ$2&lt;MATCH(1,$E12:$ON12,)+$B12+$B13)</f>
        <v>0</v>
      </c>
      <c r="OA13">
        <f t="shared" si="339"/>
        <v>0</v>
      </c>
      <c r="OB13">
        <f t="shared" si="339"/>
        <v>0</v>
      </c>
      <c r="OC13">
        <f t="shared" si="339"/>
        <v>0</v>
      </c>
      <c r="OD13">
        <f t="shared" si="339"/>
        <v>0</v>
      </c>
      <c r="OE13">
        <f t="shared" si="339"/>
        <v>0</v>
      </c>
      <c r="OF13">
        <f t="shared" si="339"/>
        <v>0</v>
      </c>
      <c r="OG13">
        <f t="shared" si="339"/>
        <v>0</v>
      </c>
      <c r="OH13">
        <f t="shared" si="339"/>
        <v>0</v>
      </c>
      <c r="OI13">
        <f t="shared" si="339"/>
        <v>0</v>
      </c>
      <c r="OJ13">
        <f t="shared" si="339"/>
        <v>0</v>
      </c>
      <c r="OK13">
        <f t="shared" si="339"/>
        <v>0</v>
      </c>
      <c r="OL13">
        <f t="shared" si="339"/>
        <v>0</v>
      </c>
      <c r="OM13">
        <f t="shared" si="339"/>
        <v>0</v>
      </c>
      <c r="ON13">
        <f t="shared" si="339"/>
        <v>0</v>
      </c>
    </row>
    <row r="14" spans="1:404" x14ac:dyDescent="0.3">
      <c r="A14">
        <f>SUM(E14:ON14)</f>
        <v>9</v>
      </c>
      <c r="B14">
        <f>D11</f>
        <v>9</v>
      </c>
      <c r="C14" t="s">
        <v>118</v>
      </c>
      <c r="E14">
        <f>E13</f>
        <v>0</v>
      </c>
      <c r="F14">
        <f t="shared" ref="F14:BQ14" si="340">F13</f>
        <v>0</v>
      </c>
      <c r="G14">
        <f t="shared" si="340"/>
        <v>0</v>
      </c>
      <c r="H14">
        <f t="shared" si="340"/>
        <v>0</v>
      </c>
      <c r="I14">
        <f t="shared" si="340"/>
        <v>0</v>
      </c>
      <c r="J14">
        <f t="shared" si="340"/>
        <v>0</v>
      </c>
      <c r="K14">
        <f t="shared" si="340"/>
        <v>0</v>
      </c>
      <c r="L14">
        <f t="shared" si="340"/>
        <v>0</v>
      </c>
      <c r="M14">
        <f t="shared" si="340"/>
        <v>0</v>
      </c>
      <c r="N14">
        <f t="shared" si="340"/>
        <v>0</v>
      </c>
      <c r="O14">
        <f t="shared" si="340"/>
        <v>0</v>
      </c>
      <c r="P14">
        <f t="shared" si="340"/>
        <v>0</v>
      </c>
      <c r="Q14">
        <f t="shared" si="340"/>
        <v>0</v>
      </c>
      <c r="R14">
        <f t="shared" si="340"/>
        <v>0</v>
      </c>
      <c r="S14">
        <f t="shared" si="340"/>
        <v>0</v>
      </c>
      <c r="T14">
        <f t="shared" si="340"/>
        <v>0</v>
      </c>
      <c r="U14">
        <f t="shared" si="340"/>
        <v>0</v>
      </c>
      <c r="V14">
        <f t="shared" si="340"/>
        <v>0</v>
      </c>
      <c r="W14">
        <f t="shared" si="340"/>
        <v>0</v>
      </c>
      <c r="X14">
        <f t="shared" si="340"/>
        <v>0</v>
      </c>
      <c r="Y14">
        <f t="shared" si="340"/>
        <v>0</v>
      </c>
      <c r="Z14">
        <f t="shared" si="340"/>
        <v>0</v>
      </c>
      <c r="AA14">
        <f t="shared" si="340"/>
        <v>0</v>
      </c>
      <c r="AB14">
        <f t="shared" si="340"/>
        <v>0</v>
      </c>
      <c r="AC14">
        <f t="shared" si="340"/>
        <v>0</v>
      </c>
      <c r="AD14">
        <f t="shared" si="340"/>
        <v>0</v>
      </c>
      <c r="AE14">
        <f t="shared" si="340"/>
        <v>0</v>
      </c>
      <c r="AF14">
        <f t="shared" si="340"/>
        <v>0</v>
      </c>
      <c r="AG14">
        <f t="shared" si="340"/>
        <v>0</v>
      </c>
      <c r="AH14">
        <f t="shared" si="340"/>
        <v>0</v>
      </c>
      <c r="AI14">
        <f t="shared" si="340"/>
        <v>0</v>
      </c>
      <c r="AJ14">
        <f t="shared" si="340"/>
        <v>0</v>
      </c>
      <c r="AK14">
        <f t="shared" si="340"/>
        <v>0</v>
      </c>
      <c r="AL14">
        <f t="shared" si="340"/>
        <v>0</v>
      </c>
      <c r="AM14">
        <f t="shared" si="340"/>
        <v>0</v>
      </c>
      <c r="AN14">
        <f t="shared" si="340"/>
        <v>0</v>
      </c>
      <c r="AO14">
        <f t="shared" si="340"/>
        <v>1</v>
      </c>
      <c r="AP14">
        <f t="shared" si="340"/>
        <v>1</v>
      </c>
      <c r="AQ14">
        <f t="shared" si="340"/>
        <v>1</v>
      </c>
      <c r="AR14">
        <f t="shared" si="340"/>
        <v>1</v>
      </c>
      <c r="AS14">
        <f t="shared" si="340"/>
        <v>1</v>
      </c>
      <c r="AT14">
        <f t="shared" si="340"/>
        <v>1</v>
      </c>
      <c r="AU14">
        <f t="shared" si="340"/>
        <v>1</v>
      </c>
      <c r="AV14">
        <f t="shared" si="340"/>
        <v>1</v>
      </c>
      <c r="AW14">
        <f t="shared" si="340"/>
        <v>1</v>
      </c>
      <c r="AX14">
        <f t="shared" si="340"/>
        <v>0</v>
      </c>
      <c r="AY14">
        <f t="shared" si="340"/>
        <v>0</v>
      </c>
      <c r="AZ14">
        <f t="shared" si="340"/>
        <v>0</v>
      </c>
      <c r="BA14">
        <f t="shared" si="340"/>
        <v>0</v>
      </c>
      <c r="BB14">
        <f t="shared" si="340"/>
        <v>0</v>
      </c>
      <c r="BC14">
        <f t="shared" si="340"/>
        <v>0</v>
      </c>
      <c r="BD14">
        <f t="shared" si="340"/>
        <v>0</v>
      </c>
      <c r="BE14">
        <f t="shared" si="340"/>
        <v>0</v>
      </c>
      <c r="BF14">
        <f t="shared" si="340"/>
        <v>0</v>
      </c>
      <c r="BG14">
        <f t="shared" si="340"/>
        <v>0</v>
      </c>
      <c r="BH14">
        <f t="shared" si="340"/>
        <v>0</v>
      </c>
      <c r="BI14">
        <f t="shared" si="340"/>
        <v>0</v>
      </c>
      <c r="BJ14">
        <f t="shared" si="340"/>
        <v>0</v>
      </c>
      <c r="BK14">
        <f t="shared" si="340"/>
        <v>0</v>
      </c>
      <c r="BL14">
        <f t="shared" si="340"/>
        <v>0</v>
      </c>
      <c r="BM14">
        <f t="shared" si="340"/>
        <v>0</v>
      </c>
      <c r="BN14">
        <f t="shared" si="340"/>
        <v>0</v>
      </c>
      <c r="BO14">
        <f t="shared" si="340"/>
        <v>0</v>
      </c>
      <c r="BP14">
        <f t="shared" si="340"/>
        <v>0</v>
      </c>
      <c r="BQ14">
        <f t="shared" si="340"/>
        <v>0</v>
      </c>
      <c r="BR14">
        <f t="shared" ref="BR14:DV14" si="341">BR13</f>
        <v>0</v>
      </c>
      <c r="BS14">
        <f t="shared" si="341"/>
        <v>0</v>
      </c>
      <c r="BT14">
        <f t="shared" si="341"/>
        <v>0</v>
      </c>
      <c r="BU14">
        <f t="shared" si="341"/>
        <v>0</v>
      </c>
      <c r="BV14">
        <f t="shared" si="341"/>
        <v>0</v>
      </c>
      <c r="BW14">
        <f t="shared" si="341"/>
        <v>0</v>
      </c>
      <c r="BX14">
        <f t="shared" si="341"/>
        <v>0</v>
      </c>
      <c r="BY14">
        <f t="shared" si="341"/>
        <v>0</v>
      </c>
      <c r="BZ14">
        <f t="shared" si="341"/>
        <v>0</v>
      </c>
      <c r="CA14">
        <f t="shared" si="341"/>
        <v>0</v>
      </c>
      <c r="CB14">
        <f t="shared" si="341"/>
        <v>0</v>
      </c>
      <c r="CC14">
        <f t="shared" si="341"/>
        <v>0</v>
      </c>
      <c r="CD14">
        <f t="shared" si="341"/>
        <v>0</v>
      </c>
      <c r="CE14">
        <f t="shared" si="341"/>
        <v>0</v>
      </c>
      <c r="CF14">
        <f t="shared" si="341"/>
        <v>0</v>
      </c>
      <c r="CG14">
        <f t="shared" si="341"/>
        <v>0</v>
      </c>
      <c r="CH14">
        <f t="shared" si="341"/>
        <v>0</v>
      </c>
      <c r="CI14">
        <f t="shared" si="341"/>
        <v>0</v>
      </c>
      <c r="CJ14">
        <f t="shared" si="341"/>
        <v>0</v>
      </c>
      <c r="CK14">
        <f t="shared" si="341"/>
        <v>0</v>
      </c>
      <c r="CL14">
        <f t="shared" si="341"/>
        <v>0</v>
      </c>
      <c r="CM14">
        <f t="shared" si="341"/>
        <v>0</v>
      </c>
      <c r="CN14">
        <f t="shared" si="341"/>
        <v>0</v>
      </c>
      <c r="CO14">
        <f t="shared" si="341"/>
        <v>0</v>
      </c>
      <c r="CP14">
        <f t="shared" si="341"/>
        <v>0</v>
      </c>
      <c r="CQ14">
        <f t="shared" si="341"/>
        <v>0</v>
      </c>
      <c r="CR14">
        <f t="shared" si="341"/>
        <v>0</v>
      </c>
      <c r="CS14">
        <f t="shared" si="341"/>
        <v>0</v>
      </c>
      <c r="CT14">
        <f t="shared" si="341"/>
        <v>0</v>
      </c>
      <c r="CU14">
        <f t="shared" si="341"/>
        <v>0</v>
      </c>
      <c r="CV14">
        <f t="shared" si="341"/>
        <v>0</v>
      </c>
      <c r="CW14">
        <f t="shared" si="341"/>
        <v>0</v>
      </c>
      <c r="CX14">
        <f t="shared" si="341"/>
        <v>0</v>
      </c>
      <c r="CY14">
        <f t="shared" si="341"/>
        <v>0</v>
      </c>
      <c r="CZ14">
        <f t="shared" si="341"/>
        <v>0</v>
      </c>
      <c r="DA14">
        <f t="shared" si="341"/>
        <v>0</v>
      </c>
      <c r="DB14">
        <f t="shared" si="341"/>
        <v>0</v>
      </c>
      <c r="DC14">
        <f t="shared" si="341"/>
        <v>0</v>
      </c>
      <c r="DD14">
        <f t="shared" si="341"/>
        <v>0</v>
      </c>
      <c r="DE14">
        <f t="shared" si="341"/>
        <v>0</v>
      </c>
      <c r="DF14">
        <f t="shared" si="341"/>
        <v>0</v>
      </c>
      <c r="DG14">
        <f t="shared" si="341"/>
        <v>0</v>
      </c>
      <c r="DH14">
        <f t="shared" si="341"/>
        <v>0</v>
      </c>
      <c r="DI14">
        <f t="shared" si="341"/>
        <v>0</v>
      </c>
      <c r="DJ14">
        <f t="shared" si="341"/>
        <v>0</v>
      </c>
      <c r="DK14">
        <f t="shared" si="341"/>
        <v>0</v>
      </c>
      <c r="DL14">
        <f t="shared" si="341"/>
        <v>0</v>
      </c>
      <c r="DM14">
        <f t="shared" si="341"/>
        <v>0</v>
      </c>
      <c r="DN14">
        <f t="shared" si="341"/>
        <v>0</v>
      </c>
      <c r="DO14">
        <f t="shared" si="341"/>
        <v>0</v>
      </c>
      <c r="DP14">
        <f t="shared" si="341"/>
        <v>0</v>
      </c>
      <c r="DQ14">
        <f t="shared" si="341"/>
        <v>0</v>
      </c>
      <c r="DR14">
        <f t="shared" si="341"/>
        <v>0</v>
      </c>
      <c r="DS14">
        <f t="shared" si="341"/>
        <v>0</v>
      </c>
      <c r="DT14">
        <f t="shared" si="341"/>
        <v>0</v>
      </c>
      <c r="DU14">
        <f t="shared" si="341"/>
        <v>0</v>
      </c>
      <c r="DV14">
        <f t="shared" si="341"/>
        <v>0</v>
      </c>
      <c r="DW14">
        <f t="shared" ref="DW14" si="342">DW13</f>
        <v>0</v>
      </c>
      <c r="DX14">
        <f t="shared" ref="DX14" si="343">DX13</f>
        <v>0</v>
      </c>
      <c r="DY14">
        <f t="shared" ref="DY14" si="344">DY13</f>
        <v>0</v>
      </c>
      <c r="DZ14">
        <f t="shared" ref="DZ14" si="345">DZ13</f>
        <v>0</v>
      </c>
      <c r="EA14">
        <f t="shared" ref="EA14" si="346">EA13</f>
        <v>0</v>
      </c>
      <c r="EB14">
        <f t="shared" ref="EB14" si="347">EB13</f>
        <v>0</v>
      </c>
      <c r="EC14">
        <f t="shared" ref="EC14" si="348">EC13</f>
        <v>0</v>
      </c>
      <c r="ED14">
        <f t="shared" ref="ED14" si="349">ED13</f>
        <v>0</v>
      </c>
      <c r="EE14">
        <f t="shared" ref="EE14" si="350">EE13</f>
        <v>0</v>
      </c>
      <c r="EF14">
        <f t="shared" ref="EF14" si="351">EF13</f>
        <v>0</v>
      </c>
      <c r="EG14">
        <f t="shared" ref="EG14" si="352">EG13</f>
        <v>0</v>
      </c>
      <c r="EH14">
        <f t="shared" ref="EH14" si="353">EH13</f>
        <v>0</v>
      </c>
      <c r="EI14">
        <f t="shared" ref="EI14" si="354">EI13</f>
        <v>0</v>
      </c>
      <c r="EJ14">
        <f t="shared" ref="EJ14" si="355">EJ13</f>
        <v>0</v>
      </c>
      <c r="EK14">
        <f t="shared" ref="EK14" si="356">EK13</f>
        <v>0</v>
      </c>
      <c r="EL14">
        <f t="shared" ref="EL14" si="357">EL13</f>
        <v>0</v>
      </c>
      <c r="EM14">
        <f t="shared" ref="EM14" si="358">EM13</f>
        <v>0</v>
      </c>
      <c r="EN14">
        <f t="shared" ref="EN14" si="359">EN13</f>
        <v>0</v>
      </c>
      <c r="EO14">
        <f t="shared" ref="EO14" si="360">EO13</f>
        <v>0</v>
      </c>
      <c r="EP14">
        <f t="shared" ref="EP14" si="361">EP13</f>
        <v>0</v>
      </c>
      <c r="EQ14">
        <f t="shared" ref="EQ14" si="362">EQ13</f>
        <v>0</v>
      </c>
      <c r="ER14">
        <f t="shared" ref="ER14" si="363">ER13</f>
        <v>0</v>
      </c>
      <c r="ES14">
        <f t="shared" ref="ES14" si="364">ES13</f>
        <v>0</v>
      </c>
      <c r="ET14">
        <f t="shared" ref="ET14" si="365">ET13</f>
        <v>0</v>
      </c>
      <c r="EU14">
        <f t="shared" ref="EU14" si="366">EU13</f>
        <v>0</v>
      </c>
      <c r="EV14">
        <f t="shared" ref="EV14" si="367">EV13</f>
        <v>0</v>
      </c>
      <c r="EW14">
        <f t="shared" ref="EW14" si="368">EW13</f>
        <v>0</v>
      </c>
      <c r="EX14">
        <f t="shared" ref="EX14" si="369">EX13</f>
        <v>0</v>
      </c>
      <c r="EY14">
        <f t="shared" ref="EY14" si="370">EY13</f>
        <v>0</v>
      </c>
      <c r="EZ14">
        <f t="shared" ref="EZ14" si="371">EZ13</f>
        <v>0</v>
      </c>
      <c r="FA14">
        <f t="shared" ref="FA14" si="372">FA13</f>
        <v>0</v>
      </c>
      <c r="FB14">
        <f t="shared" ref="FB14" si="373">FB13</f>
        <v>0</v>
      </c>
      <c r="FC14">
        <f t="shared" ref="FC14" si="374">FC13</f>
        <v>0</v>
      </c>
      <c r="FD14">
        <f t="shared" ref="FD14" si="375">FD13</f>
        <v>0</v>
      </c>
      <c r="FE14">
        <f t="shared" ref="FE14" si="376">FE13</f>
        <v>0</v>
      </c>
      <c r="FF14">
        <f t="shared" ref="FF14" si="377">FF13</f>
        <v>0</v>
      </c>
      <c r="FG14">
        <f t="shared" ref="FG14" si="378">FG13</f>
        <v>0</v>
      </c>
      <c r="FH14">
        <f t="shared" ref="FH14" si="379">FH13</f>
        <v>0</v>
      </c>
      <c r="FI14">
        <f t="shared" ref="FI14" si="380">FI13</f>
        <v>0</v>
      </c>
      <c r="FJ14">
        <f t="shared" ref="FJ14" si="381">FJ13</f>
        <v>0</v>
      </c>
      <c r="FK14">
        <f t="shared" ref="FK14" si="382">FK13</f>
        <v>0</v>
      </c>
      <c r="FL14">
        <f t="shared" ref="FL14" si="383">FL13</f>
        <v>0</v>
      </c>
      <c r="FM14">
        <f t="shared" ref="FM14" si="384">FM13</f>
        <v>0</v>
      </c>
      <c r="FN14">
        <f t="shared" ref="FN14" si="385">FN13</f>
        <v>0</v>
      </c>
      <c r="FO14">
        <f t="shared" ref="FO14" si="386">FO13</f>
        <v>0</v>
      </c>
      <c r="FP14">
        <f t="shared" ref="FP14" si="387">FP13</f>
        <v>0</v>
      </c>
      <c r="FQ14">
        <f t="shared" ref="FQ14" si="388">FQ13</f>
        <v>0</v>
      </c>
      <c r="FR14">
        <f t="shared" ref="FR14" si="389">FR13</f>
        <v>0</v>
      </c>
      <c r="FS14">
        <f t="shared" ref="FS14" si="390">FS13</f>
        <v>0</v>
      </c>
      <c r="FT14">
        <f t="shared" ref="FT14" si="391">FT13</f>
        <v>0</v>
      </c>
      <c r="FU14">
        <f t="shared" ref="FU14" si="392">FU13</f>
        <v>0</v>
      </c>
      <c r="FV14">
        <f t="shared" ref="FV14" si="393">FV13</f>
        <v>0</v>
      </c>
      <c r="FW14">
        <f t="shared" ref="FW14" si="394">FW13</f>
        <v>0</v>
      </c>
      <c r="FX14">
        <f t="shared" ref="FX14" si="395">FX13</f>
        <v>0</v>
      </c>
      <c r="FY14">
        <f t="shared" ref="FY14" si="396">FY13</f>
        <v>0</v>
      </c>
      <c r="FZ14">
        <f t="shared" ref="FZ14" si="397">FZ13</f>
        <v>0</v>
      </c>
      <c r="GA14">
        <f t="shared" ref="GA14" si="398">GA13</f>
        <v>0</v>
      </c>
      <c r="GB14">
        <f t="shared" ref="GB14" si="399">GB13</f>
        <v>0</v>
      </c>
      <c r="GC14">
        <f t="shared" ref="GC14" si="400">GC13</f>
        <v>0</v>
      </c>
      <c r="GD14">
        <f t="shared" ref="GD14" si="401">GD13</f>
        <v>0</v>
      </c>
      <c r="GE14">
        <f t="shared" ref="GE14" si="402">GE13</f>
        <v>0</v>
      </c>
      <c r="GF14">
        <f t="shared" ref="GF14" si="403">GF13</f>
        <v>0</v>
      </c>
      <c r="GG14">
        <f t="shared" ref="GG14" si="404">GG13</f>
        <v>0</v>
      </c>
      <c r="GH14">
        <f t="shared" ref="GH14" si="405">GH13</f>
        <v>0</v>
      </c>
      <c r="GI14">
        <f t="shared" ref="GI14" si="406">GI13</f>
        <v>0</v>
      </c>
      <c r="GJ14">
        <f t="shared" ref="GJ14" si="407">GJ13</f>
        <v>0</v>
      </c>
      <c r="GK14">
        <f t="shared" ref="GK14" si="408">GK13</f>
        <v>0</v>
      </c>
      <c r="GL14">
        <f t="shared" ref="GL14" si="409">GL13</f>
        <v>0</v>
      </c>
      <c r="GM14">
        <f t="shared" ref="GM14" si="410">GM13</f>
        <v>0</v>
      </c>
      <c r="GN14">
        <f t="shared" ref="GN14" si="411">GN13</f>
        <v>0</v>
      </c>
      <c r="GO14">
        <f t="shared" ref="GO14" si="412">GO13</f>
        <v>0</v>
      </c>
      <c r="GP14">
        <f t="shared" ref="GP14" si="413">GP13</f>
        <v>0</v>
      </c>
      <c r="GQ14">
        <f t="shared" ref="GQ14" si="414">GQ13</f>
        <v>0</v>
      </c>
      <c r="GR14">
        <f t="shared" ref="GR14" si="415">GR13</f>
        <v>0</v>
      </c>
      <c r="GS14">
        <f t="shared" ref="GS14" si="416">GS13</f>
        <v>0</v>
      </c>
      <c r="GT14">
        <f t="shared" ref="GT14" si="417">GT13</f>
        <v>0</v>
      </c>
      <c r="GU14">
        <f t="shared" ref="GU14" si="418">GU13</f>
        <v>0</v>
      </c>
      <c r="GV14">
        <f t="shared" ref="GV14" si="419">GV13</f>
        <v>0</v>
      </c>
      <c r="GW14">
        <f t="shared" ref="GW14" si="420">GW13</f>
        <v>0</v>
      </c>
      <c r="GX14">
        <f t="shared" ref="GX14" si="421">GX13</f>
        <v>0</v>
      </c>
      <c r="GY14">
        <f t="shared" ref="GY14" si="422">GY13</f>
        <v>0</v>
      </c>
      <c r="GZ14">
        <f t="shared" ref="GZ14" si="423">GZ13</f>
        <v>0</v>
      </c>
      <c r="HA14">
        <f t="shared" ref="HA14" si="424">HA13</f>
        <v>0</v>
      </c>
      <c r="HB14">
        <f t="shared" ref="HB14" si="425">HB13</f>
        <v>0</v>
      </c>
      <c r="HC14">
        <f t="shared" ref="HC14" si="426">HC13</f>
        <v>0</v>
      </c>
      <c r="HD14">
        <f t="shared" ref="HD14" si="427">HD13</f>
        <v>0</v>
      </c>
      <c r="HE14">
        <f t="shared" ref="HE14" si="428">HE13</f>
        <v>0</v>
      </c>
      <c r="HF14">
        <f t="shared" ref="HF14" si="429">HF13</f>
        <v>0</v>
      </c>
      <c r="HG14">
        <f t="shared" ref="HG14" si="430">HG13</f>
        <v>0</v>
      </c>
      <c r="HH14">
        <f t="shared" ref="HH14" si="431">HH13</f>
        <v>0</v>
      </c>
      <c r="HI14">
        <f t="shared" ref="HI14" si="432">HI13</f>
        <v>0</v>
      </c>
      <c r="HJ14">
        <f t="shared" ref="HJ14" si="433">HJ13</f>
        <v>0</v>
      </c>
      <c r="HK14">
        <f t="shared" ref="HK14" si="434">HK13</f>
        <v>0</v>
      </c>
      <c r="HL14">
        <f t="shared" ref="HL14" si="435">HL13</f>
        <v>0</v>
      </c>
      <c r="HM14">
        <f t="shared" ref="HM14" si="436">HM13</f>
        <v>0</v>
      </c>
      <c r="HN14">
        <f t="shared" ref="HN14" si="437">HN13</f>
        <v>0</v>
      </c>
      <c r="HO14">
        <f t="shared" ref="HO14" si="438">HO13</f>
        <v>0</v>
      </c>
      <c r="HP14">
        <f t="shared" ref="HP14" si="439">HP13</f>
        <v>0</v>
      </c>
      <c r="HQ14">
        <f t="shared" ref="HQ14" si="440">HQ13</f>
        <v>0</v>
      </c>
      <c r="HR14">
        <f t="shared" ref="HR14" si="441">HR13</f>
        <v>0</v>
      </c>
      <c r="HS14">
        <f t="shared" ref="HS14" si="442">HS13</f>
        <v>0</v>
      </c>
      <c r="HT14">
        <f t="shared" ref="HT14" si="443">HT13</f>
        <v>0</v>
      </c>
      <c r="HU14">
        <f t="shared" ref="HU14" si="444">HU13</f>
        <v>0</v>
      </c>
      <c r="HV14">
        <f t="shared" ref="HV14" si="445">HV13</f>
        <v>0</v>
      </c>
      <c r="HW14">
        <f t="shared" ref="HW14" si="446">HW13</f>
        <v>0</v>
      </c>
      <c r="HX14">
        <f t="shared" ref="HX14" si="447">HX13</f>
        <v>0</v>
      </c>
      <c r="HY14">
        <f t="shared" ref="HY14" si="448">HY13</f>
        <v>0</v>
      </c>
      <c r="HZ14">
        <f t="shared" ref="HZ14" si="449">HZ13</f>
        <v>0</v>
      </c>
      <c r="IA14">
        <f t="shared" ref="IA14" si="450">IA13</f>
        <v>0</v>
      </c>
      <c r="IB14">
        <f t="shared" ref="IB14" si="451">IB13</f>
        <v>0</v>
      </c>
      <c r="IC14">
        <f t="shared" ref="IC14" si="452">IC13</f>
        <v>0</v>
      </c>
      <c r="ID14">
        <f t="shared" ref="ID14" si="453">ID13</f>
        <v>0</v>
      </c>
      <c r="IE14">
        <f t="shared" ref="IE14" si="454">IE13</f>
        <v>0</v>
      </c>
      <c r="IF14">
        <f t="shared" ref="IF14" si="455">IF13</f>
        <v>0</v>
      </c>
      <c r="IG14">
        <f t="shared" ref="IG14" si="456">IG13</f>
        <v>0</v>
      </c>
      <c r="IH14">
        <f t="shared" ref="IH14" si="457">IH13</f>
        <v>0</v>
      </c>
      <c r="II14">
        <f t="shared" ref="II14" si="458">II13</f>
        <v>0</v>
      </c>
      <c r="IJ14">
        <f t="shared" ref="IJ14" si="459">IJ13</f>
        <v>0</v>
      </c>
      <c r="IK14">
        <f t="shared" ref="IK14" si="460">IK13</f>
        <v>0</v>
      </c>
      <c r="IL14">
        <f t="shared" ref="IL14" si="461">IL13</f>
        <v>0</v>
      </c>
      <c r="IM14">
        <f t="shared" ref="IM14" si="462">IM13</f>
        <v>0</v>
      </c>
      <c r="IN14">
        <f t="shared" ref="IN14" si="463">IN13</f>
        <v>0</v>
      </c>
      <c r="IO14">
        <f t="shared" ref="IO14" si="464">IO13</f>
        <v>0</v>
      </c>
      <c r="IP14">
        <f t="shared" ref="IP14" si="465">IP13</f>
        <v>0</v>
      </c>
      <c r="IQ14">
        <f t="shared" ref="IQ14" si="466">IQ13</f>
        <v>0</v>
      </c>
      <c r="IR14">
        <f t="shared" ref="IR14" si="467">IR13</f>
        <v>0</v>
      </c>
      <c r="IS14">
        <f t="shared" ref="IS14" si="468">IS13</f>
        <v>0</v>
      </c>
      <c r="IT14">
        <f t="shared" ref="IT14" si="469">IT13</f>
        <v>0</v>
      </c>
      <c r="IU14">
        <f t="shared" ref="IU14" si="470">IU13</f>
        <v>0</v>
      </c>
      <c r="IV14">
        <f t="shared" ref="IV14" si="471">IV13</f>
        <v>0</v>
      </c>
      <c r="IW14">
        <f t="shared" ref="IW14" si="472">IW13</f>
        <v>0</v>
      </c>
      <c r="IX14">
        <f t="shared" ref="IX14" si="473">IX13</f>
        <v>0</v>
      </c>
      <c r="IY14">
        <f t="shared" ref="IY14" si="474">IY13</f>
        <v>0</v>
      </c>
      <c r="IZ14">
        <f t="shared" ref="IZ14" si="475">IZ13</f>
        <v>0</v>
      </c>
      <c r="JA14">
        <f t="shared" ref="JA14" si="476">JA13</f>
        <v>0</v>
      </c>
      <c r="JB14">
        <f t="shared" ref="JB14" si="477">JB13</f>
        <v>0</v>
      </c>
      <c r="JC14">
        <f t="shared" ref="JC14" si="478">JC13</f>
        <v>0</v>
      </c>
      <c r="JD14">
        <f t="shared" ref="JD14" si="479">JD13</f>
        <v>0</v>
      </c>
      <c r="JE14">
        <f t="shared" ref="JE14" si="480">JE13</f>
        <v>0</v>
      </c>
      <c r="JF14">
        <f t="shared" ref="JF14" si="481">JF13</f>
        <v>0</v>
      </c>
      <c r="JG14">
        <f t="shared" ref="JG14" si="482">JG13</f>
        <v>0</v>
      </c>
      <c r="JH14">
        <f t="shared" ref="JH14" si="483">JH13</f>
        <v>0</v>
      </c>
      <c r="JI14">
        <f t="shared" ref="JI14" si="484">JI13</f>
        <v>0</v>
      </c>
      <c r="JJ14">
        <f t="shared" ref="JJ14" si="485">JJ13</f>
        <v>0</v>
      </c>
      <c r="JK14">
        <f t="shared" ref="JK14" si="486">JK13</f>
        <v>0</v>
      </c>
      <c r="JL14">
        <f t="shared" ref="JL14" si="487">JL13</f>
        <v>0</v>
      </c>
      <c r="JM14">
        <f t="shared" ref="JM14" si="488">JM13</f>
        <v>0</v>
      </c>
      <c r="JN14">
        <f t="shared" ref="JN14" si="489">JN13</f>
        <v>0</v>
      </c>
      <c r="JO14">
        <f t="shared" ref="JO14" si="490">JO13</f>
        <v>0</v>
      </c>
      <c r="JP14">
        <f t="shared" ref="JP14" si="491">JP13</f>
        <v>0</v>
      </c>
      <c r="JQ14">
        <f t="shared" ref="JQ14" si="492">JQ13</f>
        <v>0</v>
      </c>
      <c r="JR14">
        <f t="shared" ref="JR14" si="493">JR13</f>
        <v>0</v>
      </c>
      <c r="JS14">
        <f t="shared" ref="JS14" si="494">JS13</f>
        <v>0</v>
      </c>
      <c r="JT14">
        <f t="shared" ref="JT14" si="495">JT13</f>
        <v>0</v>
      </c>
      <c r="JU14">
        <f t="shared" ref="JU14" si="496">JU13</f>
        <v>0</v>
      </c>
      <c r="JV14">
        <f t="shared" ref="JV14" si="497">JV13</f>
        <v>0</v>
      </c>
      <c r="JW14">
        <f t="shared" ref="JW14" si="498">JW13</f>
        <v>0</v>
      </c>
      <c r="JX14">
        <f t="shared" ref="JX14" si="499">JX13</f>
        <v>0</v>
      </c>
      <c r="JY14">
        <f t="shared" ref="JY14" si="500">JY13</f>
        <v>0</v>
      </c>
      <c r="JZ14">
        <f t="shared" ref="JZ14" si="501">JZ13</f>
        <v>0</v>
      </c>
      <c r="KA14">
        <f t="shared" ref="KA14" si="502">KA13</f>
        <v>0</v>
      </c>
      <c r="KB14">
        <f t="shared" ref="KB14" si="503">KB13</f>
        <v>0</v>
      </c>
      <c r="KC14">
        <f t="shared" ref="KC14" si="504">KC13</f>
        <v>0</v>
      </c>
      <c r="KD14">
        <f t="shared" ref="KD14" si="505">KD13</f>
        <v>0</v>
      </c>
      <c r="KE14">
        <f t="shared" ref="KE14" si="506">KE13</f>
        <v>0</v>
      </c>
      <c r="KF14">
        <f t="shared" ref="KF14" si="507">KF13</f>
        <v>0</v>
      </c>
      <c r="KG14">
        <f t="shared" ref="KG14" si="508">KG13</f>
        <v>0</v>
      </c>
      <c r="KH14">
        <f t="shared" ref="KH14" si="509">KH13</f>
        <v>0</v>
      </c>
      <c r="KI14">
        <f t="shared" ref="KI14" si="510">KI13</f>
        <v>0</v>
      </c>
      <c r="KJ14">
        <f t="shared" ref="KJ14" si="511">KJ13</f>
        <v>0</v>
      </c>
      <c r="KK14">
        <f t="shared" ref="KK14" si="512">KK13</f>
        <v>0</v>
      </c>
      <c r="KL14">
        <f t="shared" ref="KL14" si="513">KL13</f>
        <v>0</v>
      </c>
      <c r="KM14">
        <f t="shared" ref="KM14" si="514">KM13</f>
        <v>0</v>
      </c>
      <c r="KN14">
        <f t="shared" ref="KN14" si="515">KN13</f>
        <v>0</v>
      </c>
      <c r="KO14">
        <f t="shared" ref="KO14" si="516">KO13</f>
        <v>0</v>
      </c>
      <c r="KP14">
        <f t="shared" ref="KP14" si="517">KP13</f>
        <v>0</v>
      </c>
      <c r="KQ14">
        <f t="shared" ref="KQ14" si="518">KQ13</f>
        <v>0</v>
      </c>
      <c r="KR14">
        <f t="shared" ref="KR14" si="519">KR13</f>
        <v>0</v>
      </c>
      <c r="KS14">
        <f t="shared" ref="KS14" si="520">KS13</f>
        <v>0</v>
      </c>
      <c r="KT14">
        <f t="shared" ref="KT14" si="521">KT13</f>
        <v>0</v>
      </c>
      <c r="KU14">
        <f t="shared" ref="KU14" si="522">KU13</f>
        <v>0</v>
      </c>
      <c r="KV14">
        <f t="shared" ref="KV14" si="523">KV13</f>
        <v>0</v>
      </c>
      <c r="KW14">
        <f t="shared" ref="KW14" si="524">KW13</f>
        <v>0</v>
      </c>
      <c r="KX14">
        <f t="shared" ref="KX14" si="525">KX13</f>
        <v>0</v>
      </c>
      <c r="KY14">
        <f t="shared" ref="KY14" si="526">KY13</f>
        <v>0</v>
      </c>
      <c r="KZ14">
        <f t="shared" ref="KZ14" si="527">KZ13</f>
        <v>0</v>
      </c>
      <c r="LA14">
        <f t="shared" ref="LA14" si="528">LA13</f>
        <v>0</v>
      </c>
      <c r="LB14">
        <f t="shared" ref="LB14" si="529">LB13</f>
        <v>0</v>
      </c>
      <c r="LC14">
        <f t="shared" ref="LC14" si="530">LC13</f>
        <v>0</v>
      </c>
      <c r="LD14">
        <f t="shared" ref="LD14" si="531">LD13</f>
        <v>0</v>
      </c>
      <c r="LE14">
        <f t="shared" ref="LE14" si="532">LE13</f>
        <v>0</v>
      </c>
      <c r="LF14">
        <f t="shared" ref="LF14" si="533">LF13</f>
        <v>0</v>
      </c>
      <c r="LG14">
        <f t="shared" ref="LG14" si="534">LG13</f>
        <v>0</v>
      </c>
      <c r="LH14">
        <f t="shared" ref="LH14" si="535">LH13</f>
        <v>0</v>
      </c>
      <c r="LI14">
        <f t="shared" ref="LI14" si="536">LI13</f>
        <v>0</v>
      </c>
      <c r="LJ14">
        <f t="shared" ref="LJ14" si="537">LJ13</f>
        <v>0</v>
      </c>
      <c r="LK14">
        <f t="shared" ref="LK14" si="538">LK13</f>
        <v>0</v>
      </c>
      <c r="LL14">
        <f t="shared" ref="LL14" si="539">LL13</f>
        <v>0</v>
      </c>
      <c r="LM14">
        <f t="shared" ref="LM14" si="540">LM13</f>
        <v>0</v>
      </c>
      <c r="LN14">
        <f t="shared" ref="LN14" si="541">LN13</f>
        <v>0</v>
      </c>
      <c r="LO14">
        <f t="shared" ref="LO14" si="542">LO13</f>
        <v>0</v>
      </c>
      <c r="LP14">
        <f t="shared" ref="LP14" si="543">LP13</f>
        <v>0</v>
      </c>
      <c r="LQ14">
        <f t="shared" ref="LQ14" si="544">LQ13</f>
        <v>0</v>
      </c>
      <c r="LR14">
        <f t="shared" ref="LR14" si="545">LR13</f>
        <v>0</v>
      </c>
      <c r="LS14">
        <f t="shared" ref="LS14" si="546">LS13</f>
        <v>0</v>
      </c>
      <c r="LT14">
        <f t="shared" ref="LT14" si="547">LT13</f>
        <v>0</v>
      </c>
      <c r="LU14">
        <f t="shared" ref="LU14" si="548">LU13</f>
        <v>0</v>
      </c>
      <c r="LV14">
        <f t="shared" ref="LV14" si="549">LV13</f>
        <v>0</v>
      </c>
      <c r="LW14">
        <f t="shared" ref="LW14" si="550">LW13</f>
        <v>0</v>
      </c>
      <c r="LX14">
        <f t="shared" ref="LX14" si="551">LX13</f>
        <v>0</v>
      </c>
      <c r="LY14">
        <f t="shared" ref="LY14" si="552">LY13</f>
        <v>0</v>
      </c>
      <c r="LZ14">
        <f t="shared" ref="LZ14" si="553">LZ13</f>
        <v>0</v>
      </c>
      <c r="MA14">
        <f t="shared" ref="MA14" si="554">MA13</f>
        <v>0</v>
      </c>
      <c r="MB14">
        <f t="shared" ref="MB14" si="555">MB13</f>
        <v>0</v>
      </c>
      <c r="MC14">
        <f t="shared" ref="MC14" si="556">MC13</f>
        <v>0</v>
      </c>
      <c r="MD14">
        <f t="shared" ref="MD14" si="557">MD13</f>
        <v>0</v>
      </c>
      <c r="ME14">
        <f t="shared" ref="ME14" si="558">ME13</f>
        <v>0</v>
      </c>
      <c r="MF14">
        <f t="shared" ref="MF14" si="559">MF13</f>
        <v>0</v>
      </c>
      <c r="MG14">
        <f t="shared" ref="MG14" si="560">MG13</f>
        <v>0</v>
      </c>
      <c r="MH14">
        <f t="shared" ref="MH14" si="561">MH13</f>
        <v>0</v>
      </c>
      <c r="MI14">
        <f t="shared" ref="MI14" si="562">MI13</f>
        <v>0</v>
      </c>
      <c r="MJ14">
        <f t="shared" ref="MJ14" si="563">MJ13</f>
        <v>0</v>
      </c>
      <c r="MK14">
        <f t="shared" ref="MK14" si="564">MK13</f>
        <v>0</v>
      </c>
      <c r="ML14">
        <f t="shared" ref="ML14" si="565">ML13</f>
        <v>0</v>
      </c>
      <c r="MM14">
        <f t="shared" ref="MM14" si="566">MM13</f>
        <v>0</v>
      </c>
      <c r="MN14">
        <f t="shared" ref="MN14" si="567">MN13</f>
        <v>0</v>
      </c>
      <c r="MO14">
        <f t="shared" ref="MO14" si="568">MO13</f>
        <v>0</v>
      </c>
      <c r="MP14">
        <f t="shared" ref="MP14" si="569">MP13</f>
        <v>0</v>
      </c>
      <c r="MQ14">
        <f t="shared" ref="MQ14" si="570">MQ13</f>
        <v>0</v>
      </c>
      <c r="MR14">
        <f t="shared" ref="MR14" si="571">MR13</f>
        <v>0</v>
      </c>
      <c r="MS14">
        <f t="shared" ref="MS14" si="572">MS13</f>
        <v>0</v>
      </c>
      <c r="MT14">
        <f t="shared" ref="MT14" si="573">MT13</f>
        <v>0</v>
      </c>
      <c r="MU14">
        <f t="shared" ref="MU14" si="574">MU13</f>
        <v>0</v>
      </c>
      <c r="MV14">
        <f t="shared" ref="MV14" si="575">MV13</f>
        <v>0</v>
      </c>
      <c r="MW14">
        <f t="shared" ref="MW14" si="576">MW13</f>
        <v>0</v>
      </c>
      <c r="MX14">
        <f t="shared" ref="MX14" si="577">MX13</f>
        <v>0</v>
      </c>
      <c r="MY14">
        <f t="shared" ref="MY14" si="578">MY13</f>
        <v>0</v>
      </c>
      <c r="MZ14">
        <f t="shared" ref="MZ14" si="579">MZ13</f>
        <v>0</v>
      </c>
      <c r="NA14">
        <f t="shared" ref="NA14" si="580">NA13</f>
        <v>0</v>
      </c>
      <c r="NB14">
        <f t="shared" ref="NB14" si="581">NB13</f>
        <v>0</v>
      </c>
      <c r="NC14">
        <f t="shared" ref="NC14" si="582">NC13</f>
        <v>0</v>
      </c>
      <c r="ND14">
        <f t="shared" ref="ND14" si="583">ND13</f>
        <v>0</v>
      </c>
      <c r="NE14">
        <f t="shared" ref="NE14" si="584">NE13</f>
        <v>0</v>
      </c>
      <c r="NF14">
        <f t="shared" ref="NF14" si="585">NF13</f>
        <v>0</v>
      </c>
      <c r="NG14">
        <f t="shared" ref="NG14" si="586">NG13</f>
        <v>0</v>
      </c>
      <c r="NH14">
        <f t="shared" ref="NH14" si="587">NH13</f>
        <v>0</v>
      </c>
      <c r="NI14">
        <f t="shared" ref="NI14" si="588">NI13</f>
        <v>0</v>
      </c>
      <c r="NJ14">
        <f t="shared" ref="NJ14" si="589">NJ13</f>
        <v>0</v>
      </c>
      <c r="NK14">
        <f t="shared" ref="NK14" si="590">NK13</f>
        <v>0</v>
      </c>
      <c r="NL14">
        <f t="shared" ref="NL14" si="591">NL13</f>
        <v>0</v>
      </c>
      <c r="NM14">
        <f t="shared" ref="NM14" si="592">NM13</f>
        <v>0</v>
      </c>
      <c r="NN14">
        <f t="shared" ref="NN14" si="593">NN13</f>
        <v>0</v>
      </c>
      <c r="NO14">
        <f t="shared" ref="NO14" si="594">NO13</f>
        <v>0</v>
      </c>
      <c r="NP14">
        <f t="shared" ref="NP14" si="595">NP13</f>
        <v>0</v>
      </c>
      <c r="NQ14">
        <f t="shared" ref="NQ14" si="596">NQ13</f>
        <v>0</v>
      </c>
      <c r="NR14">
        <f t="shared" ref="NR14" si="597">NR13</f>
        <v>0</v>
      </c>
      <c r="NS14">
        <f t="shared" ref="NS14" si="598">NS13</f>
        <v>0</v>
      </c>
      <c r="NT14">
        <f t="shared" ref="NT14" si="599">NT13</f>
        <v>0</v>
      </c>
      <c r="NU14">
        <f t="shared" ref="NU14" si="600">NU13</f>
        <v>0</v>
      </c>
      <c r="NV14">
        <f t="shared" ref="NV14" si="601">NV13</f>
        <v>0</v>
      </c>
      <c r="NW14">
        <f t="shared" ref="NW14" si="602">NW13</f>
        <v>0</v>
      </c>
      <c r="NX14">
        <f t="shared" ref="NX14" si="603">NX13</f>
        <v>0</v>
      </c>
      <c r="NY14">
        <f t="shared" ref="NY14" si="604">NY13</f>
        <v>0</v>
      </c>
      <c r="NZ14">
        <f t="shared" ref="NZ14" si="605">NZ13</f>
        <v>0</v>
      </c>
      <c r="OA14">
        <f t="shared" ref="OA14" si="606">OA13</f>
        <v>0</v>
      </c>
      <c r="OB14">
        <f t="shared" ref="OB14" si="607">OB13</f>
        <v>0</v>
      </c>
      <c r="OC14">
        <f t="shared" ref="OC14" si="608">OC13</f>
        <v>0</v>
      </c>
      <c r="OD14">
        <f t="shared" ref="OD14" si="609">OD13</f>
        <v>0</v>
      </c>
      <c r="OE14">
        <f t="shared" ref="OE14" si="610">OE13</f>
        <v>0</v>
      </c>
      <c r="OF14">
        <f t="shared" ref="OF14" si="611">OF13</f>
        <v>0</v>
      </c>
      <c r="OG14">
        <f t="shared" ref="OG14" si="612">OG13</f>
        <v>0</v>
      </c>
      <c r="OH14">
        <f t="shared" ref="OH14" si="613">OH13</f>
        <v>0</v>
      </c>
      <c r="OI14">
        <f t="shared" ref="OI14" si="614">OI13</f>
        <v>0</v>
      </c>
      <c r="OJ14">
        <f t="shared" ref="OJ14" si="615">OJ13</f>
        <v>0</v>
      </c>
      <c r="OK14">
        <f t="shared" ref="OK14" si="616">OK13</f>
        <v>0</v>
      </c>
      <c r="OL14">
        <f t="shared" ref="OL14" si="617">OL13</f>
        <v>0</v>
      </c>
      <c r="OM14">
        <f t="shared" ref="OM14" si="618">OM13</f>
        <v>0</v>
      </c>
      <c r="ON14">
        <f t="shared" ref="ON14" si="619">ON13</f>
        <v>0</v>
      </c>
    </row>
    <row r="15" spans="1:404" x14ac:dyDescent="0.3">
      <c r="A15">
        <f>SUM(E15:ON15)</f>
        <v>12</v>
      </c>
      <c r="B15">
        <f>$B$8</f>
        <v>12</v>
      </c>
      <c r="C15" t="s">
        <v>117</v>
      </c>
      <c r="E15">
        <f>(E$2&gt;=(MATCH(1,$E13:$ON13,0)+$B13))*1*(E$2&lt;(MATCH(1,$E13:$ON13,0)+$B13+$B15))</f>
        <v>0</v>
      </c>
      <c r="F15">
        <f t="shared" ref="F15:BQ15" si="620">(F$2&gt;=(MATCH(1,$E13:$ON13,0)+$B13))*1*(F$2&lt;(MATCH(1,$E13:$ON13,0)+$B13+$B15))</f>
        <v>0</v>
      </c>
      <c r="G15">
        <f t="shared" si="620"/>
        <v>0</v>
      </c>
      <c r="H15">
        <f t="shared" si="620"/>
        <v>0</v>
      </c>
      <c r="I15">
        <f t="shared" si="620"/>
        <v>0</v>
      </c>
      <c r="J15">
        <f t="shared" si="620"/>
        <v>0</v>
      </c>
      <c r="K15">
        <f t="shared" si="620"/>
        <v>0</v>
      </c>
      <c r="L15">
        <f t="shared" si="620"/>
        <v>0</v>
      </c>
      <c r="M15">
        <f t="shared" si="620"/>
        <v>0</v>
      </c>
      <c r="N15">
        <f t="shared" si="620"/>
        <v>0</v>
      </c>
      <c r="O15">
        <f t="shared" si="620"/>
        <v>0</v>
      </c>
      <c r="P15">
        <f t="shared" si="620"/>
        <v>0</v>
      </c>
      <c r="Q15">
        <f t="shared" si="620"/>
        <v>0</v>
      </c>
      <c r="R15">
        <f t="shared" si="620"/>
        <v>0</v>
      </c>
      <c r="S15">
        <f t="shared" si="620"/>
        <v>0</v>
      </c>
      <c r="T15">
        <f t="shared" si="620"/>
        <v>0</v>
      </c>
      <c r="U15">
        <f t="shared" si="620"/>
        <v>0</v>
      </c>
      <c r="V15">
        <f t="shared" si="620"/>
        <v>0</v>
      </c>
      <c r="W15">
        <f t="shared" si="620"/>
        <v>0</v>
      </c>
      <c r="X15">
        <f t="shared" si="620"/>
        <v>0</v>
      </c>
      <c r="Y15">
        <f t="shared" si="620"/>
        <v>0</v>
      </c>
      <c r="Z15">
        <f t="shared" si="620"/>
        <v>0</v>
      </c>
      <c r="AA15">
        <f t="shared" si="620"/>
        <v>0</v>
      </c>
      <c r="AB15">
        <f t="shared" si="620"/>
        <v>0</v>
      </c>
      <c r="AC15">
        <f t="shared" si="620"/>
        <v>0</v>
      </c>
      <c r="AD15">
        <f t="shared" si="620"/>
        <v>0</v>
      </c>
      <c r="AE15">
        <f t="shared" si="620"/>
        <v>0</v>
      </c>
      <c r="AF15">
        <f t="shared" si="620"/>
        <v>0</v>
      </c>
      <c r="AG15">
        <f t="shared" si="620"/>
        <v>0</v>
      </c>
      <c r="AH15">
        <f t="shared" si="620"/>
        <v>0</v>
      </c>
      <c r="AI15">
        <f t="shared" si="620"/>
        <v>0</v>
      </c>
      <c r="AJ15">
        <f t="shared" si="620"/>
        <v>0</v>
      </c>
      <c r="AK15">
        <f t="shared" si="620"/>
        <v>0</v>
      </c>
      <c r="AL15">
        <f t="shared" si="620"/>
        <v>0</v>
      </c>
      <c r="AM15">
        <f t="shared" si="620"/>
        <v>0</v>
      </c>
      <c r="AN15">
        <f t="shared" si="620"/>
        <v>0</v>
      </c>
      <c r="AO15">
        <f t="shared" si="620"/>
        <v>0</v>
      </c>
      <c r="AP15">
        <f t="shared" si="620"/>
        <v>0</v>
      </c>
      <c r="AQ15">
        <f t="shared" si="620"/>
        <v>0</v>
      </c>
      <c r="AR15">
        <f t="shared" si="620"/>
        <v>0</v>
      </c>
      <c r="AS15">
        <f t="shared" si="620"/>
        <v>0</v>
      </c>
      <c r="AT15">
        <f t="shared" si="620"/>
        <v>0</v>
      </c>
      <c r="AU15">
        <f t="shared" si="620"/>
        <v>0</v>
      </c>
      <c r="AV15">
        <f t="shared" si="620"/>
        <v>0</v>
      </c>
      <c r="AW15">
        <f t="shared" si="620"/>
        <v>0</v>
      </c>
      <c r="AX15">
        <f t="shared" si="620"/>
        <v>1</v>
      </c>
      <c r="AY15">
        <f t="shared" si="620"/>
        <v>1</v>
      </c>
      <c r="AZ15">
        <f t="shared" si="620"/>
        <v>1</v>
      </c>
      <c r="BA15">
        <f t="shared" si="620"/>
        <v>1</v>
      </c>
      <c r="BB15">
        <f t="shared" si="620"/>
        <v>1</v>
      </c>
      <c r="BC15">
        <f t="shared" si="620"/>
        <v>1</v>
      </c>
      <c r="BD15">
        <f t="shared" si="620"/>
        <v>1</v>
      </c>
      <c r="BE15">
        <f t="shared" si="620"/>
        <v>1</v>
      </c>
      <c r="BF15">
        <f t="shared" si="620"/>
        <v>1</v>
      </c>
      <c r="BG15">
        <f t="shared" si="620"/>
        <v>1</v>
      </c>
      <c r="BH15">
        <f t="shared" si="620"/>
        <v>1</v>
      </c>
      <c r="BI15">
        <f t="shared" si="620"/>
        <v>1</v>
      </c>
      <c r="BJ15">
        <f t="shared" si="620"/>
        <v>0</v>
      </c>
      <c r="BK15">
        <f t="shared" si="620"/>
        <v>0</v>
      </c>
      <c r="BL15">
        <f t="shared" si="620"/>
        <v>0</v>
      </c>
      <c r="BM15">
        <f t="shared" si="620"/>
        <v>0</v>
      </c>
      <c r="BN15">
        <f t="shared" si="620"/>
        <v>0</v>
      </c>
      <c r="BO15">
        <f t="shared" si="620"/>
        <v>0</v>
      </c>
      <c r="BP15">
        <f t="shared" si="620"/>
        <v>0</v>
      </c>
      <c r="BQ15">
        <f t="shared" si="620"/>
        <v>0</v>
      </c>
      <c r="BR15">
        <f t="shared" ref="BR15:EC15" si="621">(BR$2&gt;=(MATCH(1,$E13:$ON13,0)+$B13))*1*(BR$2&lt;(MATCH(1,$E13:$ON13,0)+$B13+$B15))</f>
        <v>0</v>
      </c>
      <c r="BS15">
        <f t="shared" si="621"/>
        <v>0</v>
      </c>
      <c r="BT15">
        <f t="shared" si="621"/>
        <v>0</v>
      </c>
      <c r="BU15">
        <f t="shared" si="621"/>
        <v>0</v>
      </c>
      <c r="BV15">
        <f t="shared" si="621"/>
        <v>0</v>
      </c>
      <c r="BW15">
        <f t="shared" si="621"/>
        <v>0</v>
      </c>
      <c r="BX15">
        <f t="shared" si="621"/>
        <v>0</v>
      </c>
      <c r="BY15">
        <f t="shared" si="621"/>
        <v>0</v>
      </c>
      <c r="BZ15">
        <f t="shared" si="621"/>
        <v>0</v>
      </c>
      <c r="CA15">
        <f t="shared" si="621"/>
        <v>0</v>
      </c>
      <c r="CB15">
        <f t="shared" si="621"/>
        <v>0</v>
      </c>
      <c r="CC15">
        <f t="shared" si="621"/>
        <v>0</v>
      </c>
      <c r="CD15">
        <f t="shared" si="621"/>
        <v>0</v>
      </c>
      <c r="CE15">
        <f t="shared" si="621"/>
        <v>0</v>
      </c>
      <c r="CF15">
        <f t="shared" si="621"/>
        <v>0</v>
      </c>
      <c r="CG15">
        <f t="shared" si="621"/>
        <v>0</v>
      </c>
      <c r="CH15">
        <f t="shared" si="621"/>
        <v>0</v>
      </c>
      <c r="CI15">
        <f t="shared" si="621"/>
        <v>0</v>
      </c>
      <c r="CJ15">
        <f t="shared" si="621"/>
        <v>0</v>
      </c>
      <c r="CK15">
        <f t="shared" si="621"/>
        <v>0</v>
      </c>
      <c r="CL15">
        <f t="shared" si="621"/>
        <v>0</v>
      </c>
      <c r="CM15">
        <f t="shared" si="621"/>
        <v>0</v>
      </c>
      <c r="CN15">
        <f t="shared" si="621"/>
        <v>0</v>
      </c>
      <c r="CO15">
        <f t="shared" si="621"/>
        <v>0</v>
      </c>
      <c r="CP15">
        <f t="shared" si="621"/>
        <v>0</v>
      </c>
      <c r="CQ15">
        <f t="shared" si="621"/>
        <v>0</v>
      </c>
      <c r="CR15">
        <f t="shared" si="621"/>
        <v>0</v>
      </c>
      <c r="CS15">
        <f t="shared" si="621"/>
        <v>0</v>
      </c>
      <c r="CT15">
        <f t="shared" si="621"/>
        <v>0</v>
      </c>
      <c r="CU15">
        <f t="shared" si="621"/>
        <v>0</v>
      </c>
      <c r="CV15">
        <f t="shared" si="621"/>
        <v>0</v>
      </c>
      <c r="CW15">
        <f t="shared" si="621"/>
        <v>0</v>
      </c>
      <c r="CX15">
        <f t="shared" si="621"/>
        <v>0</v>
      </c>
      <c r="CY15">
        <f t="shared" si="621"/>
        <v>0</v>
      </c>
      <c r="CZ15">
        <f t="shared" si="621"/>
        <v>0</v>
      </c>
      <c r="DA15">
        <f t="shared" si="621"/>
        <v>0</v>
      </c>
      <c r="DB15">
        <f t="shared" si="621"/>
        <v>0</v>
      </c>
      <c r="DC15">
        <f t="shared" si="621"/>
        <v>0</v>
      </c>
      <c r="DD15">
        <f t="shared" si="621"/>
        <v>0</v>
      </c>
      <c r="DE15">
        <f t="shared" si="621"/>
        <v>0</v>
      </c>
      <c r="DF15">
        <f t="shared" si="621"/>
        <v>0</v>
      </c>
      <c r="DG15">
        <f t="shared" si="621"/>
        <v>0</v>
      </c>
      <c r="DH15">
        <f t="shared" si="621"/>
        <v>0</v>
      </c>
      <c r="DI15">
        <f t="shared" si="621"/>
        <v>0</v>
      </c>
      <c r="DJ15">
        <f t="shared" si="621"/>
        <v>0</v>
      </c>
      <c r="DK15">
        <f t="shared" si="621"/>
        <v>0</v>
      </c>
      <c r="DL15">
        <f t="shared" si="621"/>
        <v>0</v>
      </c>
      <c r="DM15">
        <f t="shared" si="621"/>
        <v>0</v>
      </c>
      <c r="DN15">
        <f t="shared" si="621"/>
        <v>0</v>
      </c>
      <c r="DO15">
        <f t="shared" si="621"/>
        <v>0</v>
      </c>
      <c r="DP15">
        <f t="shared" si="621"/>
        <v>0</v>
      </c>
      <c r="DQ15">
        <f t="shared" si="621"/>
        <v>0</v>
      </c>
      <c r="DR15">
        <f t="shared" si="621"/>
        <v>0</v>
      </c>
      <c r="DS15">
        <f t="shared" si="621"/>
        <v>0</v>
      </c>
      <c r="DT15">
        <f t="shared" si="621"/>
        <v>0</v>
      </c>
      <c r="DU15">
        <f t="shared" si="621"/>
        <v>0</v>
      </c>
      <c r="DV15">
        <f t="shared" si="621"/>
        <v>0</v>
      </c>
      <c r="DW15">
        <f t="shared" si="621"/>
        <v>0</v>
      </c>
      <c r="DX15">
        <f t="shared" si="621"/>
        <v>0</v>
      </c>
      <c r="DY15">
        <f t="shared" si="621"/>
        <v>0</v>
      </c>
      <c r="DZ15">
        <f t="shared" si="621"/>
        <v>0</v>
      </c>
      <c r="EA15">
        <f t="shared" si="621"/>
        <v>0</v>
      </c>
      <c r="EB15">
        <f t="shared" si="621"/>
        <v>0</v>
      </c>
      <c r="EC15">
        <f t="shared" si="621"/>
        <v>0</v>
      </c>
      <c r="ED15">
        <f t="shared" ref="ED15:GO15" si="622">(ED$2&gt;=(MATCH(1,$E13:$ON13,0)+$B13))*1*(ED$2&lt;(MATCH(1,$E13:$ON13,0)+$B13+$B15))</f>
        <v>0</v>
      </c>
      <c r="EE15">
        <f t="shared" si="622"/>
        <v>0</v>
      </c>
      <c r="EF15">
        <f t="shared" si="622"/>
        <v>0</v>
      </c>
      <c r="EG15">
        <f t="shared" si="622"/>
        <v>0</v>
      </c>
      <c r="EH15">
        <f t="shared" si="622"/>
        <v>0</v>
      </c>
      <c r="EI15">
        <f t="shared" si="622"/>
        <v>0</v>
      </c>
      <c r="EJ15">
        <f t="shared" si="622"/>
        <v>0</v>
      </c>
      <c r="EK15">
        <f t="shared" si="622"/>
        <v>0</v>
      </c>
      <c r="EL15">
        <f t="shared" si="622"/>
        <v>0</v>
      </c>
      <c r="EM15">
        <f t="shared" si="622"/>
        <v>0</v>
      </c>
      <c r="EN15">
        <f t="shared" si="622"/>
        <v>0</v>
      </c>
      <c r="EO15">
        <f t="shared" si="622"/>
        <v>0</v>
      </c>
      <c r="EP15">
        <f t="shared" si="622"/>
        <v>0</v>
      </c>
      <c r="EQ15">
        <f t="shared" si="622"/>
        <v>0</v>
      </c>
      <c r="ER15">
        <f t="shared" si="622"/>
        <v>0</v>
      </c>
      <c r="ES15">
        <f t="shared" si="622"/>
        <v>0</v>
      </c>
      <c r="ET15">
        <f t="shared" si="622"/>
        <v>0</v>
      </c>
      <c r="EU15">
        <f t="shared" si="622"/>
        <v>0</v>
      </c>
      <c r="EV15">
        <f t="shared" si="622"/>
        <v>0</v>
      </c>
      <c r="EW15">
        <f t="shared" si="622"/>
        <v>0</v>
      </c>
      <c r="EX15">
        <f t="shared" si="622"/>
        <v>0</v>
      </c>
      <c r="EY15">
        <f t="shared" si="622"/>
        <v>0</v>
      </c>
      <c r="EZ15">
        <f t="shared" si="622"/>
        <v>0</v>
      </c>
      <c r="FA15">
        <f t="shared" si="622"/>
        <v>0</v>
      </c>
      <c r="FB15">
        <f t="shared" si="622"/>
        <v>0</v>
      </c>
      <c r="FC15">
        <f t="shared" si="622"/>
        <v>0</v>
      </c>
      <c r="FD15">
        <f t="shared" si="622"/>
        <v>0</v>
      </c>
      <c r="FE15">
        <f t="shared" si="622"/>
        <v>0</v>
      </c>
      <c r="FF15">
        <f t="shared" si="622"/>
        <v>0</v>
      </c>
      <c r="FG15">
        <f t="shared" si="622"/>
        <v>0</v>
      </c>
      <c r="FH15">
        <f t="shared" si="622"/>
        <v>0</v>
      </c>
      <c r="FI15">
        <f t="shared" si="622"/>
        <v>0</v>
      </c>
      <c r="FJ15">
        <f t="shared" si="622"/>
        <v>0</v>
      </c>
      <c r="FK15">
        <f t="shared" si="622"/>
        <v>0</v>
      </c>
      <c r="FL15">
        <f t="shared" si="622"/>
        <v>0</v>
      </c>
      <c r="FM15">
        <f t="shared" si="622"/>
        <v>0</v>
      </c>
      <c r="FN15">
        <f t="shared" si="622"/>
        <v>0</v>
      </c>
      <c r="FO15">
        <f t="shared" si="622"/>
        <v>0</v>
      </c>
      <c r="FP15">
        <f t="shared" si="622"/>
        <v>0</v>
      </c>
      <c r="FQ15">
        <f t="shared" si="622"/>
        <v>0</v>
      </c>
      <c r="FR15">
        <f t="shared" si="622"/>
        <v>0</v>
      </c>
      <c r="FS15">
        <f t="shared" si="622"/>
        <v>0</v>
      </c>
      <c r="FT15">
        <f t="shared" si="622"/>
        <v>0</v>
      </c>
      <c r="FU15">
        <f t="shared" si="622"/>
        <v>0</v>
      </c>
      <c r="FV15">
        <f t="shared" si="622"/>
        <v>0</v>
      </c>
      <c r="FW15">
        <f t="shared" si="622"/>
        <v>0</v>
      </c>
      <c r="FX15">
        <f t="shared" si="622"/>
        <v>0</v>
      </c>
      <c r="FY15">
        <f t="shared" si="622"/>
        <v>0</v>
      </c>
      <c r="FZ15">
        <f t="shared" si="622"/>
        <v>0</v>
      </c>
      <c r="GA15">
        <f t="shared" si="622"/>
        <v>0</v>
      </c>
      <c r="GB15">
        <f t="shared" si="622"/>
        <v>0</v>
      </c>
      <c r="GC15">
        <f t="shared" si="622"/>
        <v>0</v>
      </c>
      <c r="GD15">
        <f t="shared" si="622"/>
        <v>0</v>
      </c>
      <c r="GE15">
        <f t="shared" si="622"/>
        <v>0</v>
      </c>
      <c r="GF15">
        <f t="shared" si="622"/>
        <v>0</v>
      </c>
      <c r="GG15">
        <f t="shared" si="622"/>
        <v>0</v>
      </c>
      <c r="GH15">
        <f t="shared" si="622"/>
        <v>0</v>
      </c>
      <c r="GI15">
        <f t="shared" si="622"/>
        <v>0</v>
      </c>
      <c r="GJ15">
        <f t="shared" si="622"/>
        <v>0</v>
      </c>
      <c r="GK15">
        <f t="shared" si="622"/>
        <v>0</v>
      </c>
      <c r="GL15">
        <f t="shared" si="622"/>
        <v>0</v>
      </c>
      <c r="GM15">
        <f t="shared" si="622"/>
        <v>0</v>
      </c>
      <c r="GN15">
        <f t="shared" si="622"/>
        <v>0</v>
      </c>
      <c r="GO15">
        <f t="shared" si="622"/>
        <v>0</v>
      </c>
      <c r="GP15">
        <f t="shared" ref="GP15:JA15" si="623">(GP$2&gt;=(MATCH(1,$E13:$ON13,0)+$B13))*1*(GP$2&lt;(MATCH(1,$E13:$ON13,0)+$B13+$B15))</f>
        <v>0</v>
      </c>
      <c r="GQ15">
        <f t="shared" si="623"/>
        <v>0</v>
      </c>
      <c r="GR15">
        <f t="shared" si="623"/>
        <v>0</v>
      </c>
      <c r="GS15">
        <f t="shared" si="623"/>
        <v>0</v>
      </c>
      <c r="GT15">
        <f t="shared" si="623"/>
        <v>0</v>
      </c>
      <c r="GU15">
        <f t="shared" si="623"/>
        <v>0</v>
      </c>
      <c r="GV15">
        <f t="shared" si="623"/>
        <v>0</v>
      </c>
      <c r="GW15">
        <f t="shared" si="623"/>
        <v>0</v>
      </c>
      <c r="GX15">
        <f t="shared" si="623"/>
        <v>0</v>
      </c>
      <c r="GY15">
        <f t="shared" si="623"/>
        <v>0</v>
      </c>
      <c r="GZ15">
        <f t="shared" si="623"/>
        <v>0</v>
      </c>
      <c r="HA15">
        <f t="shared" si="623"/>
        <v>0</v>
      </c>
      <c r="HB15">
        <f t="shared" si="623"/>
        <v>0</v>
      </c>
      <c r="HC15">
        <f t="shared" si="623"/>
        <v>0</v>
      </c>
      <c r="HD15">
        <f t="shared" si="623"/>
        <v>0</v>
      </c>
      <c r="HE15">
        <f t="shared" si="623"/>
        <v>0</v>
      </c>
      <c r="HF15">
        <f t="shared" si="623"/>
        <v>0</v>
      </c>
      <c r="HG15">
        <f t="shared" si="623"/>
        <v>0</v>
      </c>
      <c r="HH15">
        <f t="shared" si="623"/>
        <v>0</v>
      </c>
      <c r="HI15">
        <f t="shared" si="623"/>
        <v>0</v>
      </c>
      <c r="HJ15">
        <f t="shared" si="623"/>
        <v>0</v>
      </c>
      <c r="HK15">
        <f t="shared" si="623"/>
        <v>0</v>
      </c>
      <c r="HL15">
        <f t="shared" si="623"/>
        <v>0</v>
      </c>
      <c r="HM15">
        <f t="shared" si="623"/>
        <v>0</v>
      </c>
      <c r="HN15">
        <f t="shared" si="623"/>
        <v>0</v>
      </c>
      <c r="HO15">
        <f t="shared" si="623"/>
        <v>0</v>
      </c>
      <c r="HP15">
        <f t="shared" si="623"/>
        <v>0</v>
      </c>
      <c r="HQ15">
        <f t="shared" si="623"/>
        <v>0</v>
      </c>
      <c r="HR15">
        <f t="shared" si="623"/>
        <v>0</v>
      </c>
      <c r="HS15">
        <f t="shared" si="623"/>
        <v>0</v>
      </c>
      <c r="HT15">
        <f t="shared" si="623"/>
        <v>0</v>
      </c>
      <c r="HU15">
        <f t="shared" si="623"/>
        <v>0</v>
      </c>
      <c r="HV15">
        <f t="shared" si="623"/>
        <v>0</v>
      </c>
      <c r="HW15">
        <f t="shared" si="623"/>
        <v>0</v>
      </c>
      <c r="HX15">
        <f t="shared" si="623"/>
        <v>0</v>
      </c>
      <c r="HY15">
        <f t="shared" si="623"/>
        <v>0</v>
      </c>
      <c r="HZ15">
        <f t="shared" si="623"/>
        <v>0</v>
      </c>
      <c r="IA15">
        <f t="shared" si="623"/>
        <v>0</v>
      </c>
      <c r="IB15">
        <f t="shared" si="623"/>
        <v>0</v>
      </c>
      <c r="IC15">
        <f t="shared" si="623"/>
        <v>0</v>
      </c>
      <c r="ID15">
        <f t="shared" si="623"/>
        <v>0</v>
      </c>
      <c r="IE15">
        <f t="shared" si="623"/>
        <v>0</v>
      </c>
      <c r="IF15">
        <f t="shared" si="623"/>
        <v>0</v>
      </c>
      <c r="IG15">
        <f t="shared" si="623"/>
        <v>0</v>
      </c>
      <c r="IH15">
        <f t="shared" si="623"/>
        <v>0</v>
      </c>
      <c r="II15">
        <f t="shared" si="623"/>
        <v>0</v>
      </c>
      <c r="IJ15">
        <f t="shared" si="623"/>
        <v>0</v>
      </c>
      <c r="IK15">
        <f t="shared" si="623"/>
        <v>0</v>
      </c>
      <c r="IL15">
        <f t="shared" si="623"/>
        <v>0</v>
      </c>
      <c r="IM15">
        <f t="shared" si="623"/>
        <v>0</v>
      </c>
      <c r="IN15">
        <f t="shared" si="623"/>
        <v>0</v>
      </c>
      <c r="IO15">
        <f t="shared" si="623"/>
        <v>0</v>
      </c>
      <c r="IP15">
        <f t="shared" si="623"/>
        <v>0</v>
      </c>
      <c r="IQ15">
        <f t="shared" si="623"/>
        <v>0</v>
      </c>
      <c r="IR15">
        <f t="shared" si="623"/>
        <v>0</v>
      </c>
      <c r="IS15">
        <f t="shared" si="623"/>
        <v>0</v>
      </c>
      <c r="IT15">
        <f t="shared" si="623"/>
        <v>0</v>
      </c>
      <c r="IU15">
        <f t="shared" si="623"/>
        <v>0</v>
      </c>
      <c r="IV15">
        <f t="shared" si="623"/>
        <v>0</v>
      </c>
      <c r="IW15">
        <f t="shared" si="623"/>
        <v>0</v>
      </c>
      <c r="IX15">
        <f t="shared" si="623"/>
        <v>0</v>
      </c>
      <c r="IY15">
        <f t="shared" si="623"/>
        <v>0</v>
      </c>
      <c r="IZ15">
        <f t="shared" si="623"/>
        <v>0</v>
      </c>
      <c r="JA15">
        <f t="shared" si="623"/>
        <v>0</v>
      </c>
      <c r="JB15">
        <f t="shared" ref="JB15:LM15" si="624">(JB$2&gt;=(MATCH(1,$E13:$ON13,0)+$B13))*1*(JB$2&lt;(MATCH(1,$E13:$ON13,0)+$B13+$B15))</f>
        <v>0</v>
      </c>
      <c r="JC15">
        <f t="shared" si="624"/>
        <v>0</v>
      </c>
      <c r="JD15">
        <f t="shared" si="624"/>
        <v>0</v>
      </c>
      <c r="JE15">
        <f t="shared" si="624"/>
        <v>0</v>
      </c>
      <c r="JF15">
        <f t="shared" si="624"/>
        <v>0</v>
      </c>
      <c r="JG15">
        <f t="shared" si="624"/>
        <v>0</v>
      </c>
      <c r="JH15">
        <f t="shared" si="624"/>
        <v>0</v>
      </c>
      <c r="JI15">
        <f t="shared" si="624"/>
        <v>0</v>
      </c>
      <c r="JJ15">
        <f t="shared" si="624"/>
        <v>0</v>
      </c>
      <c r="JK15">
        <f t="shared" si="624"/>
        <v>0</v>
      </c>
      <c r="JL15">
        <f t="shared" si="624"/>
        <v>0</v>
      </c>
      <c r="JM15">
        <f t="shared" si="624"/>
        <v>0</v>
      </c>
      <c r="JN15">
        <f t="shared" si="624"/>
        <v>0</v>
      </c>
      <c r="JO15">
        <f t="shared" si="624"/>
        <v>0</v>
      </c>
      <c r="JP15">
        <f t="shared" si="624"/>
        <v>0</v>
      </c>
      <c r="JQ15">
        <f t="shared" si="624"/>
        <v>0</v>
      </c>
      <c r="JR15">
        <f t="shared" si="624"/>
        <v>0</v>
      </c>
      <c r="JS15">
        <f t="shared" si="624"/>
        <v>0</v>
      </c>
      <c r="JT15">
        <f t="shared" si="624"/>
        <v>0</v>
      </c>
      <c r="JU15">
        <f t="shared" si="624"/>
        <v>0</v>
      </c>
      <c r="JV15">
        <f t="shared" si="624"/>
        <v>0</v>
      </c>
      <c r="JW15">
        <f t="shared" si="624"/>
        <v>0</v>
      </c>
      <c r="JX15">
        <f t="shared" si="624"/>
        <v>0</v>
      </c>
      <c r="JY15">
        <f t="shared" si="624"/>
        <v>0</v>
      </c>
      <c r="JZ15">
        <f t="shared" si="624"/>
        <v>0</v>
      </c>
      <c r="KA15">
        <f t="shared" si="624"/>
        <v>0</v>
      </c>
      <c r="KB15">
        <f t="shared" si="624"/>
        <v>0</v>
      </c>
      <c r="KC15">
        <f t="shared" si="624"/>
        <v>0</v>
      </c>
      <c r="KD15">
        <f t="shared" si="624"/>
        <v>0</v>
      </c>
      <c r="KE15">
        <f t="shared" si="624"/>
        <v>0</v>
      </c>
      <c r="KF15">
        <f t="shared" si="624"/>
        <v>0</v>
      </c>
      <c r="KG15">
        <f t="shared" si="624"/>
        <v>0</v>
      </c>
      <c r="KH15">
        <f t="shared" si="624"/>
        <v>0</v>
      </c>
      <c r="KI15">
        <f t="shared" si="624"/>
        <v>0</v>
      </c>
      <c r="KJ15">
        <f t="shared" si="624"/>
        <v>0</v>
      </c>
      <c r="KK15">
        <f t="shared" si="624"/>
        <v>0</v>
      </c>
      <c r="KL15">
        <f t="shared" si="624"/>
        <v>0</v>
      </c>
      <c r="KM15">
        <f t="shared" si="624"/>
        <v>0</v>
      </c>
      <c r="KN15">
        <f t="shared" si="624"/>
        <v>0</v>
      </c>
      <c r="KO15">
        <f t="shared" si="624"/>
        <v>0</v>
      </c>
      <c r="KP15">
        <f t="shared" si="624"/>
        <v>0</v>
      </c>
      <c r="KQ15">
        <f t="shared" si="624"/>
        <v>0</v>
      </c>
      <c r="KR15">
        <f t="shared" si="624"/>
        <v>0</v>
      </c>
      <c r="KS15">
        <f t="shared" si="624"/>
        <v>0</v>
      </c>
      <c r="KT15">
        <f t="shared" si="624"/>
        <v>0</v>
      </c>
      <c r="KU15">
        <f t="shared" si="624"/>
        <v>0</v>
      </c>
      <c r="KV15">
        <f t="shared" si="624"/>
        <v>0</v>
      </c>
      <c r="KW15">
        <f t="shared" si="624"/>
        <v>0</v>
      </c>
      <c r="KX15">
        <f t="shared" si="624"/>
        <v>0</v>
      </c>
      <c r="KY15">
        <f t="shared" si="624"/>
        <v>0</v>
      </c>
      <c r="KZ15">
        <f t="shared" si="624"/>
        <v>0</v>
      </c>
      <c r="LA15">
        <f t="shared" si="624"/>
        <v>0</v>
      </c>
      <c r="LB15">
        <f t="shared" si="624"/>
        <v>0</v>
      </c>
      <c r="LC15">
        <f t="shared" si="624"/>
        <v>0</v>
      </c>
      <c r="LD15">
        <f t="shared" si="624"/>
        <v>0</v>
      </c>
      <c r="LE15">
        <f t="shared" si="624"/>
        <v>0</v>
      </c>
      <c r="LF15">
        <f t="shared" si="624"/>
        <v>0</v>
      </c>
      <c r="LG15">
        <f t="shared" si="624"/>
        <v>0</v>
      </c>
      <c r="LH15">
        <f t="shared" si="624"/>
        <v>0</v>
      </c>
      <c r="LI15">
        <f t="shared" si="624"/>
        <v>0</v>
      </c>
      <c r="LJ15">
        <f t="shared" si="624"/>
        <v>0</v>
      </c>
      <c r="LK15">
        <f t="shared" si="624"/>
        <v>0</v>
      </c>
      <c r="LL15">
        <f t="shared" si="624"/>
        <v>0</v>
      </c>
      <c r="LM15">
        <f t="shared" si="624"/>
        <v>0</v>
      </c>
      <c r="LN15">
        <f t="shared" ref="LN15:NY15" si="625">(LN$2&gt;=(MATCH(1,$E13:$ON13,0)+$B13))*1*(LN$2&lt;(MATCH(1,$E13:$ON13,0)+$B13+$B15))</f>
        <v>0</v>
      </c>
      <c r="LO15">
        <f t="shared" si="625"/>
        <v>0</v>
      </c>
      <c r="LP15">
        <f t="shared" si="625"/>
        <v>0</v>
      </c>
      <c r="LQ15">
        <f t="shared" si="625"/>
        <v>0</v>
      </c>
      <c r="LR15">
        <f t="shared" si="625"/>
        <v>0</v>
      </c>
      <c r="LS15">
        <f t="shared" si="625"/>
        <v>0</v>
      </c>
      <c r="LT15">
        <f t="shared" si="625"/>
        <v>0</v>
      </c>
      <c r="LU15">
        <f t="shared" si="625"/>
        <v>0</v>
      </c>
      <c r="LV15">
        <f t="shared" si="625"/>
        <v>0</v>
      </c>
      <c r="LW15">
        <f t="shared" si="625"/>
        <v>0</v>
      </c>
      <c r="LX15">
        <f t="shared" si="625"/>
        <v>0</v>
      </c>
      <c r="LY15">
        <f t="shared" si="625"/>
        <v>0</v>
      </c>
      <c r="LZ15">
        <f t="shared" si="625"/>
        <v>0</v>
      </c>
      <c r="MA15">
        <f t="shared" si="625"/>
        <v>0</v>
      </c>
      <c r="MB15">
        <f t="shared" si="625"/>
        <v>0</v>
      </c>
      <c r="MC15">
        <f t="shared" si="625"/>
        <v>0</v>
      </c>
      <c r="MD15">
        <f t="shared" si="625"/>
        <v>0</v>
      </c>
      <c r="ME15">
        <f t="shared" si="625"/>
        <v>0</v>
      </c>
      <c r="MF15">
        <f t="shared" si="625"/>
        <v>0</v>
      </c>
      <c r="MG15">
        <f t="shared" si="625"/>
        <v>0</v>
      </c>
      <c r="MH15">
        <f t="shared" si="625"/>
        <v>0</v>
      </c>
      <c r="MI15">
        <f t="shared" si="625"/>
        <v>0</v>
      </c>
      <c r="MJ15">
        <f t="shared" si="625"/>
        <v>0</v>
      </c>
      <c r="MK15">
        <f t="shared" si="625"/>
        <v>0</v>
      </c>
      <c r="ML15">
        <f t="shared" si="625"/>
        <v>0</v>
      </c>
      <c r="MM15">
        <f t="shared" si="625"/>
        <v>0</v>
      </c>
      <c r="MN15">
        <f t="shared" si="625"/>
        <v>0</v>
      </c>
      <c r="MO15">
        <f t="shared" si="625"/>
        <v>0</v>
      </c>
      <c r="MP15">
        <f t="shared" si="625"/>
        <v>0</v>
      </c>
      <c r="MQ15">
        <f t="shared" si="625"/>
        <v>0</v>
      </c>
      <c r="MR15">
        <f t="shared" si="625"/>
        <v>0</v>
      </c>
      <c r="MS15">
        <f t="shared" si="625"/>
        <v>0</v>
      </c>
      <c r="MT15">
        <f t="shared" si="625"/>
        <v>0</v>
      </c>
      <c r="MU15">
        <f t="shared" si="625"/>
        <v>0</v>
      </c>
      <c r="MV15">
        <f t="shared" si="625"/>
        <v>0</v>
      </c>
      <c r="MW15">
        <f t="shared" si="625"/>
        <v>0</v>
      </c>
      <c r="MX15">
        <f t="shared" si="625"/>
        <v>0</v>
      </c>
      <c r="MY15">
        <f t="shared" si="625"/>
        <v>0</v>
      </c>
      <c r="MZ15">
        <f t="shared" si="625"/>
        <v>0</v>
      </c>
      <c r="NA15">
        <f t="shared" si="625"/>
        <v>0</v>
      </c>
      <c r="NB15">
        <f t="shared" si="625"/>
        <v>0</v>
      </c>
      <c r="NC15">
        <f t="shared" si="625"/>
        <v>0</v>
      </c>
      <c r="ND15">
        <f t="shared" si="625"/>
        <v>0</v>
      </c>
      <c r="NE15">
        <f t="shared" si="625"/>
        <v>0</v>
      </c>
      <c r="NF15">
        <f t="shared" si="625"/>
        <v>0</v>
      </c>
      <c r="NG15">
        <f t="shared" si="625"/>
        <v>0</v>
      </c>
      <c r="NH15">
        <f t="shared" si="625"/>
        <v>0</v>
      </c>
      <c r="NI15">
        <f t="shared" si="625"/>
        <v>0</v>
      </c>
      <c r="NJ15">
        <f t="shared" si="625"/>
        <v>0</v>
      </c>
      <c r="NK15">
        <f t="shared" si="625"/>
        <v>0</v>
      </c>
      <c r="NL15">
        <f t="shared" si="625"/>
        <v>0</v>
      </c>
      <c r="NM15">
        <f t="shared" si="625"/>
        <v>0</v>
      </c>
      <c r="NN15">
        <f t="shared" si="625"/>
        <v>0</v>
      </c>
      <c r="NO15">
        <f t="shared" si="625"/>
        <v>0</v>
      </c>
      <c r="NP15">
        <f t="shared" si="625"/>
        <v>0</v>
      </c>
      <c r="NQ15">
        <f t="shared" si="625"/>
        <v>0</v>
      </c>
      <c r="NR15">
        <f t="shared" si="625"/>
        <v>0</v>
      </c>
      <c r="NS15">
        <f t="shared" si="625"/>
        <v>0</v>
      </c>
      <c r="NT15">
        <f t="shared" si="625"/>
        <v>0</v>
      </c>
      <c r="NU15">
        <f t="shared" si="625"/>
        <v>0</v>
      </c>
      <c r="NV15">
        <f t="shared" si="625"/>
        <v>0</v>
      </c>
      <c r="NW15">
        <f t="shared" si="625"/>
        <v>0</v>
      </c>
      <c r="NX15">
        <f t="shared" si="625"/>
        <v>0</v>
      </c>
      <c r="NY15">
        <f t="shared" si="625"/>
        <v>0</v>
      </c>
      <c r="NZ15">
        <f t="shared" ref="NZ15:ON15" si="626">(NZ$2&gt;=(MATCH(1,$E13:$ON13,0)+$B13))*1*(NZ$2&lt;(MATCH(1,$E13:$ON13,0)+$B13+$B15))</f>
        <v>0</v>
      </c>
      <c r="OA15">
        <f t="shared" si="626"/>
        <v>0</v>
      </c>
      <c r="OB15">
        <f t="shared" si="626"/>
        <v>0</v>
      </c>
      <c r="OC15">
        <f t="shared" si="626"/>
        <v>0</v>
      </c>
      <c r="OD15">
        <f t="shared" si="626"/>
        <v>0</v>
      </c>
      <c r="OE15">
        <f t="shared" si="626"/>
        <v>0</v>
      </c>
      <c r="OF15">
        <f t="shared" si="626"/>
        <v>0</v>
      </c>
      <c r="OG15">
        <f t="shared" si="626"/>
        <v>0</v>
      </c>
      <c r="OH15">
        <f t="shared" si="626"/>
        <v>0</v>
      </c>
      <c r="OI15">
        <f t="shared" si="626"/>
        <v>0</v>
      </c>
      <c r="OJ15">
        <f t="shared" si="626"/>
        <v>0</v>
      </c>
      <c r="OK15">
        <f t="shared" si="626"/>
        <v>0</v>
      </c>
      <c r="OL15">
        <f t="shared" si="626"/>
        <v>0</v>
      </c>
      <c r="OM15">
        <f t="shared" si="626"/>
        <v>0</v>
      </c>
      <c r="ON15">
        <f t="shared" si="626"/>
        <v>0</v>
      </c>
    </row>
    <row r="16" spans="1:404" x14ac:dyDescent="0.3">
      <c r="A16">
        <f>SUM(E16:ON16)</f>
        <v>1</v>
      </c>
      <c r="B16">
        <f>B$9</f>
        <v>12</v>
      </c>
      <c r="C16" t="s">
        <v>122</v>
      </c>
      <c r="E16">
        <f>((MATCH(1,$E15:$ON15,)+$B15+$B16)=E$2)*1</f>
        <v>0</v>
      </c>
      <c r="F16">
        <f t="shared" ref="F16" si="627">((MATCH(1,$E15:$ON15,)+$B15+$B16)=F$2)*1</f>
        <v>0</v>
      </c>
      <c r="G16">
        <f t="shared" ref="G16" si="628">((MATCH(1,$E15:$ON15,)+$B15+$B16)=G$2)*1</f>
        <v>0</v>
      </c>
      <c r="H16">
        <f t="shared" ref="H16" si="629">((MATCH(1,$E15:$ON15,)+$B15+$B16)=H$2)*1</f>
        <v>0</v>
      </c>
      <c r="I16">
        <f t="shared" ref="I16" si="630">((MATCH(1,$E15:$ON15,)+$B15+$B16)=I$2)*1</f>
        <v>0</v>
      </c>
      <c r="J16">
        <f t="shared" ref="J16" si="631">((MATCH(1,$E15:$ON15,)+$B15+$B16)=J$2)*1</f>
        <v>0</v>
      </c>
      <c r="K16">
        <f t="shared" ref="K16" si="632">((MATCH(1,$E15:$ON15,)+$B15+$B16)=K$2)*1</f>
        <v>0</v>
      </c>
      <c r="L16">
        <f t="shared" ref="L16" si="633">((MATCH(1,$E15:$ON15,)+$B15+$B16)=L$2)*1</f>
        <v>0</v>
      </c>
      <c r="M16">
        <f t="shared" ref="M16" si="634">((MATCH(1,$E15:$ON15,)+$B15+$B16)=M$2)*1</f>
        <v>0</v>
      </c>
      <c r="N16">
        <f t="shared" ref="N16" si="635">((MATCH(1,$E15:$ON15,)+$B15+$B16)=N$2)*1</f>
        <v>0</v>
      </c>
      <c r="O16">
        <f t="shared" ref="O16" si="636">((MATCH(1,$E15:$ON15,)+$B15+$B16)=O$2)*1</f>
        <v>0</v>
      </c>
      <c r="P16">
        <f t="shared" ref="P16" si="637">((MATCH(1,$E15:$ON15,)+$B15+$B16)=P$2)*1</f>
        <v>0</v>
      </c>
      <c r="Q16">
        <f t="shared" ref="Q16" si="638">((MATCH(1,$E15:$ON15,)+$B15+$B16)=Q$2)*1</f>
        <v>0</v>
      </c>
      <c r="R16">
        <f t="shared" ref="R16" si="639">((MATCH(1,$E15:$ON15,)+$B15+$B16)=R$2)*1</f>
        <v>0</v>
      </c>
      <c r="S16">
        <f t="shared" ref="S16" si="640">((MATCH(1,$E15:$ON15,)+$B15+$B16)=S$2)*1</f>
        <v>0</v>
      </c>
      <c r="T16">
        <f t="shared" ref="T16" si="641">((MATCH(1,$E15:$ON15,)+$B15+$B16)=T$2)*1</f>
        <v>0</v>
      </c>
      <c r="U16">
        <f t="shared" ref="U16" si="642">((MATCH(1,$E15:$ON15,)+$B15+$B16)=U$2)*1</f>
        <v>0</v>
      </c>
      <c r="V16">
        <f t="shared" ref="V16" si="643">((MATCH(1,$E15:$ON15,)+$B15+$B16)=V$2)*1</f>
        <v>0</v>
      </c>
      <c r="W16">
        <f t="shared" ref="W16" si="644">((MATCH(1,$E15:$ON15,)+$B15+$B16)=W$2)*1</f>
        <v>0</v>
      </c>
      <c r="X16">
        <f t="shared" ref="X16" si="645">((MATCH(1,$E15:$ON15,)+$B15+$B16)=X$2)*1</f>
        <v>0</v>
      </c>
      <c r="Y16">
        <f t="shared" ref="Y16" si="646">((MATCH(1,$E15:$ON15,)+$B15+$B16)=Y$2)*1</f>
        <v>0</v>
      </c>
      <c r="Z16">
        <f t="shared" ref="Z16" si="647">((MATCH(1,$E15:$ON15,)+$B15+$B16)=Z$2)*1</f>
        <v>0</v>
      </c>
      <c r="AA16">
        <f t="shared" ref="AA16" si="648">((MATCH(1,$E15:$ON15,)+$B15+$B16)=AA$2)*1</f>
        <v>0</v>
      </c>
      <c r="AB16">
        <f t="shared" ref="AB16" si="649">((MATCH(1,$E15:$ON15,)+$B15+$B16)=AB$2)*1</f>
        <v>0</v>
      </c>
      <c r="AC16">
        <f t="shared" ref="AC16" si="650">((MATCH(1,$E15:$ON15,)+$B15+$B16)=AC$2)*1</f>
        <v>0</v>
      </c>
      <c r="AD16">
        <f t="shared" ref="AD16" si="651">((MATCH(1,$E15:$ON15,)+$B15+$B16)=AD$2)*1</f>
        <v>0</v>
      </c>
      <c r="AE16">
        <f t="shared" ref="AE16" si="652">((MATCH(1,$E15:$ON15,)+$B15+$B16)=AE$2)*1</f>
        <v>0</v>
      </c>
      <c r="AF16">
        <f t="shared" ref="AF16" si="653">((MATCH(1,$E15:$ON15,)+$B15+$B16)=AF$2)*1</f>
        <v>0</v>
      </c>
      <c r="AG16">
        <f t="shared" ref="AG16" si="654">((MATCH(1,$E15:$ON15,)+$B15+$B16)=AG$2)*1</f>
        <v>0</v>
      </c>
      <c r="AH16">
        <f t="shared" ref="AH16" si="655">((MATCH(1,$E15:$ON15,)+$B15+$B16)=AH$2)*1</f>
        <v>0</v>
      </c>
      <c r="AI16">
        <f t="shared" ref="AI16" si="656">((MATCH(1,$E15:$ON15,)+$B15+$B16)=AI$2)*1</f>
        <v>0</v>
      </c>
      <c r="AJ16">
        <f t="shared" ref="AJ16" si="657">((MATCH(1,$E15:$ON15,)+$B15+$B16)=AJ$2)*1</f>
        <v>0</v>
      </c>
      <c r="AK16">
        <f t="shared" ref="AK16" si="658">((MATCH(1,$E15:$ON15,)+$B15+$B16)=AK$2)*1</f>
        <v>0</v>
      </c>
      <c r="AL16">
        <f t="shared" ref="AL16" si="659">((MATCH(1,$E15:$ON15,)+$B15+$B16)=AL$2)*1</f>
        <v>0</v>
      </c>
      <c r="AM16">
        <f t="shared" ref="AM16" si="660">((MATCH(1,$E15:$ON15,)+$B15+$B16)=AM$2)*1</f>
        <v>0</v>
      </c>
      <c r="AN16">
        <f t="shared" ref="AN16" si="661">((MATCH(1,$E15:$ON15,)+$B15+$B16)=AN$2)*1</f>
        <v>0</v>
      </c>
      <c r="AO16">
        <f t="shared" ref="AO16" si="662">((MATCH(1,$E15:$ON15,)+$B15+$B16)=AO$2)*1</f>
        <v>0</v>
      </c>
      <c r="AP16">
        <f t="shared" ref="AP16" si="663">((MATCH(1,$E15:$ON15,)+$B15+$B16)=AP$2)*1</f>
        <v>0</v>
      </c>
      <c r="AQ16">
        <f t="shared" ref="AQ16" si="664">((MATCH(1,$E15:$ON15,)+$B15+$B16)=AQ$2)*1</f>
        <v>0</v>
      </c>
      <c r="AR16">
        <f t="shared" ref="AR16" si="665">((MATCH(1,$E15:$ON15,)+$B15+$B16)=AR$2)*1</f>
        <v>0</v>
      </c>
      <c r="AS16">
        <f t="shared" ref="AS16" si="666">((MATCH(1,$E15:$ON15,)+$B15+$B16)=AS$2)*1</f>
        <v>0</v>
      </c>
      <c r="AT16">
        <f t="shared" ref="AT16" si="667">((MATCH(1,$E15:$ON15,)+$B15+$B16)=AT$2)*1</f>
        <v>0</v>
      </c>
      <c r="AU16">
        <f t="shared" ref="AU16" si="668">((MATCH(1,$E15:$ON15,)+$B15+$B16)=AU$2)*1</f>
        <v>0</v>
      </c>
      <c r="AV16">
        <f t="shared" ref="AV16" si="669">((MATCH(1,$E15:$ON15,)+$B15+$B16)=AV$2)*1</f>
        <v>0</v>
      </c>
      <c r="AW16">
        <f t="shared" ref="AW16" si="670">((MATCH(1,$E15:$ON15,)+$B15+$B16)=AW$2)*1</f>
        <v>0</v>
      </c>
      <c r="AX16">
        <f t="shared" ref="AX16" si="671">((MATCH(1,$E15:$ON15,)+$B15+$B16)=AX$2)*1</f>
        <v>0</v>
      </c>
      <c r="AY16">
        <f t="shared" ref="AY16" si="672">((MATCH(1,$E15:$ON15,)+$B15+$B16)=AY$2)*1</f>
        <v>0</v>
      </c>
      <c r="AZ16">
        <f t="shared" ref="AZ16" si="673">((MATCH(1,$E15:$ON15,)+$B15+$B16)=AZ$2)*1</f>
        <v>0</v>
      </c>
      <c r="BA16">
        <f t="shared" ref="BA16" si="674">((MATCH(1,$E15:$ON15,)+$B15+$B16)=BA$2)*1</f>
        <v>0</v>
      </c>
      <c r="BB16">
        <f t="shared" ref="BB16" si="675">((MATCH(1,$E15:$ON15,)+$B15+$B16)=BB$2)*1</f>
        <v>0</v>
      </c>
      <c r="BC16">
        <f t="shared" ref="BC16" si="676">((MATCH(1,$E15:$ON15,)+$B15+$B16)=BC$2)*1</f>
        <v>0</v>
      </c>
      <c r="BD16">
        <f t="shared" ref="BD16" si="677">((MATCH(1,$E15:$ON15,)+$B15+$B16)=BD$2)*1</f>
        <v>0</v>
      </c>
      <c r="BE16">
        <f t="shared" ref="BE16" si="678">((MATCH(1,$E15:$ON15,)+$B15+$B16)=BE$2)*1</f>
        <v>0</v>
      </c>
      <c r="BF16">
        <f t="shared" ref="BF16" si="679">((MATCH(1,$E15:$ON15,)+$B15+$B16)=BF$2)*1</f>
        <v>0</v>
      </c>
      <c r="BG16">
        <f t="shared" ref="BG16" si="680">((MATCH(1,$E15:$ON15,)+$B15+$B16)=BG$2)*1</f>
        <v>0</v>
      </c>
      <c r="BH16">
        <f t="shared" ref="BH16" si="681">((MATCH(1,$E15:$ON15,)+$B15+$B16)=BH$2)*1</f>
        <v>0</v>
      </c>
      <c r="BI16">
        <f t="shared" ref="BI16" si="682">((MATCH(1,$E15:$ON15,)+$B15+$B16)=BI$2)*1</f>
        <v>0</v>
      </c>
      <c r="BJ16">
        <f t="shared" ref="BJ16" si="683">((MATCH(1,$E15:$ON15,)+$B15+$B16)=BJ$2)*1</f>
        <v>0</v>
      </c>
      <c r="BK16">
        <f t="shared" ref="BK16" si="684">((MATCH(1,$E15:$ON15,)+$B15+$B16)=BK$2)*1</f>
        <v>0</v>
      </c>
      <c r="BL16">
        <f t="shared" ref="BL16" si="685">((MATCH(1,$E15:$ON15,)+$B15+$B16)=BL$2)*1</f>
        <v>0</v>
      </c>
      <c r="BM16">
        <f t="shared" ref="BM16" si="686">((MATCH(1,$E15:$ON15,)+$B15+$B16)=BM$2)*1</f>
        <v>0</v>
      </c>
      <c r="BN16">
        <f t="shared" ref="BN16" si="687">((MATCH(1,$E15:$ON15,)+$B15+$B16)=BN$2)*1</f>
        <v>0</v>
      </c>
      <c r="BO16">
        <f t="shared" ref="BO16" si="688">((MATCH(1,$E15:$ON15,)+$B15+$B16)=BO$2)*1</f>
        <v>0</v>
      </c>
      <c r="BP16">
        <f t="shared" ref="BP16" si="689">((MATCH(1,$E15:$ON15,)+$B15+$B16)=BP$2)*1</f>
        <v>0</v>
      </c>
      <c r="BQ16">
        <f t="shared" ref="BQ16" si="690">((MATCH(1,$E15:$ON15,)+$B15+$B16)=BQ$2)*1</f>
        <v>0</v>
      </c>
      <c r="BR16">
        <f t="shared" ref="BR16" si="691">((MATCH(1,$E15:$ON15,)+$B15+$B16)=BR$2)*1</f>
        <v>0</v>
      </c>
      <c r="BS16">
        <f t="shared" ref="BS16" si="692">((MATCH(1,$E15:$ON15,)+$B15+$B16)=BS$2)*1</f>
        <v>0</v>
      </c>
      <c r="BT16">
        <f t="shared" ref="BT16" si="693">((MATCH(1,$E15:$ON15,)+$B15+$B16)=BT$2)*1</f>
        <v>0</v>
      </c>
      <c r="BU16">
        <f t="shared" ref="BU16" si="694">((MATCH(1,$E15:$ON15,)+$B15+$B16)=BU$2)*1</f>
        <v>0</v>
      </c>
      <c r="BV16">
        <f t="shared" ref="BV16" si="695">((MATCH(1,$E15:$ON15,)+$B15+$B16)=BV$2)*1</f>
        <v>1</v>
      </c>
      <c r="BW16">
        <f t="shared" ref="BW16" si="696">((MATCH(1,$E15:$ON15,)+$B15+$B16)=BW$2)*1</f>
        <v>0</v>
      </c>
      <c r="BX16">
        <f t="shared" ref="BX16" si="697">((MATCH(1,$E15:$ON15,)+$B15+$B16)=BX$2)*1</f>
        <v>0</v>
      </c>
      <c r="BY16">
        <f t="shared" ref="BY16" si="698">((MATCH(1,$E15:$ON15,)+$B15+$B16)=BY$2)*1</f>
        <v>0</v>
      </c>
      <c r="BZ16">
        <f t="shared" ref="BZ16" si="699">((MATCH(1,$E15:$ON15,)+$B15+$B16)=BZ$2)*1</f>
        <v>0</v>
      </c>
      <c r="CA16">
        <f t="shared" ref="CA16" si="700">((MATCH(1,$E15:$ON15,)+$B15+$B16)=CA$2)*1</f>
        <v>0</v>
      </c>
      <c r="CB16">
        <f t="shared" ref="CB16" si="701">((MATCH(1,$E15:$ON15,)+$B15+$B16)=CB$2)*1</f>
        <v>0</v>
      </c>
      <c r="CC16">
        <f t="shared" ref="CC16" si="702">((MATCH(1,$E15:$ON15,)+$B15+$B16)=CC$2)*1</f>
        <v>0</v>
      </c>
      <c r="CD16">
        <f t="shared" ref="CD16" si="703">((MATCH(1,$E15:$ON15,)+$B15+$B16)=CD$2)*1</f>
        <v>0</v>
      </c>
      <c r="CE16">
        <f t="shared" ref="CE16" si="704">((MATCH(1,$E15:$ON15,)+$B15+$B16)=CE$2)*1</f>
        <v>0</v>
      </c>
      <c r="CF16">
        <f t="shared" ref="CF16" si="705">((MATCH(1,$E15:$ON15,)+$B15+$B16)=CF$2)*1</f>
        <v>0</v>
      </c>
      <c r="CG16">
        <f t="shared" ref="CG16" si="706">((MATCH(1,$E15:$ON15,)+$B15+$B16)=CG$2)*1</f>
        <v>0</v>
      </c>
      <c r="CH16">
        <f t="shared" ref="CH16" si="707">((MATCH(1,$E15:$ON15,)+$B15+$B16)=CH$2)*1</f>
        <v>0</v>
      </c>
      <c r="CI16">
        <f t="shared" ref="CI16" si="708">((MATCH(1,$E15:$ON15,)+$B15+$B16)=CI$2)*1</f>
        <v>0</v>
      </c>
      <c r="CJ16">
        <f t="shared" ref="CJ16" si="709">((MATCH(1,$E15:$ON15,)+$B15+$B16)=CJ$2)*1</f>
        <v>0</v>
      </c>
      <c r="CK16">
        <f t="shared" ref="CK16" si="710">((MATCH(1,$E15:$ON15,)+$B15+$B16)=CK$2)*1</f>
        <v>0</v>
      </c>
      <c r="CL16">
        <f t="shared" ref="CL16" si="711">((MATCH(1,$E15:$ON15,)+$B15+$B16)=CL$2)*1</f>
        <v>0</v>
      </c>
      <c r="CM16">
        <f t="shared" ref="CM16" si="712">((MATCH(1,$E15:$ON15,)+$B15+$B16)=CM$2)*1</f>
        <v>0</v>
      </c>
      <c r="CN16">
        <f t="shared" ref="CN16" si="713">((MATCH(1,$E15:$ON15,)+$B15+$B16)=CN$2)*1</f>
        <v>0</v>
      </c>
      <c r="CO16">
        <f t="shared" ref="CO16" si="714">((MATCH(1,$E15:$ON15,)+$B15+$B16)=CO$2)*1</f>
        <v>0</v>
      </c>
      <c r="CP16">
        <f t="shared" ref="CP16" si="715">((MATCH(1,$E15:$ON15,)+$B15+$B16)=CP$2)*1</f>
        <v>0</v>
      </c>
      <c r="CQ16">
        <f t="shared" ref="CQ16" si="716">((MATCH(1,$E15:$ON15,)+$B15+$B16)=CQ$2)*1</f>
        <v>0</v>
      </c>
      <c r="CR16">
        <f t="shared" ref="CR16" si="717">((MATCH(1,$E15:$ON15,)+$B15+$B16)=CR$2)*1</f>
        <v>0</v>
      </c>
      <c r="CS16">
        <f t="shared" ref="CS16" si="718">((MATCH(1,$E15:$ON15,)+$B15+$B16)=CS$2)*1</f>
        <v>0</v>
      </c>
      <c r="CT16">
        <f t="shared" ref="CT16" si="719">((MATCH(1,$E15:$ON15,)+$B15+$B16)=CT$2)*1</f>
        <v>0</v>
      </c>
      <c r="CU16">
        <f t="shared" ref="CU16" si="720">((MATCH(1,$E15:$ON15,)+$B15+$B16)=CU$2)*1</f>
        <v>0</v>
      </c>
      <c r="CV16">
        <f t="shared" ref="CV16" si="721">((MATCH(1,$E15:$ON15,)+$B15+$B16)=CV$2)*1</f>
        <v>0</v>
      </c>
      <c r="CW16">
        <f t="shared" ref="CW16" si="722">((MATCH(1,$E15:$ON15,)+$B15+$B16)=CW$2)*1</f>
        <v>0</v>
      </c>
      <c r="CX16">
        <f t="shared" ref="CX16" si="723">((MATCH(1,$E15:$ON15,)+$B15+$B16)=CX$2)*1</f>
        <v>0</v>
      </c>
      <c r="CY16">
        <f t="shared" ref="CY16" si="724">((MATCH(1,$E15:$ON15,)+$B15+$B16)=CY$2)*1</f>
        <v>0</v>
      </c>
      <c r="CZ16">
        <f t="shared" ref="CZ16" si="725">((MATCH(1,$E15:$ON15,)+$B15+$B16)=CZ$2)*1</f>
        <v>0</v>
      </c>
      <c r="DA16">
        <f t="shared" ref="DA16" si="726">((MATCH(1,$E15:$ON15,)+$B15+$B16)=DA$2)*1</f>
        <v>0</v>
      </c>
      <c r="DB16">
        <f t="shared" ref="DB16" si="727">((MATCH(1,$E15:$ON15,)+$B15+$B16)=DB$2)*1</f>
        <v>0</v>
      </c>
      <c r="DC16">
        <f t="shared" ref="DC16" si="728">((MATCH(1,$E15:$ON15,)+$B15+$B16)=DC$2)*1</f>
        <v>0</v>
      </c>
      <c r="DD16">
        <f t="shared" ref="DD16" si="729">((MATCH(1,$E15:$ON15,)+$B15+$B16)=DD$2)*1</f>
        <v>0</v>
      </c>
      <c r="DE16">
        <f t="shared" ref="DE16" si="730">((MATCH(1,$E15:$ON15,)+$B15+$B16)=DE$2)*1</f>
        <v>0</v>
      </c>
      <c r="DF16">
        <f t="shared" ref="DF16" si="731">((MATCH(1,$E15:$ON15,)+$B15+$B16)=DF$2)*1</f>
        <v>0</v>
      </c>
      <c r="DG16">
        <f t="shared" ref="DG16" si="732">((MATCH(1,$E15:$ON15,)+$B15+$B16)=DG$2)*1</f>
        <v>0</v>
      </c>
      <c r="DH16">
        <f t="shared" ref="DH16" si="733">((MATCH(1,$E15:$ON15,)+$B15+$B16)=DH$2)*1</f>
        <v>0</v>
      </c>
      <c r="DI16">
        <f t="shared" ref="DI16" si="734">((MATCH(1,$E15:$ON15,)+$B15+$B16)=DI$2)*1</f>
        <v>0</v>
      </c>
      <c r="DJ16">
        <f t="shared" ref="DJ16" si="735">((MATCH(1,$E15:$ON15,)+$B15+$B16)=DJ$2)*1</f>
        <v>0</v>
      </c>
      <c r="DK16">
        <f t="shared" ref="DK16" si="736">((MATCH(1,$E15:$ON15,)+$B15+$B16)=DK$2)*1</f>
        <v>0</v>
      </c>
      <c r="DL16">
        <f t="shared" ref="DL16" si="737">((MATCH(1,$E15:$ON15,)+$B15+$B16)=DL$2)*1</f>
        <v>0</v>
      </c>
      <c r="DM16">
        <f t="shared" ref="DM16" si="738">((MATCH(1,$E15:$ON15,)+$B15+$B16)=DM$2)*1</f>
        <v>0</v>
      </c>
      <c r="DN16">
        <f t="shared" ref="DN16" si="739">((MATCH(1,$E15:$ON15,)+$B15+$B16)=DN$2)*1</f>
        <v>0</v>
      </c>
      <c r="DO16">
        <f t="shared" ref="DO16" si="740">((MATCH(1,$E15:$ON15,)+$B15+$B16)=DO$2)*1</f>
        <v>0</v>
      </c>
      <c r="DP16">
        <f t="shared" ref="DP16" si="741">((MATCH(1,$E15:$ON15,)+$B15+$B16)=DP$2)*1</f>
        <v>0</v>
      </c>
      <c r="DQ16">
        <f t="shared" ref="DQ16" si="742">((MATCH(1,$E15:$ON15,)+$B15+$B16)=DQ$2)*1</f>
        <v>0</v>
      </c>
      <c r="DR16">
        <f t="shared" ref="DR16" si="743">((MATCH(1,$E15:$ON15,)+$B15+$B16)=DR$2)*1</f>
        <v>0</v>
      </c>
      <c r="DS16">
        <f t="shared" ref="DS16" si="744">((MATCH(1,$E15:$ON15,)+$B15+$B16)=DS$2)*1</f>
        <v>0</v>
      </c>
      <c r="DT16">
        <f t="shared" ref="DT16" si="745">((MATCH(1,$E15:$ON15,)+$B15+$B16)=DT$2)*1</f>
        <v>0</v>
      </c>
      <c r="DU16">
        <f t="shared" ref="DU16" si="746">((MATCH(1,$E15:$ON15,)+$B15+$B16)=DU$2)*1</f>
        <v>0</v>
      </c>
      <c r="DV16">
        <f t="shared" ref="DV16" si="747">((MATCH(1,$E15:$ON15,)+$B15+$B16)=DV$2)*1</f>
        <v>0</v>
      </c>
      <c r="DW16">
        <f t="shared" ref="DW16" si="748">((MATCH(1,$E15:$ON15,)+$B15+$B16)=DW$2)*1</f>
        <v>0</v>
      </c>
      <c r="DX16">
        <f t="shared" ref="DX16" si="749">((MATCH(1,$E15:$ON15,)+$B15+$B16)=DX$2)*1</f>
        <v>0</v>
      </c>
      <c r="DY16">
        <f t="shared" ref="DY16" si="750">((MATCH(1,$E15:$ON15,)+$B15+$B16)=DY$2)*1</f>
        <v>0</v>
      </c>
      <c r="DZ16">
        <f t="shared" ref="DZ16" si="751">((MATCH(1,$E15:$ON15,)+$B15+$B16)=DZ$2)*1</f>
        <v>0</v>
      </c>
      <c r="EA16">
        <f t="shared" ref="EA16" si="752">((MATCH(1,$E15:$ON15,)+$B15+$B16)=EA$2)*1</f>
        <v>0</v>
      </c>
      <c r="EB16">
        <f t="shared" ref="EB16" si="753">((MATCH(1,$E15:$ON15,)+$B15+$B16)=EB$2)*1</f>
        <v>0</v>
      </c>
      <c r="EC16">
        <f t="shared" ref="EC16" si="754">((MATCH(1,$E15:$ON15,)+$B15+$B16)=EC$2)*1</f>
        <v>0</v>
      </c>
      <c r="ED16">
        <f t="shared" ref="ED16" si="755">((MATCH(1,$E15:$ON15,)+$B15+$B16)=ED$2)*1</f>
        <v>0</v>
      </c>
      <c r="EE16">
        <f t="shared" ref="EE16" si="756">((MATCH(1,$E15:$ON15,)+$B15+$B16)=EE$2)*1</f>
        <v>0</v>
      </c>
      <c r="EF16">
        <f t="shared" ref="EF16" si="757">((MATCH(1,$E15:$ON15,)+$B15+$B16)=EF$2)*1</f>
        <v>0</v>
      </c>
      <c r="EG16">
        <f t="shared" ref="EG16" si="758">((MATCH(1,$E15:$ON15,)+$B15+$B16)=EG$2)*1</f>
        <v>0</v>
      </c>
      <c r="EH16">
        <f t="shared" ref="EH16" si="759">((MATCH(1,$E15:$ON15,)+$B15+$B16)=EH$2)*1</f>
        <v>0</v>
      </c>
      <c r="EI16">
        <f t="shared" ref="EI16" si="760">((MATCH(1,$E15:$ON15,)+$B15+$B16)=EI$2)*1</f>
        <v>0</v>
      </c>
      <c r="EJ16">
        <f t="shared" ref="EJ16" si="761">((MATCH(1,$E15:$ON15,)+$B15+$B16)=EJ$2)*1</f>
        <v>0</v>
      </c>
      <c r="EK16">
        <f t="shared" ref="EK16" si="762">((MATCH(1,$E15:$ON15,)+$B15+$B16)=EK$2)*1</f>
        <v>0</v>
      </c>
      <c r="EL16">
        <f t="shared" ref="EL16" si="763">((MATCH(1,$E15:$ON15,)+$B15+$B16)=EL$2)*1</f>
        <v>0</v>
      </c>
      <c r="EM16">
        <f t="shared" ref="EM16" si="764">((MATCH(1,$E15:$ON15,)+$B15+$B16)=EM$2)*1</f>
        <v>0</v>
      </c>
      <c r="EN16">
        <f t="shared" ref="EN16" si="765">((MATCH(1,$E15:$ON15,)+$B15+$B16)=EN$2)*1</f>
        <v>0</v>
      </c>
      <c r="EO16">
        <f t="shared" ref="EO16" si="766">((MATCH(1,$E15:$ON15,)+$B15+$B16)=EO$2)*1</f>
        <v>0</v>
      </c>
      <c r="EP16">
        <f t="shared" ref="EP16" si="767">((MATCH(1,$E15:$ON15,)+$B15+$B16)=EP$2)*1</f>
        <v>0</v>
      </c>
      <c r="EQ16">
        <f t="shared" ref="EQ16" si="768">((MATCH(1,$E15:$ON15,)+$B15+$B16)=EQ$2)*1</f>
        <v>0</v>
      </c>
      <c r="ER16">
        <f t="shared" ref="ER16" si="769">((MATCH(1,$E15:$ON15,)+$B15+$B16)=ER$2)*1</f>
        <v>0</v>
      </c>
      <c r="ES16">
        <f t="shared" ref="ES16" si="770">((MATCH(1,$E15:$ON15,)+$B15+$B16)=ES$2)*1</f>
        <v>0</v>
      </c>
      <c r="ET16">
        <f t="shared" ref="ET16" si="771">((MATCH(1,$E15:$ON15,)+$B15+$B16)=ET$2)*1</f>
        <v>0</v>
      </c>
      <c r="EU16">
        <f t="shared" ref="EU16" si="772">((MATCH(1,$E15:$ON15,)+$B15+$B16)=EU$2)*1</f>
        <v>0</v>
      </c>
      <c r="EV16">
        <f t="shared" ref="EV16" si="773">((MATCH(1,$E15:$ON15,)+$B15+$B16)=EV$2)*1</f>
        <v>0</v>
      </c>
      <c r="EW16">
        <f t="shared" ref="EW16" si="774">((MATCH(1,$E15:$ON15,)+$B15+$B16)=EW$2)*1</f>
        <v>0</v>
      </c>
      <c r="EX16">
        <f t="shared" ref="EX16" si="775">((MATCH(1,$E15:$ON15,)+$B15+$B16)=EX$2)*1</f>
        <v>0</v>
      </c>
      <c r="EY16">
        <f t="shared" ref="EY16" si="776">((MATCH(1,$E15:$ON15,)+$B15+$B16)=EY$2)*1</f>
        <v>0</v>
      </c>
      <c r="EZ16">
        <f t="shared" ref="EZ16" si="777">((MATCH(1,$E15:$ON15,)+$B15+$B16)=EZ$2)*1</f>
        <v>0</v>
      </c>
      <c r="FA16">
        <f t="shared" ref="FA16" si="778">((MATCH(1,$E15:$ON15,)+$B15+$B16)=FA$2)*1</f>
        <v>0</v>
      </c>
      <c r="FB16">
        <f t="shared" ref="FB16" si="779">((MATCH(1,$E15:$ON15,)+$B15+$B16)=FB$2)*1</f>
        <v>0</v>
      </c>
      <c r="FC16">
        <f t="shared" ref="FC16" si="780">((MATCH(1,$E15:$ON15,)+$B15+$B16)=FC$2)*1</f>
        <v>0</v>
      </c>
      <c r="FD16">
        <f t="shared" ref="FD16" si="781">((MATCH(1,$E15:$ON15,)+$B15+$B16)=FD$2)*1</f>
        <v>0</v>
      </c>
      <c r="FE16">
        <f t="shared" ref="FE16" si="782">((MATCH(1,$E15:$ON15,)+$B15+$B16)=FE$2)*1</f>
        <v>0</v>
      </c>
      <c r="FF16">
        <f t="shared" ref="FF16" si="783">((MATCH(1,$E15:$ON15,)+$B15+$B16)=FF$2)*1</f>
        <v>0</v>
      </c>
      <c r="FG16">
        <f t="shared" ref="FG16" si="784">((MATCH(1,$E15:$ON15,)+$B15+$B16)=FG$2)*1</f>
        <v>0</v>
      </c>
      <c r="FH16">
        <f t="shared" ref="FH16" si="785">((MATCH(1,$E15:$ON15,)+$B15+$B16)=FH$2)*1</f>
        <v>0</v>
      </c>
      <c r="FI16">
        <f t="shared" ref="FI16" si="786">((MATCH(1,$E15:$ON15,)+$B15+$B16)=FI$2)*1</f>
        <v>0</v>
      </c>
      <c r="FJ16">
        <f t="shared" ref="FJ16" si="787">((MATCH(1,$E15:$ON15,)+$B15+$B16)=FJ$2)*1</f>
        <v>0</v>
      </c>
      <c r="FK16">
        <f t="shared" ref="FK16" si="788">((MATCH(1,$E15:$ON15,)+$B15+$B16)=FK$2)*1</f>
        <v>0</v>
      </c>
      <c r="FL16">
        <f t="shared" ref="FL16" si="789">((MATCH(1,$E15:$ON15,)+$B15+$B16)=FL$2)*1</f>
        <v>0</v>
      </c>
      <c r="FM16">
        <f t="shared" ref="FM16" si="790">((MATCH(1,$E15:$ON15,)+$B15+$B16)=FM$2)*1</f>
        <v>0</v>
      </c>
      <c r="FN16">
        <f t="shared" ref="FN16" si="791">((MATCH(1,$E15:$ON15,)+$B15+$B16)=FN$2)*1</f>
        <v>0</v>
      </c>
      <c r="FO16">
        <f t="shared" ref="FO16" si="792">((MATCH(1,$E15:$ON15,)+$B15+$B16)=FO$2)*1</f>
        <v>0</v>
      </c>
      <c r="FP16">
        <f t="shared" ref="FP16" si="793">((MATCH(1,$E15:$ON15,)+$B15+$B16)=FP$2)*1</f>
        <v>0</v>
      </c>
      <c r="FQ16">
        <f t="shared" ref="FQ16" si="794">((MATCH(1,$E15:$ON15,)+$B15+$B16)=FQ$2)*1</f>
        <v>0</v>
      </c>
      <c r="FR16">
        <f t="shared" ref="FR16" si="795">((MATCH(1,$E15:$ON15,)+$B15+$B16)=FR$2)*1</f>
        <v>0</v>
      </c>
      <c r="FS16">
        <f t="shared" ref="FS16" si="796">((MATCH(1,$E15:$ON15,)+$B15+$B16)=FS$2)*1</f>
        <v>0</v>
      </c>
      <c r="FT16">
        <f t="shared" ref="FT16" si="797">((MATCH(1,$E15:$ON15,)+$B15+$B16)=FT$2)*1</f>
        <v>0</v>
      </c>
      <c r="FU16">
        <f t="shared" ref="FU16" si="798">((MATCH(1,$E15:$ON15,)+$B15+$B16)=FU$2)*1</f>
        <v>0</v>
      </c>
      <c r="FV16">
        <f t="shared" ref="FV16" si="799">((MATCH(1,$E15:$ON15,)+$B15+$B16)=FV$2)*1</f>
        <v>0</v>
      </c>
      <c r="FW16">
        <f t="shared" ref="FW16" si="800">((MATCH(1,$E15:$ON15,)+$B15+$B16)=FW$2)*1</f>
        <v>0</v>
      </c>
      <c r="FX16">
        <f t="shared" ref="FX16" si="801">((MATCH(1,$E15:$ON15,)+$B15+$B16)=FX$2)*1</f>
        <v>0</v>
      </c>
      <c r="FY16">
        <f t="shared" ref="FY16" si="802">((MATCH(1,$E15:$ON15,)+$B15+$B16)=FY$2)*1</f>
        <v>0</v>
      </c>
      <c r="FZ16">
        <f t="shared" ref="FZ16" si="803">((MATCH(1,$E15:$ON15,)+$B15+$B16)=FZ$2)*1</f>
        <v>0</v>
      </c>
      <c r="GA16">
        <f t="shared" ref="GA16" si="804">((MATCH(1,$E15:$ON15,)+$B15+$B16)=GA$2)*1</f>
        <v>0</v>
      </c>
      <c r="GB16">
        <f t="shared" ref="GB16" si="805">((MATCH(1,$E15:$ON15,)+$B15+$B16)=GB$2)*1</f>
        <v>0</v>
      </c>
      <c r="GC16">
        <f t="shared" ref="GC16" si="806">((MATCH(1,$E15:$ON15,)+$B15+$B16)=GC$2)*1</f>
        <v>0</v>
      </c>
      <c r="GD16">
        <f t="shared" ref="GD16" si="807">((MATCH(1,$E15:$ON15,)+$B15+$B16)=GD$2)*1</f>
        <v>0</v>
      </c>
      <c r="GE16">
        <f t="shared" ref="GE16" si="808">((MATCH(1,$E15:$ON15,)+$B15+$B16)=GE$2)*1</f>
        <v>0</v>
      </c>
      <c r="GF16">
        <f t="shared" ref="GF16" si="809">((MATCH(1,$E15:$ON15,)+$B15+$B16)=GF$2)*1</f>
        <v>0</v>
      </c>
      <c r="GG16">
        <f t="shared" ref="GG16" si="810">((MATCH(1,$E15:$ON15,)+$B15+$B16)=GG$2)*1</f>
        <v>0</v>
      </c>
      <c r="GH16">
        <f t="shared" ref="GH16" si="811">((MATCH(1,$E15:$ON15,)+$B15+$B16)=GH$2)*1</f>
        <v>0</v>
      </c>
      <c r="GI16">
        <f t="shared" ref="GI16" si="812">((MATCH(1,$E15:$ON15,)+$B15+$B16)=GI$2)*1</f>
        <v>0</v>
      </c>
      <c r="GJ16">
        <f t="shared" ref="GJ16" si="813">((MATCH(1,$E15:$ON15,)+$B15+$B16)=GJ$2)*1</f>
        <v>0</v>
      </c>
      <c r="GK16">
        <f t="shared" ref="GK16" si="814">((MATCH(1,$E15:$ON15,)+$B15+$B16)=GK$2)*1</f>
        <v>0</v>
      </c>
      <c r="GL16">
        <f t="shared" ref="GL16" si="815">((MATCH(1,$E15:$ON15,)+$B15+$B16)=GL$2)*1</f>
        <v>0</v>
      </c>
      <c r="GM16">
        <f t="shared" ref="GM16" si="816">((MATCH(1,$E15:$ON15,)+$B15+$B16)=GM$2)*1</f>
        <v>0</v>
      </c>
      <c r="GN16">
        <f t="shared" ref="GN16" si="817">((MATCH(1,$E15:$ON15,)+$B15+$B16)=GN$2)*1</f>
        <v>0</v>
      </c>
      <c r="GO16">
        <f t="shared" ref="GO16" si="818">((MATCH(1,$E15:$ON15,)+$B15+$B16)=GO$2)*1</f>
        <v>0</v>
      </c>
      <c r="GP16">
        <f t="shared" ref="GP16" si="819">((MATCH(1,$E15:$ON15,)+$B15+$B16)=GP$2)*1</f>
        <v>0</v>
      </c>
      <c r="GQ16">
        <f t="shared" ref="GQ16" si="820">((MATCH(1,$E15:$ON15,)+$B15+$B16)=GQ$2)*1</f>
        <v>0</v>
      </c>
      <c r="GR16">
        <f t="shared" ref="GR16" si="821">((MATCH(1,$E15:$ON15,)+$B15+$B16)=GR$2)*1</f>
        <v>0</v>
      </c>
      <c r="GS16">
        <f t="shared" ref="GS16" si="822">((MATCH(1,$E15:$ON15,)+$B15+$B16)=GS$2)*1</f>
        <v>0</v>
      </c>
      <c r="GT16">
        <f t="shared" ref="GT16" si="823">((MATCH(1,$E15:$ON15,)+$B15+$B16)=GT$2)*1</f>
        <v>0</v>
      </c>
      <c r="GU16">
        <f t="shared" ref="GU16" si="824">((MATCH(1,$E15:$ON15,)+$B15+$B16)=GU$2)*1</f>
        <v>0</v>
      </c>
      <c r="GV16">
        <f t="shared" ref="GV16" si="825">((MATCH(1,$E15:$ON15,)+$B15+$B16)=GV$2)*1</f>
        <v>0</v>
      </c>
      <c r="GW16">
        <f t="shared" ref="GW16" si="826">((MATCH(1,$E15:$ON15,)+$B15+$B16)=GW$2)*1</f>
        <v>0</v>
      </c>
      <c r="GX16">
        <f t="shared" ref="GX16" si="827">((MATCH(1,$E15:$ON15,)+$B15+$B16)=GX$2)*1</f>
        <v>0</v>
      </c>
      <c r="GY16">
        <f t="shared" ref="GY16" si="828">((MATCH(1,$E15:$ON15,)+$B15+$B16)=GY$2)*1</f>
        <v>0</v>
      </c>
      <c r="GZ16">
        <f t="shared" ref="GZ16" si="829">((MATCH(1,$E15:$ON15,)+$B15+$B16)=GZ$2)*1</f>
        <v>0</v>
      </c>
      <c r="HA16">
        <f t="shared" ref="HA16" si="830">((MATCH(1,$E15:$ON15,)+$B15+$B16)=HA$2)*1</f>
        <v>0</v>
      </c>
      <c r="HB16">
        <f t="shared" ref="HB16" si="831">((MATCH(1,$E15:$ON15,)+$B15+$B16)=HB$2)*1</f>
        <v>0</v>
      </c>
      <c r="HC16">
        <f t="shared" ref="HC16" si="832">((MATCH(1,$E15:$ON15,)+$B15+$B16)=HC$2)*1</f>
        <v>0</v>
      </c>
      <c r="HD16">
        <f t="shared" ref="HD16" si="833">((MATCH(1,$E15:$ON15,)+$B15+$B16)=HD$2)*1</f>
        <v>0</v>
      </c>
      <c r="HE16">
        <f t="shared" ref="HE16" si="834">((MATCH(1,$E15:$ON15,)+$B15+$B16)=HE$2)*1</f>
        <v>0</v>
      </c>
      <c r="HF16">
        <f t="shared" ref="HF16" si="835">((MATCH(1,$E15:$ON15,)+$B15+$B16)=HF$2)*1</f>
        <v>0</v>
      </c>
      <c r="HG16">
        <f t="shared" ref="HG16" si="836">((MATCH(1,$E15:$ON15,)+$B15+$B16)=HG$2)*1</f>
        <v>0</v>
      </c>
      <c r="HH16">
        <f t="shared" ref="HH16" si="837">((MATCH(1,$E15:$ON15,)+$B15+$B16)=HH$2)*1</f>
        <v>0</v>
      </c>
      <c r="HI16">
        <f t="shared" ref="HI16" si="838">((MATCH(1,$E15:$ON15,)+$B15+$B16)=HI$2)*1</f>
        <v>0</v>
      </c>
      <c r="HJ16">
        <f t="shared" ref="HJ16" si="839">((MATCH(1,$E15:$ON15,)+$B15+$B16)=HJ$2)*1</f>
        <v>0</v>
      </c>
      <c r="HK16">
        <f t="shared" ref="HK16" si="840">((MATCH(1,$E15:$ON15,)+$B15+$B16)=HK$2)*1</f>
        <v>0</v>
      </c>
      <c r="HL16">
        <f t="shared" ref="HL16" si="841">((MATCH(1,$E15:$ON15,)+$B15+$B16)=HL$2)*1</f>
        <v>0</v>
      </c>
      <c r="HM16">
        <f t="shared" ref="HM16" si="842">((MATCH(1,$E15:$ON15,)+$B15+$B16)=HM$2)*1</f>
        <v>0</v>
      </c>
      <c r="HN16">
        <f t="shared" ref="HN16" si="843">((MATCH(1,$E15:$ON15,)+$B15+$B16)=HN$2)*1</f>
        <v>0</v>
      </c>
      <c r="HO16">
        <f t="shared" ref="HO16" si="844">((MATCH(1,$E15:$ON15,)+$B15+$B16)=HO$2)*1</f>
        <v>0</v>
      </c>
      <c r="HP16">
        <f t="shared" ref="HP16" si="845">((MATCH(1,$E15:$ON15,)+$B15+$B16)=HP$2)*1</f>
        <v>0</v>
      </c>
      <c r="HQ16">
        <f t="shared" ref="HQ16" si="846">((MATCH(1,$E15:$ON15,)+$B15+$B16)=HQ$2)*1</f>
        <v>0</v>
      </c>
      <c r="HR16">
        <f t="shared" ref="HR16" si="847">((MATCH(1,$E15:$ON15,)+$B15+$B16)=HR$2)*1</f>
        <v>0</v>
      </c>
      <c r="HS16">
        <f t="shared" ref="HS16" si="848">((MATCH(1,$E15:$ON15,)+$B15+$B16)=HS$2)*1</f>
        <v>0</v>
      </c>
      <c r="HT16">
        <f t="shared" ref="HT16" si="849">((MATCH(1,$E15:$ON15,)+$B15+$B16)=HT$2)*1</f>
        <v>0</v>
      </c>
      <c r="HU16">
        <f t="shared" ref="HU16" si="850">((MATCH(1,$E15:$ON15,)+$B15+$B16)=HU$2)*1</f>
        <v>0</v>
      </c>
      <c r="HV16">
        <f t="shared" ref="HV16" si="851">((MATCH(1,$E15:$ON15,)+$B15+$B16)=HV$2)*1</f>
        <v>0</v>
      </c>
      <c r="HW16">
        <f t="shared" ref="HW16" si="852">((MATCH(1,$E15:$ON15,)+$B15+$B16)=HW$2)*1</f>
        <v>0</v>
      </c>
      <c r="HX16">
        <f t="shared" ref="HX16" si="853">((MATCH(1,$E15:$ON15,)+$B15+$B16)=HX$2)*1</f>
        <v>0</v>
      </c>
      <c r="HY16">
        <f t="shared" ref="HY16" si="854">((MATCH(1,$E15:$ON15,)+$B15+$B16)=HY$2)*1</f>
        <v>0</v>
      </c>
      <c r="HZ16">
        <f t="shared" ref="HZ16" si="855">((MATCH(1,$E15:$ON15,)+$B15+$B16)=HZ$2)*1</f>
        <v>0</v>
      </c>
      <c r="IA16">
        <f t="shared" ref="IA16" si="856">((MATCH(1,$E15:$ON15,)+$B15+$B16)=IA$2)*1</f>
        <v>0</v>
      </c>
      <c r="IB16">
        <f t="shared" ref="IB16" si="857">((MATCH(1,$E15:$ON15,)+$B15+$B16)=IB$2)*1</f>
        <v>0</v>
      </c>
      <c r="IC16">
        <f t="shared" ref="IC16" si="858">((MATCH(1,$E15:$ON15,)+$B15+$B16)=IC$2)*1</f>
        <v>0</v>
      </c>
      <c r="ID16">
        <f t="shared" ref="ID16" si="859">((MATCH(1,$E15:$ON15,)+$B15+$B16)=ID$2)*1</f>
        <v>0</v>
      </c>
      <c r="IE16">
        <f t="shared" ref="IE16" si="860">((MATCH(1,$E15:$ON15,)+$B15+$B16)=IE$2)*1</f>
        <v>0</v>
      </c>
      <c r="IF16">
        <f t="shared" ref="IF16" si="861">((MATCH(1,$E15:$ON15,)+$B15+$B16)=IF$2)*1</f>
        <v>0</v>
      </c>
      <c r="IG16">
        <f t="shared" ref="IG16" si="862">((MATCH(1,$E15:$ON15,)+$B15+$B16)=IG$2)*1</f>
        <v>0</v>
      </c>
      <c r="IH16">
        <f t="shared" ref="IH16" si="863">((MATCH(1,$E15:$ON15,)+$B15+$B16)=IH$2)*1</f>
        <v>0</v>
      </c>
      <c r="II16">
        <f t="shared" ref="II16" si="864">((MATCH(1,$E15:$ON15,)+$B15+$B16)=II$2)*1</f>
        <v>0</v>
      </c>
      <c r="IJ16">
        <f t="shared" ref="IJ16" si="865">((MATCH(1,$E15:$ON15,)+$B15+$B16)=IJ$2)*1</f>
        <v>0</v>
      </c>
      <c r="IK16">
        <f t="shared" ref="IK16" si="866">((MATCH(1,$E15:$ON15,)+$B15+$B16)=IK$2)*1</f>
        <v>0</v>
      </c>
      <c r="IL16">
        <f t="shared" ref="IL16" si="867">((MATCH(1,$E15:$ON15,)+$B15+$B16)=IL$2)*1</f>
        <v>0</v>
      </c>
      <c r="IM16">
        <f t="shared" ref="IM16" si="868">((MATCH(1,$E15:$ON15,)+$B15+$B16)=IM$2)*1</f>
        <v>0</v>
      </c>
      <c r="IN16">
        <f t="shared" ref="IN16" si="869">((MATCH(1,$E15:$ON15,)+$B15+$B16)=IN$2)*1</f>
        <v>0</v>
      </c>
      <c r="IO16">
        <f t="shared" ref="IO16" si="870">((MATCH(1,$E15:$ON15,)+$B15+$B16)=IO$2)*1</f>
        <v>0</v>
      </c>
      <c r="IP16">
        <f t="shared" ref="IP16" si="871">((MATCH(1,$E15:$ON15,)+$B15+$B16)=IP$2)*1</f>
        <v>0</v>
      </c>
      <c r="IQ16">
        <f t="shared" ref="IQ16" si="872">((MATCH(1,$E15:$ON15,)+$B15+$B16)=IQ$2)*1</f>
        <v>0</v>
      </c>
      <c r="IR16">
        <f t="shared" ref="IR16" si="873">((MATCH(1,$E15:$ON15,)+$B15+$B16)=IR$2)*1</f>
        <v>0</v>
      </c>
      <c r="IS16">
        <f t="shared" ref="IS16" si="874">((MATCH(1,$E15:$ON15,)+$B15+$B16)=IS$2)*1</f>
        <v>0</v>
      </c>
      <c r="IT16">
        <f t="shared" ref="IT16" si="875">((MATCH(1,$E15:$ON15,)+$B15+$B16)=IT$2)*1</f>
        <v>0</v>
      </c>
      <c r="IU16">
        <f t="shared" ref="IU16" si="876">((MATCH(1,$E15:$ON15,)+$B15+$B16)=IU$2)*1</f>
        <v>0</v>
      </c>
      <c r="IV16">
        <f t="shared" ref="IV16" si="877">((MATCH(1,$E15:$ON15,)+$B15+$B16)=IV$2)*1</f>
        <v>0</v>
      </c>
      <c r="IW16">
        <f t="shared" ref="IW16" si="878">((MATCH(1,$E15:$ON15,)+$B15+$B16)=IW$2)*1</f>
        <v>0</v>
      </c>
      <c r="IX16">
        <f t="shared" ref="IX16" si="879">((MATCH(1,$E15:$ON15,)+$B15+$B16)=IX$2)*1</f>
        <v>0</v>
      </c>
      <c r="IY16">
        <f t="shared" ref="IY16" si="880">((MATCH(1,$E15:$ON15,)+$B15+$B16)=IY$2)*1</f>
        <v>0</v>
      </c>
      <c r="IZ16">
        <f t="shared" ref="IZ16" si="881">((MATCH(1,$E15:$ON15,)+$B15+$B16)=IZ$2)*1</f>
        <v>0</v>
      </c>
      <c r="JA16">
        <f t="shared" ref="JA16" si="882">((MATCH(1,$E15:$ON15,)+$B15+$B16)=JA$2)*1</f>
        <v>0</v>
      </c>
      <c r="JB16">
        <f t="shared" ref="JB16" si="883">((MATCH(1,$E15:$ON15,)+$B15+$B16)=JB$2)*1</f>
        <v>0</v>
      </c>
      <c r="JC16">
        <f t="shared" ref="JC16" si="884">((MATCH(1,$E15:$ON15,)+$B15+$B16)=JC$2)*1</f>
        <v>0</v>
      </c>
      <c r="JD16">
        <f t="shared" ref="JD16" si="885">((MATCH(1,$E15:$ON15,)+$B15+$B16)=JD$2)*1</f>
        <v>0</v>
      </c>
      <c r="JE16">
        <f t="shared" ref="JE16" si="886">((MATCH(1,$E15:$ON15,)+$B15+$B16)=JE$2)*1</f>
        <v>0</v>
      </c>
      <c r="JF16">
        <f t="shared" ref="JF16" si="887">((MATCH(1,$E15:$ON15,)+$B15+$B16)=JF$2)*1</f>
        <v>0</v>
      </c>
      <c r="JG16">
        <f t="shared" ref="JG16" si="888">((MATCH(1,$E15:$ON15,)+$B15+$B16)=JG$2)*1</f>
        <v>0</v>
      </c>
      <c r="JH16">
        <f t="shared" ref="JH16" si="889">((MATCH(1,$E15:$ON15,)+$B15+$B16)=JH$2)*1</f>
        <v>0</v>
      </c>
      <c r="JI16">
        <f t="shared" ref="JI16" si="890">((MATCH(1,$E15:$ON15,)+$B15+$B16)=JI$2)*1</f>
        <v>0</v>
      </c>
      <c r="JJ16">
        <f t="shared" ref="JJ16" si="891">((MATCH(1,$E15:$ON15,)+$B15+$B16)=JJ$2)*1</f>
        <v>0</v>
      </c>
      <c r="JK16">
        <f t="shared" ref="JK16" si="892">((MATCH(1,$E15:$ON15,)+$B15+$B16)=JK$2)*1</f>
        <v>0</v>
      </c>
      <c r="JL16">
        <f t="shared" ref="JL16" si="893">((MATCH(1,$E15:$ON15,)+$B15+$B16)=JL$2)*1</f>
        <v>0</v>
      </c>
      <c r="JM16">
        <f t="shared" ref="JM16" si="894">((MATCH(1,$E15:$ON15,)+$B15+$B16)=JM$2)*1</f>
        <v>0</v>
      </c>
      <c r="JN16">
        <f t="shared" ref="JN16" si="895">((MATCH(1,$E15:$ON15,)+$B15+$B16)=JN$2)*1</f>
        <v>0</v>
      </c>
      <c r="JO16">
        <f t="shared" ref="JO16" si="896">((MATCH(1,$E15:$ON15,)+$B15+$B16)=JO$2)*1</f>
        <v>0</v>
      </c>
      <c r="JP16">
        <f t="shared" ref="JP16" si="897">((MATCH(1,$E15:$ON15,)+$B15+$B16)=JP$2)*1</f>
        <v>0</v>
      </c>
      <c r="JQ16">
        <f t="shared" ref="JQ16" si="898">((MATCH(1,$E15:$ON15,)+$B15+$B16)=JQ$2)*1</f>
        <v>0</v>
      </c>
      <c r="JR16">
        <f t="shared" ref="JR16" si="899">((MATCH(1,$E15:$ON15,)+$B15+$B16)=JR$2)*1</f>
        <v>0</v>
      </c>
      <c r="JS16">
        <f t="shared" ref="JS16" si="900">((MATCH(1,$E15:$ON15,)+$B15+$B16)=JS$2)*1</f>
        <v>0</v>
      </c>
      <c r="JT16">
        <f t="shared" ref="JT16" si="901">((MATCH(1,$E15:$ON15,)+$B15+$B16)=JT$2)*1</f>
        <v>0</v>
      </c>
      <c r="JU16">
        <f t="shared" ref="JU16" si="902">((MATCH(1,$E15:$ON15,)+$B15+$B16)=JU$2)*1</f>
        <v>0</v>
      </c>
      <c r="JV16">
        <f t="shared" ref="JV16" si="903">((MATCH(1,$E15:$ON15,)+$B15+$B16)=JV$2)*1</f>
        <v>0</v>
      </c>
      <c r="JW16">
        <f t="shared" ref="JW16" si="904">((MATCH(1,$E15:$ON15,)+$B15+$B16)=JW$2)*1</f>
        <v>0</v>
      </c>
      <c r="JX16">
        <f t="shared" ref="JX16" si="905">((MATCH(1,$E15:$ON15,)+$B15+$B16)=JX$2)*1</f>
        <v>0</v>
      </c>
      <c r="JY16">
        <f t="shared" ref="JY16" si="906">((MATCH(1,$E15:$ON15,)+$B15+$B16)=JY$2)*1</f>
        <v>0</v>
      </c>
      <c r="JZ16">
        <f t="shared" ref="JZ16" si="907">((MATCH(1,$E15:$ON15,)+$B15+$B16)=JZ$2)*1</f>
        <v>0</v>
      </c>
      <c r="KA16">
        <f t="shared" ref="KA16" si="908">((MATCH(1,$E15:$ON15,)+$B15+$B16)=KA$2)*1</f>
        <v>0</v>
      </c>
      <c r="KB16">
        <f t="shared" ref="KB16" si="909">((MATCH(1,$E15:$ON15,)+$B15+$B16)=KB$2)*1</f>
        <v>0</v>
      </c>
      <c r="KC16">
        <f t="shared" ref="KC16" si="910">((MATCH(1,$E15:$ON15,)+$B15+$B16)=KC$2)*1</f>
        <v>0</v>
      </c>
      <c r="KD16">
        <f t="shared" ref="KD16" si="911">((MATCH(1,$E15:$ON15,)+$B15+$B16)=KD$2)*1</f>
        <v>0</v>
      </c>
      <c r="KE16">
        <f t="shared" ref="KE16" si="912">((MATCH(1,$E15:$ON15,)+$B15+$B16)=KE$2)*1</f>
        <v>0</v>
      </c>
      <c r="KF16">
        <f t="shared" ref="KF16" si="913">((MATCH(1,$E15:$ON15,)+$B15+$B16)=KF$2)*1</f>
        <v>0</v>
      </c>
      <c r="KG16">
        <f t="shared" ref="KG16" si="914">((MATCH(1,$E15:$ON15,)+$B15+$B16)=KG$2)*1</f>
        <v>0</v>
      </c>
      <c r="KH16">
        <f t="shared" ref="KH16" si="915">((MATCH(1,$E15:$ON15,)+$B15+$B16)=KH$2)*1</f>
        <v>0</v>
      </c>
      <c r="KI16">
        <f t="shared" ref="KI16" si="916">((MATCH(1,$E15:$ON15,)+$B15+$B16)=KI$2)*1</f>
        <v>0</v>
      </c>
      <c r="KJ16">
        <f t="shared" ref="KJ16" si="917">((MATCH(1,$E15:$ON15,)+$B15+$B16)=KJ$2)*1</f>
        <v>0</v>
      </c>
      <c r="KK16">
        <f t="shared" ref="KK16" si="918">((MATCH(1,$E15:$ON15,)+$B15+$B16)=KK$2)*1</f>
        <v>0</v>
      </c>
      <c r="KL16">
        <f t="shared" ref="KL16" si="919">((MATCH(1,$E15:$ON15,)+$B15+$B16)=KL$2)*1</f>
        <v>0</v>
      </c>
      <c r="KM16">
        <f t="shared" ref="KM16" si="920">((MATCH(1,$E15:$ON15,)+$B15+$B16)=KM$2)*1</f>
        <v>0</v>
      </c>
      <c r="KN16">
        <f t="shared" ref="KN16" si="921">((MATCH(1,$E15:$ON15,)+$B15+$B16)=KN$2)*1</f>
        <v>0</v>
      </c>
      <c r="KO16">
        <f t="shared" ref="KO16" si="922">((MATCH(1,$E15:$ON15,)+$B15+$B16)=KO$2)*1</f>
        <v>0</v>
      </c>
      <c r="KP16">
        <f t="shared" ref="KP16" si="923">((MATCH(1,$E15:$ON15,)+$B15+$B16)=KP$2)*1</f>
        <v>0</v>
      </c>
      <c r="KQ16">
        <f t="shared" ref="KQ16" si="924">((MATCH(1,$E15:$ON15,)+$B15+$B16)=KQ$2)*1</f>
        <v>0</v>
      </c>
      <c r="KR16">
        <f t="shared" ref="KR16" si="925">((MATCH(1,$E15:$ON15,)+$B15+$B16)=KR$2)*1</f>
        <v>0</v>
      </c>
      <c r="KS16">
        <f t="shared" ref="KS16" si="926">((MATCH(1,$E15:$ON15,)+$B15+$B16)=KS$2)*1</f>
        <v>0</v>
      </c>
      <c r="KT16">
        <f t="shared" ref="KT16" si="927">((MATCH(1,$E15:$ON15,)+$B15+$B16)=KT$2)*1</f>
        <v>0</v>
      </c>
      <c r="KU16">
        <f t="shared" ref="KU16" si="928">((MATCH(1,$E15:$ON15,)+$B15+$B16)=KU$2)*1</f>
        <v>0</v>
      </c>
      <c r="KV16">
        <f t="shared" ref="KV16" si="929">((MATCH(1,$E15:$ON15,)+$B15+$B16)=KV$2)*1</f>
        <v>0</v>
      </c>
      <c r="KW16">
        <f t="shared" ref="KW16" si="930">((MATCH(1,$E15:$ON15,)+$B15+$B16)=KW$2)*1</f>
        <v>0</v>
      </c>
      <c r="KX16">
        <f t="shared" ref="KX16" si="931">((MATCH(1,$E15:$ON15,)+$B15+$B16)=KX$2)*1</f>
        <v>0</v>
      </c>
      <c r="KY16">
        <f t="shared" ref="KY16" si="932">((MATCH(1,$E15:$ON15,)+$B15+$B16)=KY$2)*1</f>
        <v>0</v>
      </c>
      <c r="KZ16">
        <f t="shared" ref="KZ16" si="933">((MATCH(1,$E15:$ON15,)+$B15+$B16)=KZ$2)*1</f>
        <v>0</v>
      </c>
      <c r="LA16">
        <f t="shared" ref="LA16" si="934">((MATCH(1,$E15:$ON15,)+$B15+$B16)=LA$2)*1</f>
        <v>0</v>
      </c>
      <c r="LB16">
        <f t="shared" ref="LB16" si="935">((MATCH(1,$E15:$ON15,)+$B15+$B16)=LB$2)*1</f>
        <v>0</v>
      </c>
      <c r="LC16">
        <f t="shared" ref="LC16" si="936">((MATCH(1,$E15:$ON15,)+$B15+$B16)=LC$2)*1</f>
        <v>0</v>
      </c>
      <c r="LD16">
        <f t="shared" ref="LD16" si="937">((MATCH(1,$E15:$ON15,)+$B15+$B16)=LD$2)*1</f>
        <v>0</v>
      </c>
      <c r="LE16">
        <f t="shared" ref="LE16" si="938">((MATCH(1,$E15:$ON15,)+$B15+$B16)=LE$2)*1</f>
        <v>0</v>
      </c>
      <c r="LF16">
        <f t="shared" ref="LF16" si="939">((MATCH(1,$E15:$ON15,)+$B15+$B16)=LF$2)*1</f>
        <v>0</v>
      </c>
      <c r="LG16">
        <f t="shared" ref="LG16" si="940">((MATCH(1,$E15:$ON15,)+$B15+$B16)=LG$2)*1</f>
        <v>0</v>
      </c>
      <c r="LH16">
        <f t="shared" ref="LH16" si="941">((MATCH(1,$E15:$ON15,)+$B15+$B16)=LH$2)*1</f>
        <v>0</v>
      </c>
      <c r="LI16">
        <f t="shared" ref="LI16" si="942">((MATCH(1,$E15:$ON15,)+$B15+$B16)=LI$2)*1</f>
        <v>0</v>
      </c>
      <c r="LJ16">
        <f t="shared" ref="LJ16" si="943">((MATCH(1,$E15:$ON15,)+$B15+$B16)=LJ$2)*1</f>
        <v>0</v>
      </c>
      <c r="LK16">
        <f t="shared" ref="LK16" si="944">((MATCH(1,$E15:$ON15,)+$B15+$B16)=LK$2)*1</f>
        <v>0</v>
      </c>
      <c r="LL16">
        <f t="shared" ref="LL16" si="945">((MATCH(1,$E15:$ON15,)+$B15+$B16)=LL$2)*1</f>
        <v>0</v>
      </c>
      <c r="LM16">
        <f t="shared" ref="LM16" si="946">((MATCH(1,$E15:$ON15,)+$B15+$B16)=LM$2)*1</f>
        <v>0</v>
      </c>
      <c r="LN16">
        <f t="shared" ref="LN16" si="947">((MATCH(1,$E15:$ON15,)+$B15+$B16)=LN$2)*1</f>
        <v>0</v>
      </c>
      <c r="LO16">
        <f t="shared" ref="LO16" si="948">((MATCH(1,$E15:$ON15,)+$B15+$B16)=LO$2)*1</f>
        <v>0</v>
      </c>
      <c r="LP16">
        <f t="shared" ref="LP16" si="949">((MATCH(1,$E15:$ON15,)+$B15+$B16)=LP$2)*1</f>
        <v>0</v>
      </c>
      <c r="LQ16">
        <f t="shared" ref="LQ16" si="950">((MATCH(1,$E15:$ON15,)+$B15+$B16)=LQ$2)*1</f>
        <v>0</v>
      </c>
      <c r="LR16">
        <f t="shared" ref="LR16" si="951">((MATCH(1,$E15:$ON15,)+$B15+$B16)=LR$2)*1</f>
        <v>0</v>
      </c>
      <c r="LS16">
        <f t="shared" ref="LS16" si="952">((MATCH(1,$E15:$ON15,)+$B15+$B16)=LS$2)*1</f>
        <v>0</v>
      </c>
      <c r="LT16">
        <f t="shared" ref="LT16" si="953">((MATCH(1,$E15:$ON15,)+$B15+$B16)=LT$2)*1</f>
        <v>0</v>
      </c>
      <c r="LU16">
        <f t="shared" ref="LU16" si="954">((MATCH(1,$E15:$ON15,)+$B15+$B16)=LU$2)*1</f>
        <v>0</v>
      </c>
      <c r="LV16">
        <f t="shared" ref="LV16" si="955">((MATCH(1,$E15:$ON15,)+$B15+$B16)=LV$2)*1</f>
        <v>0</v>
      </c>
      <c r="LW16">
        <f t="shared" ref="LW16" si="956">((MATCH(1,$E15:$ON15,)+$B15+$B16)=LW$2)*1</f>
        <v>0</v>
      </c>
      <c r="LX16">
        <f t="shared" ref="LX16" si="957">((MATCH(1,$E15:$ON15,)+$B15+$B16)=LX$2)*1</f>
        <v>0</v>
      </c>
      <c r="LY16">
        <f t="shared" ref="LY16" si="958">((MATCH(1,$E15:$ON15,)+$B15+$B16)=LY$2)*1</f>
        <v>0</v>
      </c>
      <c r="LZ16">
        <f t="shared" ref="LZ16" si="959">((MATCH(1,$E15:$ON15,)+$B15+$B16)=LZ$2)*1</f>
        <v>0</v>
      </c>
      <c r="MA16">
        <f t="shared" ref="MA16" si="960">((MATCH(1,$E15:$ON15,)+$B15+$B16)=MA$2)*1</f>
        <v>0</v>
      </c>
      <c r="MB16">
        <f t="shared" ref="MB16" si="961">((MATCH(1,$E15:$ON15,)+$B15+$B16)=MB$2)*1</f>
        <v>0</v>
      </c>
      <c r="MC16">
        <f t="shared" ref="MC16" si="962">((MATCH(1,$E15:$ON15,)+$B15+$B16)=MC$2)*1</f>
        <v>0</v>
      </c>
      <c r="MD16">
        <f t="shared" ref="MD16" si="963">((MATCH(1,$E15:$ON15,)+$B15+$B16)=MD$2)*1</f>
        <v>0</v>
      </c>
      <c r="ME16">
        <f t="shared" ref="ME16" si="964">((MATCH(1,$E15:$ON15,)+$B15+$B16)=ME$2)*1</f>
        <v>0</v>
      </c>
      <c r="MF16">
        <f t="shared" ref="MF16" si="965">((MATCH(1,$E15:$ON15,)+$B15+$B16)=MF$2)*1</f>
        <v>0</v>
      </c>
      <c r="MG16">
        <f t="shared" ref="MG16" si="966">((MATCH(1,$E15:$ON15,)+$B15+$B16)=MG$2)*1</f>
        <v>0</v>
      </c>
      <c r="MH16">
        <f t="shared" ref="MH16" si="967">((MATCH(1,$E15:$ON15,)+$B15+$B16)=MH$2)*1</f>
        <v>0</v>
      </c>
      <c r="MI16">
        <f t="shared" ref="MI16" si="968">((MATCH(1,$E15:$ON15,)+$B15+$B16)=MI$2)*1</f>
        <v>0</v>
      </c>
      <c r="MJ16">
        <f t="shared" ref="MJ16" si="969">((MATCH(1,$E15:$ON15,)+$B15+$B16)=MJ$2)*1</f>
        <v>0</v>
      </c>
      <c r="MK16">
        <f t="shared" ref="MK16" si="970">((MATCH(1,$E15:$ON15,)+$B15+$B16)=MK$2)*1</f>
        <v>0</v>
      </c>
      <c r="ML16">
        <f t="shared" ref="ML16" si="971">((MATCH(1,$E15:$ON15,)+$B15+$B16)=ML$2)*1</f>
        <v>0</v>
      </c>
      <c r="MM16">
        <f t="shared" ref="MM16" si="972">((MATCH(1,$E15:$ON15,)+$B15+$B16)=MM$2)*1</f>
        <v>0</v>
      </c>
      <c r="MN16">
        <f t="shared" ref="MN16" si="973">((MATCH(1,$E15:$ON15,)+$B15+$B16)=MN$2)*1</f>
        <v>0</v>
      </c>
      <c r="MO16">
        <f t="shared" ref="MO16" si="974">((MATCH(1,$E15:$ON15,)+$B15+$B16)=MO$2)*1</f>
        <v>0</v>
      </c>
      <c r="MP16">
        <f t="shared" ref="MP16" si="975">((MATCH(1,$E15:$ON15,)+$B15+$B16)=MP$2)*1</f>
        <v>0</v>
      </c>
      <c r="MQ16">
        <f t="shared" ref="MQ16" si="976">((MATCH(1,$E15:$ON15,)+$B15+$B16)=MQ$2)*1</f>
        <v>0</v>
      </c>
      <c r="MR16">
        <f t="shared" ref="MR16" si="977">((MATCH(1,$E15:$ON15,)+$B15+$B16)=MR$2)*1</f>
        <v>0</v>
      </c>
      <c r="MS16">
        <f t="shared" ref="MS16" si="978">((MATCH(1,$E15:$ON15,)+$B15+$B16)=MS$2)*1</f>
        <v>0</v>
      </c>
      <c r="MT16">
        <f t="shared" ref="MT16" si="979">((MATCH(1,$E15:$ON15,)+$B15+$B16)=MT$2)*1</f>
        <v>0</v>
      </c>
      <c r="MU16">
        <f t="shared" ref="MU16" si="980">((MATCH(1,$E15:$ON15,)+$B15+$B16)=MU$2)*1</f>
        <v>0</v>
      </c>
      <c r="MV16">
        <f t="shared" ref="MV16" si="981">((MATCH(1,$E15:$ON15,)+$B15+$B16)=MV$2)*1</f>
        <v>0</v>
      </c>
      <c r="MW16">
        <f t="shared" ref="MW16" si="982">((MATCH(1,$E15:$ON15,)+$B15+$B16)=MW$2)*1</f>
        <v>0</v>
      </c>
      <c r="MX16">
        <f t="shared" ref="MX16" si="983">((MATCH(1,$E15:$ON15,)+$B15+$B16)=MX$2)*1</f>
        <v>0</v>
      </c>
      <c r="MY16">
        <f t="shared" ref="MY16" si="984">((MATCH(1,$E15:$ON15,)+$B15+$B16)=MY$2)*1</f>
        <v>0</v>
      </c>
      <c r="MZ16">
        <f t="shared" ref="MZ16" si="985">((MATCH(1,$E15:$ON15,)+$B15+$B16)=MZ$2)*1</f>
        <v>0</v>
      </c>
      <c r="NA16">
        <f t="shared" ref="NA16" si="986">((MATCH(1,$E15:$ON15,)+$B15+$B16)=NA$2)*1</f>
        <v>0</v>
      </c>
      <c r="NB16">
        <f t="shared" ref="NB16" si="987">((MATCH(1,$E15:$ON15,)+$B15+$B16)=NB$2)*1</f>
        <v>0</v>
      </c>
      <c r="NC16">
        <f t="shared" ref="NC16" si="988">((MATCH(1,$E15:$ON15,)+$B15+$B16)=NC$2)*1</f>
        <v>0</v>
      </c>
      <c r="ND16">
        <f t="shared" ref="ND16" si="989">((MATCH(1,$E15:$ON15,)+$B15+$B16)=ND$2)*1</f>
        <v>0</v>
      </c>
      <c r="NE16">
        <f t="shared" ref="NE16" si="990">((MATCH(1,$E15:$ON15,)+$B15+$B16)=NE$2)*1</f>
        <v>0</v>
      </c>
      <c r="NF16">
        <f t="shared" ref="NF16" si="991">((MATCH(1,$E15:$ON15,)+$B15+$B16)=NF$2)*1</f>
        <v>0</v>
      </c>
      <c r="NG16">
        <f t="shared" ref="NG16" si="992">((MATCH(1,$E15:$ON15,)+$B15+$B16)=NG$2)*1</f>
        <v>0</v>
      </c>
      <c r="NH16">
        <f t="shared" ref="NH16" si="993">((MATCH(1,$E15:$ON15,)+$B15+$B16)=NH$2)*1</f>
        <v>0</v>
      </c>
      <c r="NI16">
        <f t="shared" ref="NI16" si="994">((MATCH(1,$E15:$ON15,)+$B15+$B16)=NI$2)*1</f>
        <v>0</v>
      </c>
      <c r="NJ16">
        <f t="shared" ref="NJ16" si="995">((MATCH(1,$E15:$ON15,)+$B15+$B16)=NJ$2)*1</f>
        <v>0</v>
      </c>
      <c r="NK16">
        <f t="shared" ref="NK16" si="996">((MATCH(1,$E15:$ON15,)+$B15+$B16)=NK$2)*1</f>
        <v>0</v>
      </c>
      <c r="NL16">
        <f t="shared" ref="NL16" si="997">((MATCH(1,$E15:$ON15,)+$B15+$B16)=NL$2)*1</f>
        <v>0</v>
      </c>
      <c r="NM16">
        <f t="shared" ref="NM16" si="998">((MATCH(1,$E15:$ON15,)+$B15+$B16)=NM$2)*1</f>
        <v>0</v>
      </c>
      <c r="NN16">
        <f t="shared" ref="NN16" si="999">((MATCH(1,$E15:$ON15,)+$B15+$B16)=NN$2)*1</f>
        <v>0</v>
      </c>
      <c r="NO16">
        <f t="shared" ref="NO16" si="1000">((MATCH(1,$E15:$ON15,)+$B15+$B16)=NO$2)*1</f>
        <v>0</v>
      </c>
      <c r="NP16">
        <f t="shared" ref="NP16" si="1001">((MATCH(1,$E15:$ON15,)+$B15+$B16)=NP$2)*1</f>
        <v>0</v>
      </c>
      <c r="NQ16">
        <f t="shared" ref="NQ16" si="1002">((MATCH(1,$E15:$ON15,)+$B15+$B16)=NQ$2)*1</f>
        <v>0</v>
      </c>
      <c r="NR16">
        <f t="shared" ref="NR16" si="1003">((MATCH(1,$E15:$ON15,)+$B15+$B16)=NR$2)*1</f>
        <v>0</v>
      </c>
      <c r="NS16">
        <f t="shared" ref="NS16" si="1004">((MATCH(1,$E15:$ON15,)+$B15+$B16)=NS$2)*1</f>
        <v>0</v>
      </c>
      <c r="NT16">
        <f t="shared" ref="NT16" si="1005">((MATCH(1,$E15:$ON15,)+$B15+$B16)=NT$2)*1</f>
        <v>0</v>
      </c>
      <c r="NU16">
        <f t="shared" ref="NU16" si="1006">((MATCH(1,$E15:$ON15,)+$B15+$B16)=NU$2)*1</f>
        <v>0</v>
      </c>
      <c r="NV16">
        <f t="shared" ref="NV16" si="1007">((MATCH(1,$E15:$ON15,)+$B15+$B16)=NV$2)*1</f>
        <v>0</v>
      </c>
      <c r="NW16">
        <f t="shared" ref="NW16" si="1008">((MATCH(1,$E15:$ON15,)+$B15+$B16)=NW$2)*1</f>
        <v>0</v>
      </c>
      <c r="NX16">
        <f t="shared" ref="NX16" si="1009">((MATCH(1,$E15:$ON15,)+$B15+$B16)=NX$2)*1</f>
        <v>0</v>
      </c>
      <c r="NY16">
        <f t="shared" ref="NY16" si="1010">((MATCH(1,$E15:$ON15,)+$B15+$B16)=NY$2)*1</f>
        <v>0</v>
      </c>
      <c r="NZ16">
        <f t="shared" ref="NZ16" si="1011">((MATCH(1,$E15:$ON15,)+$B15+$B16)=NZ$2)*1</f>
        <v>0</v>
      </c>
      <c r="OA16">
        <f t="shared" ref="OA16" si="1012">((MATCH(1,$E15:$ON15,)+$B15+$B16)=OA$2)*1</f>
        <v>0</v>
      </c>
      <c r="OB16">
        <f t="shared" ref="OB16" si="1013">((MATCH(1,$E15:$ON15,)+$B15+$B16)=OB$2)*1</f>
        <v>0</v>
      </c>
      <c r="OC16">
        <f t="shared" ref="OC16" si="1014">((MATCH(1,$E15:$ON15,)+$B15+$B16)=OC$2)*1</f>
        <v>0</v>
      </c>
      <c r="OD16">
        <f t="shared" ref="OD16" si="1015">((MATCH(1,$E15:$ON15,)+$B15+$B16)=OD$2)*1</f>
        <v>0</v>
      </c>
      <c r="OE16">
        <f t="shared" ref="OE16" si="1016">((MATCH(1,$E15:$ON15,)+$B15+$B16)=OE$2)*1</f>
        <v>0</v>
      </c>
      <c r="OF16">
        <f t="shared" ref="OF16" si="1017">((MATCH(1,$E15:$ON15,)+$B15+$B16)=OF$2)*1</f>
        <v>0</v>
      </c>
      <c r="OG16">
        <f t="shared" ref="OG16" si="1018">((MATCH(1,$E15:$ON15,)+$B15+$B16)=OG$2)*1</f>
        <v>0</v>
      </c>
      <c r="OH16">
        <f t="shared" ref="OH16" si="1019">((MATCH(1,$E15:$ON15,)+$B15+$B16)=OH$2)*1</f>
        <v>0</v>
      </c>
      <c r="OI16">
        <f t="shared" ref="OI16" si="1020">((MATCH(1,$E15:$ON15,)+$B15+$B16)=OI$2)*1</f>
        <v>0</v>
      </c>
      <c r="OJ16">
        <f t="shared" ref="OJ16" si="1021">((MATCH(1,$E15:$ON15,)+$B15+$B16)=OJ$2)*1</f>
        <v>0</v>
      </c>
      <c r="OK16">
        <f t="shared" ref="OK16" si="1022">((MATCH(1,$E15:$ON15,)+$B15+$B16)=OK$2)*1</f>
        <v>0</v>
      </c>
      <c r="OL16">
        <f t="shared" ref="OL16" si="1023">((MATCH(1,$E15:$ON15,)+$B15+$B16)=OL$2)*1</f>
        <v>0</v>
      </c>
      <c r="OM16">
        <f t="shared" ref="OM16" si="1024">((MATCH(1,$E15:$ON15,)+$B15+$B16)=OM$2)*1</f>
        <v>0</v>
      </c>
      <c r="ON16">
        <f t="shared" ref="ON16" si="1025">((MATCH(1,$E15:$ON15,)+$B15+$B16)=ON$2)*1</f>
        <v>0</v>
      </c>
    </row>
    <row r="17" spans="1:404" x14ac:dyDescent="0.3">
      <c r="C17" s="102" t="s">
        <v>109</v>
      </c>
      <c r="D17" s="102"/>
    </row>
    <row r="18" spans="1:404" x14ac:dyDescent="0.3">
      <c r="C18" s="103" t="s">
        <v>116</v>
      </c>
      <c r="D18" s="103">
        <f>Ø3!D5</f>
        <v>49</v>
      </c>
    </row>
    <row r="19" spans="1:404" x14ac:dyDescent="0.3">
      <c r="A19">
        <f>SUM(E19:ON19)</f>
        <v>12</v>
      </c>
      <c r="B19">
        <f>$B$5</f>
        <v>12</v>
      </c>
      <c r="C19" t="s">
        <v>106</v>
      </c>
      <c r="E19">
        <f>(E$2&gt;=(MATCH(1,$E13:$ON13,0)+$B13-$B19))*(E$2&lt;(MATCH(1,$E13:$ON13,0)+$B13))</f>
        <v>0</v>
      </c>
      <c r="F19">
        <f t="shared" ref="F19:BQ19" si="1026">(F$2&gt;=(MATCH(1,$E13:$ON13,0)+$B13-$B19))*(F$2&lt;(MATCH(1,$E13:$ON13,0)+$B13))</f>
        <v>0</v>
      </c>
      <c r="G19">
        <f t="shared" si="1026"/>
        <v>0</v>
      </c>
      <c r="H19">
        <f t="shared" si="1026"/>
        <v>0</v>
      </c>
      <c r="I19">
        <f t="shared" si="1026"/>
        <v>0</v>
      </c>
      <c r="J19">
        <f t="shared" si="1026"/>
        <v>0</v>
      </c>
      <c r="K19">
        <f t="shared" si="1026"/>
        <v>0</v>
      </c>
      <c r="L19">
        <f t="shared" si="1026"/>
        <v>0</v>
      </c>
      <c r="M19">
        <f t="shared" si="1026"/>
        <v>0</v>
      </c>
      <c r="N19">
        <f t="shared" si="1026"/>
        <v>0</v>
      </c>
      <c r="O19">
        <f t="shared" si="1026"/>
        <v>0</v>
      </c>
      <c r="P19">
        <f t="shared" si="1026"/>
        <v>0</v>
      </c>
      <c r="Q19">
        <f t="shared" si="1026"/>
        <v>0</v>
      </c>
      <c r="R19">
        <f t="shared" si="1026"/>
        <v>0</v>
      </c>
      <c r="S19">
        <f t="shared" si="1026"/>
        <v>0</v>
      </c>
      <c r="T19">
        <f t="shared" si="1026"/>
        <v>0</v>
      </c>
      <c r="U19">
        <f t="shared" si="1026"/>
        <v>0</v>
      </c>
      <c r="V19">
        <f t="shared" si="1026"/>
        <v>0</v>
      </c>
      <c r="W19">
        <f t="shared" si="1026"/>
        <v>0</v>
      </c>
      <c r="X19">
        <f t="shared" si="1026"/>
        <v>0</v>
      </c>
      <c r="Y19">
        <f t="shared" si="1026"/>
        <v>0</v>
      </c>
      <c r="Z19">
        <f t="shared" si="1026"/>
        <v>0</v>
      </c>
      <c r="AA19">
        <f t="shared" si="1026"/>
        <v>0</v>
      </c>
      <c r="AB19">
        <f t="shared" si="1026"/>
        <v>0</v>
      </c>
      <c r="AC19">
        <f t="shared" si="1026"/>
        <v>0</v>
      </c>
      <c r="AD19">
        <f t="shared" si="1026"/>
        <v>0</v>
      </c>
      <c r="AE19">
        <f t="shared" si="1026"/>
        <v>0</v>
      </c>
      <c r="AF19">
        <f t="shared" si="1026"/>
        <v>0</v>
      </c>
      <c r="AG19">
        <f t="shared" si="1026"/>
        <v>0</v>
      </c>
      <c r="AH19">
        <f t="shared" si="1026"/>
        <v>0</v>
      </c>
      <c r="AI19">
        <f t="shared" si="1026"/>
        <v>0</v>
      </c>
      <c r="AJ19">
        <f t="shared" si="1026"/>
        <v>0</v>
      </c>
      <c r="AK19">
        <f t="shared" si="1026"/>
        <v>0</v>
      </c>
      <c r="AL19">
        <f t="shared" si="1026"/>
        <v>1</v>
      </c>
      <c r="AM19">
        <f t="shared" si="1026"/>
        <v>1</v>
      </c>
      <c r="AN19">
        <f t="shared" si="1026"/>
        <v>1</v>
      </c>
      <c r="AO19">
        <f t="shared" si="1026"/>
        <v>1</v>
      </c>
      <c r="AP19">
        <f t="shared" si="1026"/>
        <v>1</v>
      </c>
      <c r="AQ19">
        <f t="shared" si="1026"/>
        <v>1</v>
      </c>
      <c r="AR19">
        <f t="shared" si="1026"/>
        <v>1</v>
      </c>
      <c r="AS19">
        <f t="shared" si="1026"/>
        <v>1</v>
      </c>
      <c r="AT19">
        <f t="shared" si="1026"/>
        <v>1</v>
      </c>
      <c r="AU19">
        <f t="shared" si="1026"/>
        <v>1</v>
      </c>
      <c r="AV19">
        <f t="shared" si="1026"/>
        <v>1</v>
      </c>
      <c r="AW19">
        <f t="shared" si="1026"/>
        <v>1</v>
      </c>
      <c r="AX19">
        <f t="shared" si="1026"/>
        <v>0</v>
      </c>
      <c r="AY19">
        <f t="shared" si="1026"/>
        <v>0</v>
      </c>
      <c r="AZ19">
        <f t="shared" si="1026"/>
        <v>0</v>
      </c>
      <c r="BA19">
        <f t="shared" si="1026"/>
        <v>0</v>
      </c>
      <c r="BB19">
        <f t="shared" si="1026"/>
        <v>0</v>
      </c>
      <c r="BC19">
        <f t="shared" si="1026"/>
        <v>0</v>
      </c>
      <c r="BD19">
        <f t="shared" si="1026"/>
        <v>0</v>
      </c>
      <c r="BE19">
        <f t="shared" si="1026"/>
        <v>0</v>
      </c>
      <c r="BF19">
        <f t="shared" si="1026"/>
        <v>0</v>
      </c>
      <c r="BG19">
        <f t="shared" si="1026"/>
        <v>0</v>
      </c>
      <c r="BH19">
        <f t="shared" si="1026"/>
        <v>0</v>
      </c>
      <c r="BI19">
        <f t="shared" si="1026"/>
        <v>0</v>
      </c>
      <c r="BJ19">
        <f t="shared" si="1026"/>
        <v>0</v>
      </c>
      <c r="BK19">
        <f t="shared" si="1026"/>
        <v>0</v>
      </c>
      <c r="BL19">
        <f t="shared" si="1026"/>
        <v>0</v>
      </c>
      <c r="BM19">
        <f t="shared" si="1026"/>
        <v>0</v>
      </c>
      <c r="BN19">
        <f t="shared" si="1026"/>
        <v>0</v>
      </c>
      <c r="BO19">
        <f t="shared" si="1026"/>
        <v>0</v>
      </c>
      <c r="BP19">
        <f t="shared" si="1026"/>
        <v>0</v>
      </c>
      <c r="BQ19">
        <f t="shared" si="1026"/>
        <v>0</v>
      </c>
      <c r="BR19">
        <f t="shared" ref="BR19:EC19" si="1027">(BR$2&gt;=(MATCH(1,$E13:$ON13,0)+$B13-$B19))*(BR$2&lt;(MATCH(1,$E13:$ON13,0)+$B13))</f>
        <v>0</v>
      </c>
      <c r="BS19">
        <f t="shared" si="1027"/>
        <v>0</v>
      </c>
      <c r="BT19">
        <f t="shared" si="1027"/>
        <v>0</v>
      </c>
      <c r="BU19">
        <f t="shared" si="1027"/>
        <v>0</v>
      </c>
      <c r="BV19">
        <f t="shared" si="1027"/>
        <v>0</v>
      </c>
      <c r="BW19">
        <f t="shared" si="1027"/>
        <v>0</v>
      </c>
      <c r="BX19">
        <f t="shared" si="1027"/>
        <v>0</v>
      </c>
      <c r="BY19">
        <f t="shared" si="1027"/>
        <v>0</v>
      </c>
      <c r="BZ19">
        <f t="shared" si="1027"/>
        <v>0</v>
      </c>
      <c r="CA19">
        <f t="shared" si="1027"/>
        <v>0</v>
      </c>
      <c r="CB19">
        <f t="shared" si="1027"/>
        <v>0</v>
      </c>
      <c r="CC19">
        <f t="shared" si="1027"/>
        <v>0</v>
      </c>
      <c r="CD19">
        <f t="shared" si="1027"/>
        <v>0</v>
      </c>
      <c r="CE19">
        <f t="shared" si="1027"/>
        <v>0</v>
      </c>
      <c r="CF19">
        <f t="shared" si="1027"/>
        <v>0</v>
      </c>
      <c r="CG19">
        <f t="shared" si="1027"/>
        <v>0</v>
      </c>
      <c r="CH19">
        <f t="shared" si="1027"/>
        <v>0</v>
      </c>
      <c r="CI19">
        <f t="shared" si="1027"/>
        <v>0</v>
      </c>
      <c r="CJ19">
        <f t="shared" si="1027"/>
        <v>0</v>
      </c>
      <c r="CK19">
        <f t="shared" si="1027"/>
        <v>0</v>
      </c>
      <c r="CL19">
        <f t="shared" si="1027"/>
        <v>0</v>
      </c>
      <c r="CM19">
        <f t="shared" si="1027"/>
        <v>0</v>
      </c>
      <c r="CN19">
        <f t="shared" si="1027"/>
        <v>0</v>
      </c>
      <c r="CO19">
        <f t="shared" si="1027"/>
        <v>0</v>
      </c>
      <c r="CP19">
        <f t="shared" si="1027"/>
        <v>0</v>
      </c>
      <c r="CQ19">
        <f t="shared" si="1027"/>
        <v>0</v>
      </c>
      <c r="CR19">
        <f t="shared" si="1027"/>
        <v>0</v>
      </c>
      <c r="CS19">
        <f t="shared" si="1027"/>
        <v>0</v>
      </c>
      <c r="CT19">
        <f t="shared" si="1027"/>
        <v>0</v>
      </c>
      <c r="CU19">
        <f t="shared" si="1027"/>
        <v>0</v>
      </c>
      <c r="CV19">
        <f t="shared" si="1027"/>
        <v>0</v>
      </c>
      <c r="CW19">
        <f t="shared" si="1027"/>
        <v>0</v>
      </c>
      <c r="CX19">
        <f t="shared" si="1027"/>
        <v>0</v>
      </c>
      <c r="CY19">
        <f t="shared" si="1027"/>
        <v>0</v>
      </c>
      <c r="CZ19">
        <f t="shared" si="1027"/>
        <v>0</v>
      </c>
      <c r="DA19">
        <f t="shared" si="1027"/>
        <v>0</v>
      </c>
      <c r="DB19">
        <f t="shared" si="1027"/>
        <v>0</v>
      </c>
      <c r="DC19">
        <f t="shared" si="1027"/>
        <v>0</v>
      </c>
      <c r="DD19">
        <f t="shared" si="1027"/>
        <v>0</v>
      </c>
      <c r="DE19">
        <f t="shared" si="1027"/>
        <v>0</v>
      </c>
      <c r="DF19">
        <f t="shared" si="1027"/>
        <v>0</v>
      </c>
      <c r="DG19">
        <f t="shared" si="1027"/>
        <v>0</v>
      </c>
      <c r="DH19">
        <f t="shared" si="1027"/>
        <v>0</v>
      </c>
      <c r="DI19">
        <f t="shared" si="1027"/>
        <v>0</v>
      </c>
      <c r="DJ19">
        <f t="shared" si="1027"/>
        <v>0</v>
      </c>
      <c r="DK19">
        <f t="shared" si="1027"/>
        <v>0</v>
      </c>
      <c r="DL19">
        <f t="shared" si="1027"/>
        <v>0</v>
      </c>
      <c r="DM19">
        <f t="shared" si="1027"/>
        <v>0</v>
      </c>
      <c r="DN19">
        <f t="shared" si="1027"/>
        <v>0</v>
      </c>
      <c r="DO19">
        <f t="shared" si="1027"/>
        <v>0</v>
      </c>
      <c r="DP19">
        <f t="shared" si="1027"/>
        <v>0</v>
      </c>
      <c r="DQ19">
        <f t="shared" si="1027"/>
        <v>0</v>
      </c>
      <c r="DR19">
        <f t="shared" si="1027"/>
        <v>0</v>
      </c>
      <c r="DS19">
        <f t="shared" si="1027"/>
        <v>0</v>
      </c>
      <c r="DT19">
        <f t="shared" si="1027"/>
        <v>0</v>
      </c>
      <c r="DU19">
        <f t="shared" si="1027"/>
        <v>0</v>
      </c>
      <c r="DV19">
        <f t="shared" si="1027"/>
        <v>0</v>
      </c>
      <c r="DW19">
        <f t="shared" si="1027"/>
        <v>0</v>
      </c>
      <c r="DX19">
        <f t="shared" si="1027"/>
        <v>0</v>
      </c>
      <c r="DY19">
        <f t="shared" si="1027"/>
        <v>0</v>
      </c>
      <c r="DZ19">
        <f t="shared" si="1027"/>
        <v>0</v>
      </c>
      <c r="EA19">
        <f t="shared" si="1027"/>
        <v>0</v>
      </c>
      <c r="EB19">
        <f t="shared" si="1027"/>
        <v>0</v>
      </c>
      <c r="EC19">
        <f t="shared" si="1027"/>
        <v>0</v>
      </c>
      <c r="ED19">
        <f t="shared" ref="ED19:GO19" si="1028">(ED$2&gt;=(MATCH(1,$E13:$ON13,0)+$B13-$B19))*(ED$2&lt;(MATCH(1,$E13:$ON13,0)+$B13))</f>
        <v>0</v>
      </c>
      <c r="EE19">
        <f t="shared" si="1028"/>
        <v>0</v>
      </c>
      <c r="EF19">
        <f t="shared" si="1028"/>
        <v>0</v>
      </c>
      <c r="EG19">
        <f t="shared" si="1028"/>
        <v>0</v>
      </c>
      <c r="EH19">
        <f t="shared" si="1028"/>
        <v>0</v>
      </c>
      <c r="EI19">
        <f t="shared" si="1028"/>
        <v>0</v>
      </c>
      <c r="EJ19">
        <f t="shared" si="1028"/>
        <v>0</v>
      </c>
      <c r="EK19">
        <f t="shared" si="1028"/>
        <v>0</v>
      </c>
      <c r="EL19">
        <f t="shared" si="1028"/>
        <v>0</v>
      </c>
      <c r="EM19">
        <f t="shared" si="1028"/>
        <v>0</v>
      </c>
      <c r="EN19">
        <f t="shared" si="1028"/>
        <v>0</v>
      </c>
      <c r="EO19">
        <f t="shared" si="1028"/>
        <v>0</v>
      </c>
      <c r="EP19">
        <f t="shared" si="1028"/>
        <v>0</v>
      </c>
      <c r="EQ19">
        <f t="shared" si="1028"/>
        <v>0</v>
      </c>
      <c r="ER19">
        <f t="shared" si="1028"/>
        <v>0</v>
      </c>
      <c r="ES19">
        <f t="shared" si="1028"/>
        <v>0</v>
      </c>
      <c r="ET19">
        <f t="shared" si="1028"/>
        <v>0</v>
      </c>
      <c r="EU19">
        <f t="shared" si="1028"/>
        <v>0</v>
      </c>
      <c r="EV19">
        <f t="shared" si="1028"/>
        <v>0</v>
      </c>
      <c r="EW19">
        <f t="shared" si="1028"/>
        <v>0</v>
      </c>
      <c r="EX19">
        <f t="shared" si="1028"/>
        <v>0</v>
      </c>
      <c r="EY19">
        <f t="shared" si="1028"/>
        <v>0</v>
      </c>
      <c r="EZ19">
        <f t="shared" si="1028"/>
        <v>0</v>
      </c>
      <c r="FA19">
        <f t="shared" si="1028"/>
        <v>0</v>
      </c>
      <c r="FB19">
        <f t="shared" si="1028"/>
        <v>0</v>
      </c>
      <c r="FC19">
        <f t="shared" si="1028"/>
        <v>0</v>
      </c>
      <c r="FD19">
        <f t="shared" si="1028"/>
        <v>0</v>
      </c>
      <c r="FE19">
        <f t="shared" si="1028"/>
        <v>0</v>
      </c>
      <c r="FF19">
        <f t="shared" si="1028"/>
        <v>0</v>
      </c>
      <c r="FG19">
        <f t="shared" si="1028"/>
        <v>0</v>
      </c>
      <c r="FH19">
        <f t="shared" si="1028"/>
        <v>0</v>
      </c>
      <c r="FI19">
        <f t="shared" si="1028"/>
        <v>0</v>
      </c>
      <c r="FJ19">
        <f t="shared" si="1028"/>
        <v>0</v>
      </c>
      <c r="FK19">
        <f t="shared" si="1028"/>
        <v>0</v>
      </c>
      <c r="FL19">
        <f t="shared" si="1028"/>
        <v>0</v>
      </c>
      <c r="FM19">
        <f t="shared" si="1028"/>
        <v>0</v>
      </c>
      <c r="FN19">
        <f t="shared" si="1028"/>
        <v>0</v>
      </c>
      <c r="FO19">
        <f t="shared" si="1028"/>
        <v>0</v>
      </c>
      <c r="FP19">
        <f t="shared" si="1028"/>
        <v>0</v>
      </c>
      <c r="FQ19">
        <f t="shared" si="1028"/>
        <v>0</v>
      </c>
      <c r="FR19">
        <f t="shared" si="1028"/>
        <v>0</v>
      </c>
      <c r="FS19">
        <f t="shared" si="1028"/>
        <v>0</v>
      </c>
      <c r="FT19">
        <f t="shared" si="1028"/>
        <v>0</v>
      </c>
      <c r="FU19">
        <f t="shared" si="1028"/>
        <v>0</v>
      </c>
      <c r="FV19">
        <f t="shared" si="1028"/>
        <v>0</v>
      </c>
      <c r="FW19">
        <f t="shared" si="1028"/>
        <v>0</v>
      </c>
      <c r="FX19">
        <f t="shared" si="1028"/>
        <v>0</v>
      </c>
      <c r="FY19">
        <f t="shared" si="1028"/>
        <v>0</v>
      </c>
      <c r="FZ19">
        <f t="shared" si="1028"/>
        <v>0</v>
      </c>
      <c r="GA19">
        <f t="shared" si="1028"/>
        <v>0</v>
      </c>
      <c r="GB19">
        <f t="shared" si="1028"/>
        <v>0</v>
      </c>
      <c r="GC19">
        <f t="shared" si="1028"/>
        <v>0</v>
      </c>
      <c r="GD19">
        <f t="shared" si="1028"/>
        <v>0</v>
      </c>
      <c r="GE19">
        <f t="shared" si="1028"/>
        <v>0</v>
      </c>
      <c r="GF19">
        <f t="shared" si="1028"/>
        <v>0</v>
      </c>
      <c r="GG19">
        <f t="shared" si="1028"/>
        <v>0</v>
      </c>
      <c r="GH19">
        <f t="shared" si="1028"/>
        <v>0</v>
      </c>
      <c r="GI19">
        <f t="shared" si="1028"/>
        <v>0</v>
      </c>
      <c r="GJ19">
        <f t="shared" si="1028"/>
        <v>0</v>
      </c>
      <c r="GK19">
        <f t="shared" si="1028"/>
        <v>0</v>
      </c>
      <c r="GL19">
        <f t="shared" si="1028"/>
        <v>0</v>
      </c>
      <c r="GM19">
        <f t="shared" si="1028"/>
        <v>0</v>
      </c>
      <c r="GN19">
        <f t="shared" si="1028"/>
        <v>0</v>
      </c>
      <c r="GO19">
        <f t="shared" si="1028"/>
        <v>0</v>
      </c>
      <c r="GP19">
        <f t="shared" ref="GP19:JA19" si="1029">(GP$2&gt;=(MATCH(1,$E13:$ON13,0)+$B13-$B19))*(GP$2&lt;(MATCH(1,$E13:$ON13,0)+$B13))</f>
        <v>0</v>
      </c>
      <c r="GQ19">
        <f t="shared" si="1029"/>
        <v>0</v>
      </c>
      <c r="GR19">
        <f t="shared" si="1029"/>
        <v>0</v>
      </c>
      <c r="GS19">
        <f t="shared" si="1029"/>
        <v>0</v>
      </c>
      <c r="GT19">
        <f t="shared" si="1029"/>
        <v>0</v>
      </c>
      <c r="GU19">
        <f t="shared" si="1029"/>
        <v>0</v>
      </c>
      <c r="GV19">
        <f t="shared" si="1029"/>
        <v>0</v>
      </c>
      <c r="GW19">
        <f t="shared" si="1029"/>
        <v>0</v>
      </c>
      <c r="GX19">
        <f t="shared" si="1029"/>
        <v>0</v>
      </c>
      <c r="GY19">
        <f t="shared" si="1029"/>
        <v>0</v>
      </c>
      <c r="GZ19">
        <f t="shared" si="1029"/>
        <v>0</v>
      </c>
      <c r="HA19">
        <f t="shared" si="1029"/>
        <v>0</v>
      </c>
      <c r="HB19">
        <f t="shared" si="1029"/>
        <v>0</v>
      </c>
      <c r="HC19">
        <f t="shared" si="1029"/>
        <v>0</v>
      </c>
      <c r="HD19">
        <f t="shared" si="1029"/>
        <v>0</v>
      </c>
      <c r="HE19">
        <f t="shared" si="1029"/>
        <v>0</v>
      </c>
      <c r="HF19">
        <f t="shared" si="1029"/>
        <v>0</v>
      </c>
      <c r="HG19">
        <f t="shared" si="1029"/>
        <v>0</v>
      </c>
      <c r="HH19">
        <f t="shared" si="1029"/>
        <v>0</v>
      </c>
      <c r="HI19">
        <f t="shared" si="1029"/>
        <v>0</v>
      </c>
      <c r="HJ19">
        <f t="shared" si="1029"/>
        <v>0</v>
      </c>
      <c r="HK19">
        <f t="shared" si="1029"/>
        <v>0</v>
      </c>
      <c r="HL19">
        <f t="shared" si="1029"/>
        <v>0</v>
      </c>
      <c r="HM19">
        <f t="shared" si="1029"/>
        <v>0</v>
      </c>
      <c r="HN19">
        <f t="shared" si="1029"/>
        <v>0</v>
      </c>
      <c r="HO19">
        <f t="shared" si="1029"/>
        <v>0</v>
      </c>
      <c r="HP19">
        <f t="shared" si="1029"/>
        <v>0</v>
      </c>
      <c r="HQ19">
        <f t="shared" si="1029"/>
        <v>0</v>
      </c>
      <c r="HR19">
        <f t="shared" si="1029"/>
        <v>0</v>
      </c>
      <c r="HS19">
        <f t="shared" si="1029"/>
        <v>0</v>
      </c>
      <c r="HT19">
        <f t="shared" si="1029"/>
        <v>0</v>
      </c>
      <c r="HU19">
        <f t="shared" si="1029"/>
        <v>0</v>
      </c>
      <c r="HV19">
        <f t="shared" si="1029"/>
        <v>0</v>
      </c>
      <c r="HW19">
        <f t="shared" si="1029"/>
        <v>0</v>
      </c>
      <c r="HX19">
        <f t="shared" si="1029"/>
        <v>0</v>
      </c>
      <c r="HY19">
        <f t="shared" si="1029"/>
        <v>0</v>
      </c>
      <c r="HZ19">
        <f t="shared" si="1029"/>
        <v>0</v>
      </c>
      <c r="IA19">
        <f t="shared" si="1029"/>
        <v>0</v>
      </c>
      <c r="IB19">
        <f t="shared" si="1029"/>
        <v>0</v>
      </c>
      <c r="IC19">
        <f t="shared" si="1029"/>
        <v>0</v>
      </c>
      <c r="ID19">
        <f t="shared" si="1029"/>
        <v>0</v>
      </c>
      <c r="IE19">
        <f t="shared" si="1029"/>
        <v>0</v>
      </c>
      <c r="IF19">
        <f t="shared" si="1029"/>
        <v>0</v>
      </c>
      <c r="IG19">
        <f t="shared" si="1029"/>
        <v>0</v>
      </c>
      <c r="IH19">
        <f t="shared" si="1029"/>
        <v>0</v>
      </c>
      <c r="II19">
        <f t="shared" si="1029"/>
        <v>0</v>
      </c>
      <c r="IJ19">
        <f t="shared" si="1029"/>
        <v>0</v>
      </c>
      <c r="IK19">
        <f t="shared" si="1029"/>
        <v>0</v>
      </c>
      <c r="IL19">
        <f t="shared" si="1029"/>
        <v>0</v>
      </c>
      <c r="IM19">
        <f t="shared" si="1029"/>
        <v>0</v>
      </c>
      <c r="IN19">
        <f t="shared" si="1029"/>
        <v>0</v>
      </c>
      <c r="IO19">
        <f t="shared" si="1029"/>
        <v>0</v>
      </c>
      <c r="IP19">
        <f t="shared" si="1029"/>
        <v>0</v>
      </c>
      <c r="IQ19">
        <f t="shared" si="1029"/>
        <v>0</v>
      </c>
      <c r="IR19">
        <f t="shared" si="1029"/>
        <v>0</v>
      </c>
      <c r="IS19">
        <f t="shared" si="1029"/>
        <v>0</v>
      </c>
      <c r="IT19">
        <f t="shared" si="1029"/>
        <v>0</v>
      </c>
      <c r="IU19">
        <f t="shared" si="1029"/>
        <v>0</v>
      </c>
      <c r="IV19">
        <f t="shared" si="1029"/>
        <v>0</v>
      </c>
      <c r="IW19">
        <f t="shared" si="1029"/>
        <v>0</v>
      </c>
      <c r="IX19">
        <f t="shared" si="1029"/>
        <v>0</v>
      </c>
      <c r="IY19">
        <f t="shared" si="1029"/>
        <v>0</v>
      </c>
      <c r="IZ19">
        <f t="shared" si="1029"/>
        <v>0</v>
      </c>
      <c r="JA19">
        <f t="shared" si="1029"/>
        <v>0</v>
      </c>
      <c r="JB19">
        <f t="shared" ref="JB19:LM19" si="1030">(JB$2&gt;=(MATCH(1,$E13:$ON13,0)+$B13-$B19))*(JB$2&lt;(MATCH(1,$E13:$ON13,0)+$B13))</f>
        <v>0</v>
      </c>
      <c r="JC19">
        <f t="shared" si="1030"/>
        <v>0</v>
      </c>
      <c r="JD19">
        <f t="shared" si="1030"/>
        <v>0</v>
      </c>
      <c r="JE19">
        <f t="shared" si="1030"/>
        <v>0</v>
      </c>
      <c r="JF19">
        <f t="shared" si="1030"/>
        <v>0</v>
      </c>
      <c r="JG19">
        <f t="shared" si="1030"/>
        <v>0</v>
      </c>
      <c r="JH19">
        <f t="shared" si="1030"/>
        <v>0</v>
      </c>
      <c r="JI19">
        <f t="shared" si="1030"/>
        <v>0</v>
      </c>
      <c r="JJ19">
        <f t="shared" si="1030"/>
        <v>0</v>
      </c>
      <c r="JK19">
        <f t="shared" si="1030"/>
        <v>0</v>
      </c>
      <c r="JL19">
        <f t="shared" si="1030"/>
        <v>0</v>
      </c>
      <c r="JM19">
        <f t="shared" si="1030"/>
        <v>0</v>
      </c>
      <c r="JN19">
        <f t="shared" si="1030"/>
        <v>0</v>
      </c>
      <c r="JO19">
        <f t="shared" si="1030"/>
        <v>0</v>
      </c>
      <c r="JP19">
        <f t="shared" si="1030"/>
        <v>0</v>
      </c>
      <c r="JQ19">
        <f t="shared" si="1030"/>
        <v>0</v>
      </c>
      <c r="JR19">
        <f t="shared" si="1030"/>
        <v>0</v>
      </c>
      <c r="JS19">
        <f t="shared" si="1030"/>
        <v>0</v>
      </c>
      <c r="JT19">
        <f t="shared" si="1030"/>
        <v>0</v>
      </c>
      <c r="JU19">
        <f t="shared" si="1030"/>
        <v>0</v>
      </c>
      <c r="JV19">
        <f t="shared" si="1030"/>
        <v>0</v>
      </c>
      <c r="JW19">
        <f t="shared" si="1030"/>
        <v>0</v>
      </c>
      <c r="JX19">
        <f t="shared" si="1030"/>
        <v>0</v>
      </c>
      <c r="JY19">
        <f t="shared" si="1030"/>
        <v>0</v>
      </c>
      <c r="JZ19">
        <f t="shared" si="1030"/>
        <v>0</v>
      </c>
      <c r="KA19">
        <f t="shared" si="1030"/>
        <v>0</v>
      </c>
      <c r="KB19">
        <f t="shared" si="1030"/>
        <v>0</v>
      </c>
      <c r="KC19">
        <f t="shared" si="1030"/>
        <v>0</v>
      </c>
      <c r="KD19">
        <f t="shared" si="1030"/>
        <v>0</v>
      </c>
      <c r="KE19">
        <f t="shared" si="1030"/>
        <v>0</v>
      </c>
      <c r="KF19">
        <f t="shared" si="1030"/>
        <v>0</v>
      </c>
      <c r="KG19">
        <f t="shared" si="1030"/>
        <v>0</v>
      </c>
      <c r="KH19">
        <f t="shared" si="1030"/>
        <v>0</v>
      </c>
      <c r="KI19">
        <f t="shared" si="1030"/>
        <v>0</v>
      </c>
      <c r="KJ19">
        <f t="shared" si="1030"/>
        <v>0</v>
      </c>
      <c r="KK19">
        <f t="shared" si="1030"/>
        <v>0</v>
      </c>
      <c r="KL19">
        <f t="shared" si="1030"/>
        <v>0</v>
      </c>
      <c r="KM19">
        <f t="shared" si="1030"/>
        <v>0</v>
      </c>
      <c r="KN19">
        <f t="shared" si="1030"/>
        <v>0</v>
      </c>
      <c r="KO19">
        <f t="shared" si="1030"/>
        <v>0</v>
      </c>
      <c r="KP19">
        <f t="shared" si="1030"/>
        <v>0</v>
      </c>
      <c r="KQ19">
        <f t="shared" si="1030"/>
        <v>0</v>
      </c>
      <c r="KR19">
        <f t="shared" si="1030"/>
        <v>0</v>
      </c>
      <c r="KS19">
        <f t="shared" si="1030"/>
        <v>0</v>
      </c>
      <c r="KT19">
        <f t="shared" si="1030"/>
        <v>0</v>
      </c>
      <c r="KU19">
        <f t="shared" si="1030"/>
        <v>0</v>
      </c>
      <c r="KV19">
        <f t="shared" si="1030"/>
        <v>0</v>
      </c>
      <c r="KW19">
        <f t="shared" si="1030"/>
        <v>0</v>
      </c>
      <c r="KX19">
        <f t="shared" si="1030"/>
        <v>0</v>
      </c>
      <c r="KY19">
        <f t="shared" si="1030"/>
        <v>0</v>
      </c>
      <c r="KZ19">
        <f t="shared" si="1030"/>
        <v>0</v>
      </c>
      <c r="LA19">
        <f t="shared" si="1030"/>
        <v>0</v>
      </c>
      <c r="LB19">
        <f t="shared" si="1030"/>
        <v>0</v>
      </c>
      <c r="LC19">
        <f t="shared" si="1030"/>
        <v>0</v>
      </c>
      <c r="LD19">
        <f t="shared" si="1030"/>
        <v>0</v>
      </c>
      <c r="LE19">
        <f t="shared" si="1030"/>
        <v>0</v>
      </c>
      <c r="LF19">
        <f t="shared" si="1030"/>
        <v>0</v>
      </c>
      <c r="LG19">
        <f t="shared" si="1030"/>
        <v>0</v>
      </c>
      <c r="LH19">
        <f t="shared" si="1030"/>
        <v>0</v>
      </c>
      <c r="LI19">
        <f t="shared" si="1030"/>
        <v>0</v>
      </c>
      <c r="LJ19">
        <f t="shared" si="1030"/>
        <v>0</v>
      </c>
      <c r="LK19">
        <f t="shared" si="1030"/>
        <v>0</v>
      </c>
      <c r="LL19">
        <f t="shared" si="1030"/>
        <v>0</v>
      </c>
      <c r="LM19">
        <f t="shared" si="1030"/>
        <v>0</v>
      </c>
      <c r="LN19">
        <f t="shared" ref="LN19:NY19" si="1031">(LN$2&gt;=(MATCH(1,$E13:$ON13,0)+$B13-$B19))*(LN$2&lt;(MATCH(1,$E13:$ON13,0)+$B13))</f>
        <v>0</v>
      </c>
      <c r="LO19">
        <f t="shared" si="1031"/>
        <v>0</v>
      </c>
      <c r="LP19">
        <f t="shared" si="1031"/>
        <v>0</v>
      </c>
      <c r="LQ19">
        <f t="shared" si="1031"/>
        <v>0</v>
      </c>
      <c r="LR19">
        <f t="shared" si="1031"/>
        <v>0</v>
      </c>
      <c r="LS19">
        <f t="shared" si="1031"/>
        <v>0</v>
      </c>
      <c r="LT19">
        <f t="shared" si="1031"/>
        <v>0</v>
      </c>
      <c r="LU19">
        <f t="shared" si="1031"/>
        <v>0</v>
      </c>
      <c r="LV19">
        <f t="shared" si="1031"/>
        <v>0</v>
      </c>
      <c r="LW19">
        <f t="shared" si="1031"/>
        <v>0</v>
      </c>
      <c r="LX19">
        <f t="shared" si="1031"/>
        <v>0</v>
      </c>
      <c r="LY19">
        <f t="shared" si="1031"/>
        <v>0</v>
      </c>
      <c r="LZ19">
        <f t="shared" si="1031"/>
        <v>0</v>
      </c>
      <c r="MA19">
        <f t="shared" si="1031"/>
        <v>0</v>
      </c>
      <c r="MB19">
        <f t="shared" si="1031"/>
        <v>0</v>
      </c>
      <c r="MC19">
        <f t="shared" si="1031"/>
        <v>0</v>
      </c>
      <c r="MD19">
        <f t="shared" si="1031"/>
        <v>0</v>
      </c>
      <c r="ME19">
        <f t="shared" si="1031"/>
        <v>0</v>
      </c>
      <c r="MF19">
        <f t="shared" si="1031"/>
        <v>0</v>
      </c>
      <c r="MG19">
        <f t="shared" si="1031"/>
        <v>0</v>
      </c>
      <c r="MH19">
        <f t="shared" si="1031"/>
        <v>0</v>
      </c>
      <c r="MI19">
        <f t="shared" si="1031"/>
        <v>0</v>
      </c>
      <c r="MJ19">
        <f t="shared" si="1031"/>
        <v>0</v>
      </c>
      <c r="MK19">
        <f t="shared" si="1031"/>
        <v>0</v>
      </c>
      <c r="ML19">
        <f t="shared" si="1031"/>
        <v>0</v>
      </c>
      <c r="MM19">
        <f t="shared" si="1031"/>
        <v>0</v>
      </c>
      <c r="MN19">
        <f t="shared" si="1031"/>
        <v>0</v>
      </c>
      <c r="MO19">
        <f t="shared" si="1031"/>
        <v>0</v>
      </c>
      <c r="MP19">
        <f t="shared" si="1031"/>
        <v>0</v>
      </c>
      <c r="MQ19">
        <f t="shared" si="1031"/>
        <v>0</v>
      </c>
      <c r="MR19">
        <f t="shared" si="1031"/>
        <v>0</v>
      </c>
      <c r="MS19">
        <f t="shared" si="1031"/>
        <v>0</v>
      </c>
      <c r="MT19">
        <f t="shared" si="1031"/>
        <v>0</v>
      </c>
      <c r="MU19">
        <f t="shared" si="1031"/>
        <v>0</v>
      </c>
      <c r="MV19">
        <f t="shared" si="1031"/>
        <v>0</v>
      </c>
      <c r="MW19">
        <f t="shared" si="1031"/>
        <v>0</v>
      </c>
      <c r="MX19">
        <f t="shared" si="1031"/>
        <v>0</v>
      </c>
      <c r="MY19">
        <f t="shared" si="1031"/>
        <v>0</v>
      </c>
      <c r="MZ19">
        <f t="shared" si="1031"/>
        <v>0</v>
      </c>
      <c r="NA19">
        <f t="shared" si="1031"/>
        <v>0</v>
      </c>
      <c r="NB19">
        <f t="shared" si="1031"/>
        <v>0</v>
      </c>
      <c r="NC19">
        <f t="shared" si="1031"/>
        <v>0</v>
      </c>
      <c r="ND19">
        <f t="shared" si="1031"/>
        <v>0</v>
      </c>
      <c r="NE19">
        <f t="shared" si="1031"/>
        <v>0</v>
      </c>
      <c r="NF19">
        <f t="shared" si="1031"/>
        <v>0</v>
      </c>
      <c r="NG19">
        <f t="shared" si="1031"/>
        <v>0</v>
      </c>
      <c r="NH19">
        <f t="shared" si="1031"/>
        <v>0</v>
      </c>
      <c r="NI19">
        <f t="shared" si="1031"/>
        <v>0</v>
      </c>
      <c r="NJ19">
        <f t="shared" si="1031"/>
        <v>0</v>
      </c>
      <c r="NK19">
        <f t="shared" si="1031"/>
        <v>0</v>
      </c>
      <c r="NL19">
        <f t="shared" si="1031"/>
        <v>0</v>
      </c>
      <c r="NM19">
        <f t="shared" si="1031"/>
        <v>0</v>
      </c>
      <c r="NN19">
        <f t="shared" si="1031"/>
        <v>0</v>
      </c>
      <c r="NO19">
        <f t="shared" si="1031"/>
        <v>0</v>
      </c>
      <c r="NP19">
        <f t="shared" si="1031"/>
        <v>0</v>
      </c>
      <c r="NQ19">
        <f t="shared" si="1031"/>
        <v>0</v>
      </c>
      <c r="NR19">
        <f t="shared" si="1031"/>
        <v>0</v>
      </c>
      <c r="NS19">
        <f t="shared" si="1031"/>
        <v>0</v>
      </c>
      <c r="NT19">
        <f t="shared" si="1031"/>
        <v>0</v>
      </c>
      <c r="NU19">
        <f t="shared" si="1031"/>
        <v>0</v>
      </c>
      <c r="NV19">
        <f t="shared" si="1031"/>
        <v>0</v>
      </c>
      <c r="NW19">
        <f t="shared" si="1031"/>
        <v>0</v>
      </c>
      <c r="NX19">
        <f t="shared" si="1031"/>
        <v>0</v>
      </c>
      <c r="NY19">
        <f t="shared" si="1031"/>
        <v>0</v>
      </c>
      <c r="NZ19">
        <f t="shared" ref="NZ19:ON19" si="1032">(NZ$2&gt;=(MATCH(1,$E13:$ON13,0)+$B13-$B19))*(NZ$2&lt;(MATCH(1,$E13:$ON13,0)+$B13))</f>
        <v>0</v>
      </c>
      <c r="OA19">
        <f t="shared" si="1032"/>
        <v>0</v>
      </c>
      <c r="OB19">
        <f t="shared" si="1032"/>
        <v>0</v>
      </c>
      <c r="OC19">
        <f t="shared" si="1032"/>
        <v>0</v>
      </c>
      <c r="OD19">
        <f t="shared" si="1032"/>
        <v>0</v>
      </c>
      <c r="OE19">
        <f t="shared" si="1032"/>
        <v>0</v>
      </c>
      <c r="OF19">
        <f t="shared" si="1032"/>
        <v>0</v>
      </c>
      <c r="OG19">
        <f t="shared" si="1032"/>
        <v>0</v>
      </c>
      <c r="OH19">
        <f t="shared" si="1032"/>
        <v>0</v>
      </c>
      <c r="OI19">
        <f t="shared" si="1032"/>
        <v>0</v>
      </c>
      <c r="OJ19">
        <f t="shared" si="1032"/>
        <v>0</v>
      </c>
      <c r="OK19">
        <f t="shared" si="1032"/>
        <v>0</v>
      </c>
      <c r="OL19">
        <f t="shared" si="1032"/>
        <v>0</v>
      </c>
      <c r="OM19">
        <f t="shared" si="1032"/>
        <v>0</v>
      </c>
      <c r="ON19">
        <f t="shared" si="1032"/>
        <v>0</v>
      </c>
    </row>
    <row r="20" spans="1:404" x14ac:dyDescent="0.3">
      <c r="A20">
        <f>SUM(E20:ON20)</f>
        <v>49</v>
      </c>
      <c r="B20">
        <f>D18</f>
        <v>49</v>
      </c>
      <c r="C20" t="s">
        <v>107</v>
      </c>
      <c r="E20">
        <f>(E$2&gt;=(MATCH(1,$E19:$ON19,)+$B19))*(E$2&lt;MATCH(1,$E19:$ON19,)+$B19+$B20)</f>
        <v>0</v>
      </c>
      <c r="F20">
        <f t="shared" ref="F20:BQ20" si="1033">(F$2&gt;=(MATCH(1,$E19:$ON19,)+$B19))*(F$2&lt;MATCH(1,$E19:$ON19,)+$B19+$B20)</f>
        <v>0</v>
      </c>
      <c r="G20">
        <f t="shared" si="1033"/>
        <v>0</v>
      </c>
      <c r="H20">
        <f t="shared" si="1033"/>
        <v>0</v>
      </c>
      <c r="I20">
        <f t="shared" si="1033"/>
        <v>0</v>
      </c>
      <c r="J20">
        <f t="shared" si="1033"/>
        <v>0</v>
      </c>
      <c r="K20">
        <f t="shared" si="1033"/>
        <v>0</v>
      </c>
      <c r="L20">
        <f t="shared" si="1033"/>
        <v>0</v>
      </c>
      <c r="M20">
        <f t="shared" si="1033"/>
        <v>0</v>
      </c>
      <c r="N20">
        <f t="shared" si="1033"/>
        <v>0</v>
      </c>
      <c r="O20">
        <f t="shared" si="1033"/>
        <v>0</v>
      </c>
      <c r="P20">
        <f t="shared" si="1033"/>
        <v>0</v>
      </c>
      <c r="Q20">
        <f t="shared" si="1033"/>
        <v>0</v>
      </c>
      <c r="R20">
        <f t="shared" si="1033"/>
        <v>0</v>
      </c>
      <c r="S20">
        <f t="shared" si="1033"/>
        <v>0</v>
      </c>
      <c r="T20">
        <f t="shared" si="1033"/>
        <v>0</v>
      </c>
      <c r="U20">
        <f t="shared" si="1033"/>
        <v>0</v>
      </c>
      <c r="V20">
        <f t="shared" si="1033"/>
        <v>0</v>
      </c>
      <c r="W20">
        <f t="shared" si="1033"/>
        <v>0</v>
      </c>
      <c r="X20">
        <f t="shared" si="1033"/>
        <v>0</v>
      </c>
      <c r="Y20">
        <f t="shared" si="1033"/>
        <v>0</v>
      </c>
      <c r="Z20">
        <f t="shared" si="1033"/>
        <v>0</v>
      </c>
      <c r="AA20">
        <f t="shared" si="1033"/>
        <v>0</v>
      </c>
      <c r="AB20">
        <f t="shared" si="1033"/>
        <v>0</v>
      </c>
      <c r="AC20">
        <f t="shared" si="1033"/>
        <v>0</v>
      </c>
      <c r="AD20">
        <f t="shared" si="1033"/>
        <v>0</v>
      </c>
      <c r="AE20">
        <f t="shared" si="1033"/>
        <v>0</v>
      </c>
      <c r="AF20">
        <f t="shared" si="1033"/>
        <v>0</v>
      </c>
      <c r="AG20">
        <f t="shared" si="1033"/>
        <v>0</v>
      </c>
      <c r="AH20">
        <f t="shared" si="1033"/>
        <v>0</v>
      </c>
      <c r="AI20">
        <f t="shared" si="1033"/>
        <v>0</v>
      </c>
      <c r="AJ20">
        <f t="shared" si="1033"/>
        <v>0</v>
      </c>
      <c r="AK20">
        <f t="shared" si="1033"/>
        <v>0</v>
      </c>
      <c r="AL20">
        <f t="shared" si="1033"/>
        <v>0</v>
      </c>
      <c r="AM20">
        <f t="shared" si="1033"/>
        <v>0</v>
      </c>
      <c r="AN20">
        <f t="shared" si="1033"/>
        <v>0</v>
      </c>
      <c r="AO20">
        <f t="shared" si="1033"/>
        <v>0</v>
      </c>
      <c r="AP20">
        <f t="shared" si="1033"/>
        <v>0</v>
      </c>
      <c r="AQ20">
        <f t="shared" si="1033"/>
        <v>0</v>
      </c>
      <c r="AR20">
        <f t="shared" si="1033"/>
        <v>0</v>
      </c>
      <c r="AS20">
        <f t="shared" si="1033"/>
        <v>0</v>
      </c>
      <c r="AT20">
        <f t="shared" si="1033"/>
        <v>0</v>
      </c>
      <c r="AU20">
        <f t="shared" si="1033"/>
        <v>0</v>
      </c>
      <c r="AV20">
        <f t="shared" si="1033"/>
        <v>0</v>
      </c>
      <c r="AW20">
        <f t="shared" si="1033"/>
        <v>0</v>
      </c>
      <c r="AX20">
        <f t="shared" si="1033"/>
        <v>1</v>
      </c>
      <c r="AY20">
        <f t="shared" si="1033"/>
        <v>1</v>
      </c>
      <c r="AZ20">
        <f t="shared" si="1033"/>
        <v>1</v>
      </c>
      <c r="BA20">
        <f t="shared" si="1033"/>
        <v>1</v>
      </c>
      <c r="BB20">
        <f t="shared" si="1033"/>
        <v>1</v>
      </c>
      <c r="BC20">
        <f t="shared" si="1033"/>
        <v>1</v>
      </c>
      <c r="BD20">
        <f t="shared" si="1033"/>
        <v>1</v>
      </c>
      <c r="BE20">
        <f t="shared" si="1033"/>
        <v>1</v>
      </c>
      <c r="BF20">
        <f t="shared" si="1033"/>
        <v>1</v>
      </c>
      <c r="BG20">
        <f t="shared" si="1033"/>
        <v>1</v>
      </c>
      <c r="BH20">
        <f t="shared" si="1033"/>
        <v>1</v>
      </c>
      <c r="BI20">
        <f t="shared" si="1033"/>
        <v>1</v>
      </c>
      <c r="BJ20">
        <f t="shared" si="1033"/>
        <v>1</v>
      </c>
      <c r="BK20">
        <f t="shared" si="1033"/>
        <v>1</v>
      </c>
      <c r="BL20">
        <f t="shared" si="1033"/>
        <v>1</v>
      </c>
      <c r="BM20">
        <f t="shared" si="1033"/>
        <v>1</v>
      </c>
      <c r="BN20">
        <f t="shared" si="1033"/>
        <v>1</v>
      </c>
      <c r="BO20">
        <f t="shared" si="1033"/>
        <v>1</v>
      </c>
      <c r="BP20">
        <f t="shared" si="1033"/>
        <v>1</v>
      </c>
      <c r="BQ20">
        <f t="shared" si="1033"/>
        <v>1</v>
      </c>
      <c r="BR20">
        <f t="shared" ref="BR20:EC20" si="1034">(BR$2&gt;=(MATCH(1,$E19:$ON19,)+$B19))*(BR$2&lt;MATCH(1,$E19:$ON19,)+$B19+$B20)</f>
        <v>1</v>
      </c>
      <c r="BS20">
        <f t="shared" si="1034"/>
        <v>1</v>
      </c>
      <c r="BT20">
        <f t="shared" si="1034"/>
        <v>1</v>
      </c>
      <c r="BU20">
        <f t="shared" si="1034"/>
        <v>1</v>
      </c>
      <c r="BV20">
        <f t="shared" si="1034"/>
        <v>1</v>
      </c>
      <c r="BW20">
        <f t="shared" si="1034"/>
        <v>1</v>
      </c>
      <c r="BX20">
        <f t="shared" si="1034"/>
        <v>1</v>
      </c>
      <c r="BY20">
        <f t="shared" si="1034"/>
        <v>1</v>
      </c>
      <c r="BZ20">
        <f t="shared" si="1034"/>
        <v>1</v>
      </c>
      <c r="CA20">
        <f t="shared" si="1034"/>
        <v>1</v>
      </c>
      <c r="CB20">
        <f t="shared" si="1034"/>
        <v>1</v>
      </c>
      <c r="CC20">
        <f t="shared" si="1034"/>
        <v>1</v>
      </c>
      <c r="CD20">
        <f t="shared" si="1034"/>
        <v>1</v>
      </c>
      <c r="CE20">
        <f t="shared" si="1034"/>
        <v>1</v>
      </c>
      <c r="CF20">
        <f t="shared" si="1034"/>
        <v>1</v>
      </c>
      <c r="CG20">
        <f t="shared" si="1034"/>
        <v>1</v>
      </c>
      <c r="CH20">
        <f t="shared" si="1034"/>
        <v>1</v>
      </c>
      <c r="CI20">
        <f t="shared" si="1034"/>
        <v>1</v>
      </c>
      <c r="CJ20">
        <f t="shared" si="1034"/>
        <v>1</v>
      </c>
      <c r="CK20">
        <f t="shared" si="1034"/>
        <v>1</v>
      </c>
      <c r="CL20">
        <f t="shared" si="1034"/>
        <v>1</v>
      </c>
      <c r="CM20">
        <f t="shared" si="1034"/>
        <v>1</v>
      </c>
      <c r="CN20">
        <f t="shared" si="1034"/>
        <v>1</v>
      </c>
      <c r="CO20">
        <f t="shared" si="1034"/>
        <v>1</v>
      </c>
      <c r="CP20">
        <f t="shared" si="1034"/>
        <v>1</v>
      </c>
      <c r="CQ20">
        <f t="shared" si="1034"/>
        <v>1</v>
      </c>
      <c r="CR20">
        <f t="shared" si="1034"/>
        <v>1</v>
      </c>
      <c r="CS20">
        <f t="shared" si="1034"/>
        <v>1</v>
      </c>
      <c r="CT20">
        <f t="shared" si="1034"/>
        <v>1</v>
      </c>
      <c r="CU20">
        <f t="shared" si="1034"/>
        <v>0</v>
      </c>
      <c r="CV20">
        <f t="shared" si="1034"/>
        <v>0</v>
      </c>
      <c r="CW20">
        <f t="shared" si="1034"/>
        <v>0</v>
      </c>
      <c r="CX20">
        <f t="shared" si="1034"/>
        <v>0</v>
      </c>
      <c r="CY20">
        <f t="shared" si="1034"/>
        <v>0</v>
      </c>
      <c r="CZ20">
        <f t="shared" si="1034"/>
        <v>0</v>
      </c>
      <c r="DA20">
        <f t="shared" si="1034"/>
        <v>0</v>
      </c>
      <c r="DB20">
        <f t="shared" si="1034"/>
        <v>0</v>
      </c>
      <c r="DC20">
        <f t="shared" si="1034"/>
        <v>0</v>
      </c>
      <c r="DD20">
        <f t="shared" si="1034"/>
        <v>0</v>
      </c>
      <c r="DE20">
        <f t="shared" si="1034"/>
        <v>0</v>
      </c>
      <c r="DF20">
        <f t="shared" si="1034"/>
        <v>0</v>
      </c>
      <c r="DG20">
        <f t="shared" si="1034"/>
        <v>0</v>
      </c>
      <c r="DH20">
        <f t="shared" si="1034"/>
        <v>0</v>
      </c>
      <c r="DI20">
        <f t="shared" si="1034"/>
        <v>0</v>
      </c>
      <c r="DJ20">
        <f t="shared" si="1034"/>
        <v>0</v>
      </c>
      <c r="DK20">
        <f t="shared" si="1034"/>
        <v>0</v>
      </c>
      <c r="DL20">
        <f t="shared" si="1034"/>
        <v>0</v>
      </c>
      <c r="DM20">
        <f t="shared" si="1034"/>
        <v>0</v>
      </c>
      <c r="DN20">
        <f t="shared" si="1034"/>
        <v>0</v>
      </c>
      <c r="DO20">
        <f t="shared" si="1034"/>
        <v>0</v>
      </c>
      <c r="DP20">
        <f t="shared" si="1034"/>
        <v>0</v>
      </c>
      <c r="DQ20">
        <f t="shared" si="1034"/>
        <v>0</v>
      </c>
      <c r="DR20">
        <f t="shared" si="1034"/>
        <v>0</v>
      </c>
      <c r="DS20">
        <f t="shared" si="1034"/>
        <v>0</v>
      </c>
      <c r="DT20">
        <f t="shared" si="1034"/>
        <v>0</v>
      </c>
      <c r="DU20">
        <f t="shared" si="1034"/>
        <v>0</v>
      </c>
      <c r="DV20">
        <f t="shared" si="1034"/>
        <v>0</v>
      </c>
      <c r="DW20">
        <f t="shared" si="1034"/>
        <v>0</v>
      </c>
      <c r="DX20">
        <f t="shared" si="1034"/>
        <v>0</v>
      </c>
      <c r="DY20">
        <f t="shared" si="1034"/>
        <v>0</v>
      </c>
      <c r="DZ20">
        <f t="shared" si="1034"/>
        <v>0</v>
      </c>
      <c r="EA20">
        <f t="shared" si="1034"/>
        <v>0</v>
      </c>
      <c r="EB20">
        <f t="shared" si="1034"/>
        <v>0</v>
      </c>
      <c r="EC20">
        <f t="shared" si="1034"/>
        <v>0</v>
      </c>
      <c r="ED20">
        <f t="shared" ref="ED20:GO20" si="1035">(ED$2&gt;=(MATCH(1,$E19:$ON19,)+$B19))*(ED$2&lt;MATCH(1,$E19:$ON19,)+$B19+$B20)</f>
        <v>0</v>
      </c>
      <c r="EE20">
        <f t="shared" si="1035"/>
        <v>0</v>
      </c>
      <c r="EF20">
        <f t="shared" si="1035"/>
        <v>0</v>
      </c>
      <c r="EG20">
        <f t="shared" si="1035"/>
        <v>0</v>
      </c>
      <c r="EH20">
        <f t="shared" si="1035"/>
        <v>0</v>
      </c>
      <c r="EI20">
        <f t="shared" si="1035"/>
        <v>0</v>
      </c>
      <c r="EJ20">
        <f t="shared" si="1035"/>
        <v>0</v>
      </c>
      <c r="EK20">
        <f t="shared" si="1035"/>
        <v>0</v>
      </c>
      <c r="EL20">
        <f t="shared" si="1035"/>
        <v>0</v>
      </c>
      <c r="EM20">
        <f t="shared" si="1035"/>
        <v>0</v>
      </c>
      <c r="EN20">
        <f t="shared" si="1035"/>
        <v>0</v>
      </c>
      <c r="EO20">
        <f t="shared" si="1035"/>
        <v>0</v>
      </c>
      <c r="EP20">
        <f t="shared" si="1035"/>
        <v>0</v>
      </c>
      <c r="EQ20">
        <f t="shared" si="1035"/>
        <v>0</v>
      </c>
      <c r="ER20">
        <f t="shared" si="1035"/>
        <v>0</v>
      </c>
      <c r="ES20">
        <f t="shared" si="1035"/>
        <v>0</v>
      </c>
      <c r="ET20">
        <f t="shared" si="1035"/>
        <v>0</v>
      </c>
      <c r="EU20">
        <f t="shared" si="1035"/>
        <v>0</v>
      </c>
      <c r="EV20">
        <f t="shared" si="1035"/>
        <v>0</v>
      </c>
      <c r="EW20">
        <f t="shared" si="1035"/>
        <v>0</v>
      </c>
      <c r="EX20">
        <f t="shared" si="1035"/>
        <v>0</v>
      </c>
      <c r="EY20">
        <f t="shared" si="1035"/>
        <v>0</v>
      </c>
      <c r="EZ20">
        <f t="shared" si="1035"/>
        <v>0</v>
      </c>
      <c r="FA20">
        <f t="shared" si="1035"/>
        <v>0</v>
      </c>
      <c r="FB20">
        <f t="shared" si="1035"/>
        <v>0</v>
      </c>
      <c r="FC20">
        <f t="shared" si="1035"/>
        <v>0</v>
      </c>
      <c r="FD20">
        <f t="shared" si="1035"/>
        <v>0</v>
      </c>
      <c r="FE20">
        <f t="shared" si="1035"/>
        <v>0</v>
      </c>
      <c r="FF20">
        <f t="shared" si="1035"/>
        <v>0</v>
      </c>
      <c r="FG20">
        <f t="shared" si="1035"/>
        <v>0</v>
      </c>
      <c r="FH20">
        <f t="shared" si="1035"/>
        <v>0</v>
      </c>
      <c r="FI20">
        <f t="shared" si="1035"/>
        <v>0</v>
      </c>
      <c r="FJ20">
        <f t="shared" si="1035"/>
        <v>0</v>
      </c>
      <c r="FK20">
        <f t="shared" si="1035"/>
        <v>0</v>
      </c>
      <c r="FL20">
        <f t="shared" si="1035"/>
        <v>0</v>
      </c>
      <c r="FM20">
        <f t="shared" si="1035"/>
        <v>0</v>
      </c>
      <c r="FN20">
        <f t="shared" si="1035"/>
        <v>0</v>
      </c>
      <c r="FO20">
        <f t="shared" si="1035"/>
        <v>0</v>
      </c>
      <c r="FP20">
        <f t="shared" si="1035"/>
        <v>0</v>
      </c>
      <c r="FQ20">
        <f t="shared" si="1035"/>
        <v>0</v>
      </c>
      <c r="FR20">
        <f t="shared" si="1035"/>
        <v>0</v>
      </c>
      <c r="FS20">
        <f t="shared" si="1035"/>
        <v>0</v>
      </c>
      <c r="FT20">
        <f t="shared" si="1035"/>
        <v>0</v>
      </c>
      <c r="FU20">
        <f t="shared" si="1035"/>
        <v>0</v>
      </c>
      <c r="FV20">
        <f t="shared" si="1035"/>
        <v>0</v>
      </c>
      <c r="FW20">
        <f t="shared" si="1035"/>
        <v>0</v>
      </c>
      <c r="FX20">
        <f t="shared" si="1035"/>
        <v>0</v>
      </c>
      <c r="FY20">
        <f t="shared" si="1035"/>
        <v>0</v>
      </c>
      <c r="FZ20">
        <f t="shared" si="1035"/>
        <v>0</v>
      </c>
      <c r="GA20">
        <f t="shared" si="1035"/>
        <v>0</v>
      </c>
      <c r="GB20">
        <f t="shared" si="1035"/>
        <v>0</v>
      </c>
      <c r="GC20">
        <f t="shared" si="1035"/>
        <v>0</v>
      </c>
      <c r="GD20">
        <f t="shared" si="1035"/>
        <v>0</v>
      </c>
      <c r="GE20">
        <f t="shared" si="1035"/>
        <v>0</v>
      </c>
      <c r="GF20">
        <f t="shared" si="1035"/>
        <v>0</v>
      </c>
      <c r="GG20">
        <f t="shared" si="1035"/>
        <v>0</v>
      </c>
      <c r="GH20">
        <f t="shared" si="1035"/>
        <v>0</v>
      </c>
      <c r="GI20">
        <f t="shared" si="1035"/>
        <v>0</v>
      </c>
      <c r="GJ20">
        <f t="shared" si="1035"/>
        <v>0</v>
      </c>
      <c r="GK20">
        <f t="shared" si="1035"/>
        <v>0</v>
      </c>
      <c r="GL20">
        <f t="shared" si="1035"/>
        <v>0</v>
      </c>
      <c r="GM20">
        <f t="shared" si="1035"/>
        <v>0</v>
      </c>
      <c r="GN20">
        <f t="shared" si="1035"/>
        <v>0</v>
      </c>
      <c r="GO20">
        <f t="shared" si="1035"/>
        <v>0</v>
      </c>
      <c r="GP20">
        <f t="shared" ref="GP20:JA20" si="1036">(GP$2&gt;=(MATCH(1,$E19:$ON19,)+$B19))*(GP$2&lt;MATCH(1,$E19:$ON19,)+$B19+$B20)</f>
        <v>0</v>
      </c>
      <c r="GQ20">
        <f t="shared" si="1036"/>
        <v>0</v>
      </c>
      <c r="GR20">
        <f t="shared" si="1036"/>
        <v>0</v>
      </c>
      <c r="GS20">
        <f t="shared" si="1036"/>
        <v>0</v>
      </c>
      <c r="GT20">
        <f t="shared" si="1036"/>
        <v>0</v>
      </c>
      <c r="GU20">
        <f t="shared" si="1036"/>
        <v>0</v>
      </c>
      <c r="GV20">
        <f t="shared" si="1036"/>
        <v>0</v>
      </c>
      <c r="GW20">
        <f t="shared" si="1036"/>
        <v>0</v>
      </c>
      <c r="GX20">
        <f t="shared" si="1036"/>
        <v>0</v>
      </c>
      <c r="GY20">
        <f t="shared" si="1036"/>
        <v>0</v>
      </c>
      <c r="GZ20">
        <f t="shared" si="1036"/>
        <v>0</v>
      </c>
      <c r="HA20">
        <f t="shared" si="1036"/>
        <v>0</v>
      </c>
      <c r="HB20">
        <f t="shared" si="1036"/>
        <v>0</v>
      </c>
      <c r="HC20">
        <f t="shared" si="1036"/>
        <v>0</v>
      </c>
      <c r="HD20">
        <f t="shared" si="1036"/>
        <v>0</v>
      </c>
      <c r="HE20">
        <f t="shared" si="1036"/>
        <v>0</v>
      </c>
      <c r="HF20">
        <f t="shared" si="1036"/>
        <v>0</v>
      </c>
      <c r="HG20">
        <f t="shared" si="1036"/>
        <v>0</v>
      </c>
      <c r="HH20">
        <f t="shared" si="1036"/>
        <v>0</v>
      </c>
      <c r="HI20">
        <f t="shared" si="1036"/>
        <v>0</v>
      </c>
      <c r="HJ20">
        <f t="shared" si="1036"/>
        <v>0</v>
      </c>
      <c r="HK20">
        <f t="shared" si="1036"/>
        <v>0</v>
      </c>
      <c r="HL20">
        <f t="shared" si="1036"/>
        <v>0</v>
      </c>
      <c r="HM20">
        <f t="shared" si="1036"/>
        <v>0</v>
      </c>
      <c r="HN20">
        <f t="shared" si="1036"/>
        <v>0</v>
      </c>
      <c r="HO20">
        <f t="shared" si="1036"/>
        <v>0</v>
      </c>
      <c r="HP20">
        <f t="shared" si="1036"/>
        <v>0</v>
      </c>
      <c r="HQ20">
        <f t="shared" si="1036"/>
        <v>0</v>
      </c>
      <c r="HR20">
        <f t="shared" si="1036"/>
        <v>0</v>
      </c>
      <c r="HS20">
        <f t="shared" si="1036"/>
        <v>0</v>
      </c>
      <c r="HT20">
        <f t="shared" si="1036"/>
        <v>0</v>
      </c>
      <c r="HU20">
        <f t="shared" si="1036"/>
        <v>0</v>
      </c>
      <c r="HV20">
        <f t="shared" si="1036"/>
        <v>0</v>
      </c>
      <c r="HW20">
        <f t="shared" si="1036"/>
        <v>0</v>
      </c>
      <c r="HX20">
        <f t="shared" si="1036"/>
        <v>0</v>
      </c>
      <c r="HY20">
        <f t="shared" si="1036"/>
        <v>0</v>
      </c>
      <c r="HZ20">
        <f t="shared" si="1036"/>
        <v>0</v>
      </c>
      <c r="IA20">
        <f t="shared" si="1036"/>
        <v>0</v>
      </c>
      <c r="IB20">
        <f t="shared" si="1036"/>
        <v>0</v>
      </c>
      <c r="IC20">
        <f t="shared" si="1036"/>
        <v>0</v>
      </c>
      <c r="ID20">
        <f t="shared" si="1036"/>
        <v>0</v>
      </c>
      <c r="IE20">
        <f t="shared" si="1036"/>
        <v>0</v>
      </c>
      <c r="IF20">
        <f t="shared" si="1036"/>
        <v>0</v>
      </c>
      <c r="IG20">
        <f t="shared" si="1036"/>
        <v>0</v>
      </c>
      <c r="IH20">
        <f t="shared" si="1036"/>
        <v>0</v>
      </c>
      <c r="II20">
        <f t="shared" si="1036"/>
        <v>0</v>
      </c>
      <c r="IJ20">
        <f t="shared" si="1036"/>
        <v>0</v>
      </c>
      <c r="IK20">
        <f t="shared" si="1036"/>
        <v>0</v>
      </c>
      <c r="IL20">
        <f t="shared" si="1036"/>
        <v>0</v>
      </c>
      <c r="IM20">
        <f t="shared" si="1036"/>
        <v>0</v>
      </c>
      <c r="IN20">
        <f t="shared" si="1036"/>
        <v>0</v>
      </c>
      <c r="IO20">
        <f t="shared" si="1036"/>
        <v>0</v>
      </c>
      <c r="IP20">
        <f t="shared" si="1036"/>
        <v>0</v>
      </c>
      <c r="IQ20">
        <f t="shared" si="1036"/>
        <v>0</v>
      </c>
      <c r="IR20">
        <f t="shared" si="1036"/>
        <v>0</v>
      </c>
      <c r="IS20">
        <f t="shared" si="1036"/>
        <v>0</v>
      </c>
      <c r="IT20">
        <f t="shared" si="1036"/>
        <v>0</v>
      </c>
      <c r="IU20">
        <f t="shared" si="1036"/>
        <v>0</v>
      </c>
      <c r="IV20">
        <f t="shared" si="1036"/>
        <v>0</v>
      </c>
      <c r="IW20">
        <f t="shared" si="1036"/>
        <v>0</v>
      </c>
      <c r="IX20">
        <f t="shared" si="1036"/>
        <v>0</v>
      </c>
      <c r="IY20">
        <f t="shared" si="1036"/>
        <v>0</v>
      </c>
      <c r="IZ20">
        <f t="shared" si="1036"/>
        <v>0</v>
      </c>
      <c r="JA20">
        <f t="shared" si="1036"/>
        <v>0</v>
      </c>
      <c r="JB20">
        <f t="shared" ref="JB20:LM20" si="1037">(JB$2&gt;=(MATCH(1,$E19:$ON19,)+$B19))*(JB$2&lt;MATCH(1,$E19:$ON19,)+$B19+$B20)</f>
        <v>0</v>
      </c>
      <c r="JC20">
        <f t="shared" si="1037"/>
        <v>0</v>
      </c>
      <c r="JD20">
        <f t="shared" si="1037"/>
        <v>0</v>
      </c>
      <c r="JE20">
        <f t="shared" si="1037"/>
        <v>0</v>
      </c>
      <c r="JF20">
        <f t="shared" si="1037"/>
        <v>0</v>
      </c>
      <c r="JG20">
        <f t="shared" si="1037"/>
        <v>0</v>
      </c>
      <c r="JH20">
        <f t="shared" si="1037"/>
        <v>0</v>
      </c>
      <c r="JI20">
        <f t="shared" si="1037"/>
        <v>0</v>
      </c>
      <c r="JJ20">
        <f t="shared" si="1037"/>
        <v>0</v>
      </c>
      <c r="JK20">
        <f t="shared" si="1037"/>
        <v>0</v>
      </c>
      <c r="JL20">
        <f t="shared" si="1037"/>
        <v>0</v>
      </c>
      <c r="JM20">
        <f t="shared" si="1037"/>
        <v>0</v>
      </c>
      <c r="JN20">
        <f t="shared" si="1037"/>
        <v>0</v>
      </c>
      <c r="JO20">
        <f t="shared" si="1037"/>
        <v>0</v>
      </c>
      <c r="JP20">
        <f t="shared" si="1037"/>
        <v>0</v>
      </c>
      <c r="JQ20">
        <f t="shared" si="1037"/>
        <v>0</v>
      </c>
      <c r="JR20">
        <f t="shared" si="1037"/>
        <v>0</v>
      </c>
      <c r="JS20">
        <f t="shared" si="1037"/>
        <v>0</v>
      </c>
      <c r="JT20">
        <f t="shared" si="1037"/>
        <v>0</v>
      </c>
      <c r="JU20">
        <f t="shared" si="1037"/>
        <v>0</v>
      </c>
      <c r="JV20">
        <f t="shared" si="1037"/>
        <v>0</v>
      </c>
      <c r="JW20">
        <f t="shared" si="1037"/>
        <v>0</v>
      </c>
      <c r="JX20">
        <f t="shared" si="1037"/>
        <v>0</v>
      </c>
      <c r="JY20">
        <f t="shared" si="1037"/>
        <v>0</v>
      </c>
      <c r="JZ20">
        <f t="shared" si="1037"/>
        <v>0</v>
      </c>
      <c r="KA20">
        <f t="shared" si="1037"/>
        <v>0</v>
      </c>
      <c r="KB20">
        <f t="shared" si="1037"/>
        <v>0</v>
      </c>
      <c r="KC20">
        <f t="shared" si="1037"/>
        <v>0</v>
      </c>
      <c r="KD20">
        <f t="shared" si="1037"/>
        <v>0</v>
      </c>
      <c r="KE20">
        <f t="shared" si="1037"/>
        <v>0</v>
      </c>
      <c r="KF20">
        <f t="shared" si="1037"/>
        <v>0</v>
      </c>
      <c r="KG20">
        <f t="shared" si="1037"/>
        <v>0</v>
      </c>
      <c r="KH20">
        <f t="shared" si="1037"/>
        <v>0</v>
      </c>
      <c r="KI20">
        <f t="shared" si="1037"/>
        <v>0</v>
      </c>
      <c r="KJ20">
        <f t="shared" si="1037"/>
        <v>0</v>
      </c>
      <c r="KK20">
        <f t="shared" si="1037"/>
        <v>0</v>
      </c>
      <c r="KL20">
        <f t="shared" si="1037"/>
        <v>0</v>
      </c>
      <c r="KM20">
        <f t="shared" si="1037"/>
        <v>0</v>
      </c>
      <c r="KN20">
        <f t="shared" si="1037"/>
        <v>0</v>
      </c>
      <c r="KO20">
        <f t="shared" si="1037"/>
        <v>0</v>
      </c>
      <c r="KP20">
        <f t="shared" si="1037"/>
        <v>0</v>
      </c>
      <c r="KQ20">
        <f t="shared" si="1037"/>
        <v>0</v>
      </c>
      <c r="KR20">
        <f t="shared" si="1037"/>
        <v>0</v>
      </c>
      <c r="KS20">
        <f t="shared" si="1037"/>
        <v>0</v>
      </c>
      <c r="KT20">
        <f t="shared" si="1037"/>
        <v>0</v>
      </c>
      <c r="KU20">
        <f t="shared" si="1037"/>
        <v>0</v>
      </c>
      <c r="KV20">
        <f t="shared" si="1037"/>
        <v>0</v>
      </c>
      <c r="KW20">
        <f t="shared" si="1037"/>
        <v>0</v>
      </c>
      <c r="KX20">
        <f t="shared" si="1037"/>
        <v>0</v>
      </c>
      <c r="KY20">
        <f t="shared" si="1037"/>
        <v>0</v>
      </c>
      <c r="KZ20">
        <f t="shared" si="1037"/>
        <v>0</v>
      </c>
      <c r="LA20">
        <f t="shared" si="1037"/>
        <v>0</v>
      </c>
      <c r="LB20">
        <f t="shared" si="1037"/>
        <v>0</v>
      </c>
      <c r="LC20">
        <f t="shared" si="1037"/>
        <v>0</v>
      </c>
      <c r="LD20">
        <f t="shared" si="1037"/>
        <v>0</v>
      </c>
      <c r="LE20">
        <f t="shared" si="1037"/>
        <v>0</v>
      </c>
      <c r="LF20">
        <f t="shared" si="1037"/>
        <v>0</v>
      </c>
      <c r="LG20">
        <f t="shared" si="1037"/>
        <v>0</v>
      </c>
      <c r="LH20">
        <f t="shared" si="1037"/>
        <v>0</v>
      </c>
      <c r="LI20">
        <f t="shared" si="1037"/>
        <v>0</v>
      </c>
      <c r="LJ20">
        <f t="shared" si="1037"/>
        <v>0</v>
      </c>
      <c r="LK20">
        <f t="shared" si="1037"/>
        <v>0</v>
      </c>
      <c r="LL20">
        <f t="shared" si="1037"/>
        <v>0</v>
      </c>
      <c r="LM20">
        <f t="shared" si="1037"/>
        <v>0</v>
      </c>
      <c r="LN20">
        <f t="shared" ref="LN20:NY20" si="1038">(LN$2&gt;=(MATCH(1,$E19:$ON19,)+$B19))*(LN$2&lt;MATCH(1,$E19:$ON19,)+$B19+$B20)</f>
        <v>0</v>
      </c>
      <c r="LO20">
        <f t="shared" si="1038"/>
        <v>0</v>
      </c>
      <c r="LP20">
        <f t="shared" si="1038"/>
        <v>0</v>
      </c>
      <c r="LQ20">
        <f t="shared" si="1038"/>
        <v>0</v>
      </c>
      <c r="LR20">
        <f t="shared" si="1038"/>
        <v>0</v>
      </c>
      <c r="LS20">
        <f t="shared" si="1038"/>
        <v>0</v>
      </c>
      <c r="LT20">
        <f t="shared" si="1038"/>
        <v>0</v>
      </c>
      <c r="LU20">
        <f t="shared" si="1038"/>
        <v>0</v>
      </c>
      <c r="LV20">
        <f t="shared" si="1038"/>
        <v>0</v>
      </c>
      <c r="LW20">
        <f t="shared" si="1038"/>
        <v>0</v>
      </c>
      <c r="LX20">
        <f t="shared" si="1038"/>
        <v>0</v>
      </c>
      <c r="LY20">
        <f t="shared" si="1038"/>
        <v>0</v>
      </c>
      <c r="LZ20">
        <f t="shared" si="1038"/>
        <v>0</v>
      </c>
      <c r="MA20">
        <f t="shared" si="1038"/>
        <v>0</v>
      </c>
      <c r="MB20">
        <f t="shared" si="1038"/>
        <v>0</v>
      </c>
      <c r="MC20">
        <f t="shared" si="1038"/>
        <v>0</v>
      </c>
      <c r="MD20">
        <f t="shared" si="1038"/>
        <v>0</v>
      </c>
      <c r="ME20">
        <f t="shared" si="1038"/>
        <v>0</v>
      </c>
      <c r="MF20">
        <f t="shared" si="1038"/>
        <v>0</v>
      </c>
      <c r="MG20">
        <f t="shared" si="1038"/>
        <v>0</v>
      </c>
      <c r="MH20">
        <f t="shared" si="1038"/>
        <v>0</v>
      </c>
      <c r="MI20">
        <f t="shared" si="1038"/>
        <v>0</v>
      </c>
      <c r="MJ20">
        <f t="shared" si="1038"/>
        <v>0</v>
      </c>
      <c r="MK20">
        <f t="shared" si="1038"/>
        <v>0</v>
      </c>
      <c r="ML20">
        <f t="shared" si="1038"/>
        <v>0</v>
      </c>
      <c r="MM20">
        <f t="shared" si="1038"/>
        <v>0</v>
      </c>
      <c r="MN20">
        <f t="shared" si="1038"/>
        <v>0</v>
      </c>
      <c r="MO20">
        <f t="shared" si="1038"/>
        <v>0</v>
      </c>
      <c r="MP20">
        <f t="shared" si="1038"/>
        <v>0</v>
      </c>
      <c r="MQ20">
        <f t="shared" si="1038"/>
        <v>0</v>
      </c>
      <c r="MR20">
        <f t="shared" si="1038"/>
        <v>0</v>
      </c>
      <c r="MS20">
        <f t="shared" si="1038"/>
        <v>0</v>
      </c>
      <c r="MT20">
        <f t="shared" si="1038"/>
        <v>0</v>
      </c>
      <c r="MU20">
        <f t="shared" si="1038"/>
        <v>0</v>
      </c>
      <c r="MV20">
        <f t="shared" si="1038"/>
        <v>0</v>
      </c>
      <c r="MW20">
        <f t="shared" si="1038"/>
        <v>0</v>
      </c>
      <c r="MX20">
        <f t="shared" si="1038"/>
        <v>0</v>
      </c>
      <c r="MY20">
        <f t="shared" si="1038"/>
        <v>0</v>
      </c>
      <c r="MZ20">
        <f t="shared" si="1038"/>
        <v>0</v>
      </c>
      <c r="NA20">
        <f t="shared" si="1038"/>
        <v>0</v>
      </c>
      <c r="NB20">
        <f t="shared" si="1038"/>
        <v>0</v>
      </c>
      <c r="NC20">
        <f t="shared" si="1038"/>
        <v>0</v>
      </c>
      <c r="ND20">
        <f t="shared" si="1038"/>
        <v>0</v>
      </c>
      <c r="NE20">
        <f t="shared" si="1038"/>
        <v>0</v>
      </c>
      <c r="NF20">
        <f t="shared" si="1038"/>
        <v>0</v>
      </c>
      <c r="NG20">
        <f t="shared" si="1038"/>
        <v>0</v>
      </c>
      <c r="NH20">
        <f t="shared" si="1038"/>
        <v>0</v>
      </c>
      <c r="NI20">
        <f t="shared" si="1038"/>
        <v>0</v>
      </c>
      <c r="NJ20">
        <f t="shared" si="1038"/>
        <v>0</v>
      </c>
      <c r="NK20">
        <f t="shared" si="1038"/>
        <v>0</v>
      </c>
      <c r="NL20">
        <f t="shared" si="1038"/>
        <v>0</v>
      </c>
      <c r="NM20">
        <f t="shared" si="1038"/>
        <v>0</v>
      </c>
      <c r="NN20">
        <f t="shared" si="1038"/>
        <v>0</v>
      </c>
      <c r="NO20">
        <f t="shared" si="1038"/>
        <v>0</v>
      </c>
      <c r="NP20">
        <f t="shared" si="1038"/>
        <v>0</v>
      </c>
      <c r="NQ20">
        <f t="shared" si="1038"/>
        <v>0</v>
      </c>
      <c r="NR20">
        <f t="shared" si="1038"/>
        <v>0</v>
      </c>
      <c r="NS20">
        <f t="shared" si="1038"/>
        <v>0</v>
      </c>
      <c r="NT20">
        <f t="shared" si="1038"/>
        <v>0</v>
      </c>
      <c r="NU20">
        <f t="shared" si="1038"/>
        <v>0</v>
      </c>
      <c r="NV20">
        <f t="shared" si="1038"/>
        <v>0</v>
      </c>
      <c r="NW20">
        <f t="shared" si="1038"/>
        <v>0</v>
      </c>
      <c r="NX20">
        <f t="shared" si="1038"/>
        <v>0</v>
      </c>
      <c r="NY20">
        <f t="shared" si="1038"/>
        <v>0</v>
      </c>
      <c r="NZ20">
        <f t="shared" ref="NZ20:ON20" si="1039">(NZ$2&gt;=(MATCH(1,$E19:$ON19,)+$B19))*(NZ$2&lt;MATCH(1,$E19:$ON19,)+$B19+$B20)</f>
        <v>0</v>
      </c>
      <c r="OA20">
        <f t="shared" si="1039"/>
        <v>0</v>
      </c>
      <c r="OB20">
        <f t="shared" si="1039"/>
        <v>0</v>
      </c>
      <c r="OC20">
        <f t="shared" si="1039"/>
        <v>0</v>
      </c>
      <c r="OD20">
        <f t="shared" si="1039"/>
        <v>0</v>
      </c>
      <c r="OE20">
        <f t="shared" si="1039"/>
        <v>0</v>
      </c>
      <c r="OF20">
        <f t="shared" si="1039"/>
        <v>0</v>
      </c>
      <c r="OG20">
        <f t="shared" si="1039"/>
        <v>0</v>
      </c>
      <c r="OH20">
        <f t="shared" si="1039"/>
        <v>0</v>
      </c>
      <c r="OI20">
        <f t="shared" si="1039"/>
        <v>0</v>
      </c>
      <c r="OJ20">
        <f t="shared" si="1039"/>
        <v>0</v>
      </c>
      <c r="OK20">
        <f t="shared" si="1039"/>
        <v>0</v>
      </c>
      <c r="OL20">
        <f t="shared" si="1039"/>
        <v>0</v>
      </c>
      <c r="OM20">
        <f t="shared" si="1039"/>
        <v>0</v>
      </c>
      <c r="ON20">
        <f t="shared" si="1039"/>
        <v>0</v>
      </c>
    </row>
    <row r="21" spans="1:404" x14ac:dyDescent="0.3">
      <c r="A21">
        <f>SUM(E21:ON21)</f>
        <v>49</v>
      </c>
      <c r="B21">
        <f>D18</f>
        <v>49</v>
      </c>
      <c r="C21" t="s">
        <v>118</v>
      </c>
      <c r="E21">
        <f>E20</f>
        <v>0</v>
      </c>
      <c r="F21">
        <f t="shared" ref="F21:BQ21" si="1040">F20</f>
        <v>0</v>
      </c>
      <c r="G21">
        <f t="shared" si="1040"/>
        <v>0</v>
      </c>
      <c r="H21">
        <f t="shared" si="1040"/>
        <v>0</v>
      </c>
      <c r="I21">
        <f t="shared" si="1040"/>
        <v>0</v>
      </c>
      <c r="J21">
        <f t="shared" si="1040"/>
        <v>0</v>
      </c>
      <c r="K21">
        <f t="shared" si="1040"/>
        <v>0</v>
      </c>
      <c r="L21">
        <f t="shared" si="1040"/>
        <v>0</v>
      </c>
      <c r="M21">
        <f t="shared" si="1040"/>
        <v>0</v>
      </c>
      <c r="N21">
        <f t="shared" si="1040"/>
        <v>0</v>
      </c>
      <c r="O21">
        <f t="shared" si="1040"/>
        <v>0</v>
      </c>
      <c r="P21">
        <f t="shared" si="1040"/>
        <v>0</v>
      </c>
      <c r="Q21">
        <f t="shared" si="1040"/>
        <v>0</v>
      </c>
      <c r="R21">
        <f t="shared" si="1040"/>
        <v>0</v>
      </c>
      <c r="S21">
        <f t="shared" si="1040"/>
        <v>0</v>
      </c>
      <c r="T21">
        <f t="shared" si="1040"/>
        <v>0</v>
      </c>
      <c r="U21">
        <f t="shared" si="1040"/>
        <v>0</v>
      </c>
      <c r="V21">
        <f t="shared" si="1040"/>
        <v>0</v>
      </c>
      <c r="W21">
        <f t="shared" si="1040"/>
        <v>0</v>
      </c>
      <c r="X21">
        <f t="shared" si="1040"/>
        <v>0</v>
      </c>
      <c r="Y21">
        <f t="shared" si="1040"/>
        <v>0</v>
      </c>
      <c r="Z21">
        <f t="shared" si="1040"/>
        <v>0</v>
      </c>
      <c r="AA21">
        <f t="shared" si="1040"/>
        <v>0</v>
      </c>
      <c r="AB21">
        <f t="shared" si="1040"/>
        <v>0</v>
      </c>
      <c r="AC21">
        <f t="shared" si="1040"/>
        <v>0</v>
      </c>
      <c r="AD21">
        <f t="shared" si="1040"/>
        <v>0</v>
      </c>
      <c r="AE21">
        <f t="shared" si="1040"/>
        <v>0</v>
      </c>
      <c r="AF21">
        <f t="shared" si="1040"/>
        <v>0</v>
      </c>
      <c r="AG21">
        <f t="shared" si="1040"/>
        <v>0</v>
      </c>
      <c r="AH21">
        <f t="shared" si="1040"/>
        <v>0</v>
      </c>
      <c r="AI21">
        <f t="shared" si="1040"/>
        <v>0</v>
      </c>
      <c r="AJ21">
        <f t="shared" si="1040"/>
        <v>0</v>
      </c>
      <c r="AK21">
        <f t="shared" si="1040"/>
        <v>0</v>
      </c>
      <c r="AL21">
        <f t="shared" si="1040"/>
        <v>0</v>
      </c>
      <c r="AM21">
        <f t="shared" si="1040"/>
        <v>0</v>
      </c>
      <c r="AN21">
        <f t="shared" si="1040"/>
        <v>0</v>
      </c>
      <c r="AO21">
        <f t="shared" si="1040"/>
        <v>0</v>
      </c>
      <c r="AP21">
        <f t="shared" si="1040"/>
        <v>0</v>
      </c>
      <c r="AQ21">
        <f t="shared" si="1040"/>
        <v>0</v>
      </c>
      <c r="AR21">
        <f t="shared" si="1040"/>
        <v>0</v>
      </c>
      <c r="AS21">
        <f t="shared" si="1040"/>
        <v>0</v>
      </c>
      <c r="AT21">
        <f t="shared" si="1040"/>
        <v>0</v>
      </c>
      <c r="AU21">
        <f t="shared" si="1040"/>
        <v>0</v>
      </c>
      <c r="AV21">
        <f t="shared" si="1040"/>
        <v>0</v>
      </c>
      <c r="AW21">
        <f t="shared" si="1040"/>
        <v>0</v>
      </c>
      <c r="AX21">
        <f t="shared" si="1040"/>
        <v>1</v>
      </c>
      <c r="AY21">
        <f t="shared" si="1040"/>
        <v>1</v>
      </c>
      <c r="AZ21">
        <f t="shared" si="1040"/>
        <v>1</v>
      </c>
      <c r="BA21">
        <f t="shared" si="1040"/>
        <v>1</v>
      </c>
      <c r="BB21">
        <f t="shared" si="1040"/>
        <v>1</v>
      </c>
      <c r="BC21">
        <f t="shared" si="1040"/>
        <v>1</v>
      </c>
      <c r="BD21">
        <f t="shared" si="1040"/>
        <v>1</v>
      </c>
      <c r="BE21">
        <f t="shared" si="1040"/>
        <v>1</v>
      </c>
      <c r="BF21">
        <f t="shared" si="1040"/>
        <v>1</v>
      </c>
      <c r="BG21">
        <f t="shared" si="1040"/>
        <v>1</v>
      </c>
      <c r="BH21">
        <f t="shared" si="1040"/>
        <v>1</v>
      </c>
      <c r="BI21">
        <f t="shared" si="1040"/>
        <v>1</v>
      </c>
      <c r="BJ21">
        <f t="shared" si="1040"/>
        <v>1</v>
      </c>
      <c r="BK21">
        <f t="shared" si="1040"/>
        <v>1</v>
      </c>
      <c r="BL21">
        <f t="shared" si="1040"/>
        <v>1</v>
      </c>
      <c r="BM21">
        <f t="shared" si="1040"/>
        <v>1</v>
      </c>
      <c r="BN21">
        <f t="shared" si="1040"/>
        <v>1</v>
      </c>
      <c r="BO21">
        <f t="shared" si="1040"/>
        <v>1</v>
      </c>
      <c r="BP21">
        <f t="shared" si="1040"/>
        <v>1</v>
      </c>
      <c r="BQ21">
        <f t="shared" si="1040"/>
        <v>1</v>
      </c>
      <c r="BR21">
        <f t="shared" ref="BR21:EC21" si="1041">BR20</f>
        <v>1</v>
      </c>
      <c r="BS21">
        <f t="shared" si="1041"/>
        <v>1</v>
      </c>
      <c r="BT21">
        <f t="shared" si="1041"/>
        <v>1</v>
      </c>
      <c r="BU21">
        <f t="shared" si="1041"/>
        <v>1</v>
      </c>
      <c r="BV21">
        <f t="shared" si="1041"/>
        <v>1</v>
      </c>
      <c r="BW21">
        <f t="shared" si="1041"/>
        <v>1</v>
      </c>
      <c r="BX21">
        <f t="shared" si="1041"/>
        <v>1</v>
      </c>
      <c r="BY21">
        <f t="shared" si="1041"/>
        <v>1</v>
      </c>
      <c r="BZ21">
        <f t="shared" si="1041"/>
        <v>1</v>
      </c>
      <c r="CA21">
        <f t="shared" si="1041"/>
        <v>1</v>
      </c>
      <c r="CB21">
        <f t="shared" si="1041"/>
        <v>1</v>
      </c>
      <c r="CC21">
        <f t="shared" si="1041"/>
        <v>1</v>
      </c>
      <c r="CD21">
        <f t="shared" si="1041"/>
        <v>1</v>
      </c>
      <c r="CE21">
        <f t="shared" si="1041"/>
        <v>1</v>
      </c>
      <c r="CF21">
        <f t="shared" si="1041"/>
        <v>1</v>
      </c>
      <c r="CG21">
        <f t="shared" si="1041"/>
        <v>1</v>
      </c>
      <c r="CH21">
        <f t="shared" si="1041"/>
        <v>1</v>
      </c>
      <c r="CI21">
        <f t="shared" si="1041"/>
        <v>1</v>
      </c>
      <c r="CJ21">
        <f t="shared" si="1041"/>
        <v>1</v>
      </c>
      <c r="CK21">
        <f t="shared" si="1041"/>
        <v>1</v>
      </c>
      <c r="CL21">
        <f t="shared" si="1041"/>
        <v>1</v>
      </c>
      <c r="CM21">
        <f t="shared" si="1041"/>
        <v>1</v>
      </c>
      <c r="CN21">
        <f t="shared" si="1041"/>
        <v>1</v>
      </c>
      <c r="CO21">
        <f t="shared" si="1041"/>
        <v>1</v>
      </c>
      <c r="CP21">
        <f t="shared" si="1041"/>
        <v>1</v>
      </c>
      <c r="CQ21">
        <f t="shared" si="1041"/>
        <v>1</v>
      </c>
      <c r="CR21">
        <f t="shared" si="1041"/>
        <v>1</v>
      </c>
      <c r="CS21">
        <f t="shared" si="1041"/>
        <v>1</v>
      </c>
      <c r="CT21">
        <f t="shared" si="1041"/>
        <v>1</v>
      </c>
      <c r="CU21">
        <f t="shared" si="1041"/>
        <v>0</v>
      </c>
      <c r="CV21">
        <f t="shared" si="1041"/>
        <v>0</v>
      </c>
      <c r="CW21">
        <f t="shared" si="1041"/>
        <v>0</v>
      </c>
      <c r="CX21">
        <f t="shared" si="1041"/>
        <v>0</v>
      </c>
      <c r="CY21">
        <f t="shared" si="1041"/>
        <v>0</v>
      </c>
      <c r="CZ21">
        <f t="shared" si="1041"/>
        <v>0</v>
      </c>
      <c r="DA21">
        <f t="shared" si="1041"/>
        <v>0</v>
      </c>
      <c r="DB21">
        <f t="shared" si="1041"/>
        <v>0</v>
      </c>
      <c r="DC21">
        <f t="shared" si="1041"/>
        <v>0</v>
      </c>
      <c r="DD21">
        <f t="shared" si="1041"/>
        <v>0</v>
      </c>
      <c r="DE21">
        <f t="shared" si="1041"/>
        <v>0</v>
      </c>
      <c r="DF21">
        <f t="shared" si="1041"/>
        <v>0</v>
      </c>
      <c r="DG21">
        <f t="shared" si="1041"/>
        <v>0</v>
      </c>
      <c r="DH21">
        <f t="shared" si="1041"/>
        <v>0</v>
      </c>
      <c r="DI21">
        <f t="shared" si="1041"/>
        <v>0</v>
      </c>
      <c r="DJ21">
        <f t="shared" si="1041"/>
        <v>0</v>
      </c>
      <c r="DK21">
        <f t="shared" si="1041"/>
        <v>0</v>
      </c>
      <c r="DL21">
        <f t="shared" si="1041"/>
        <v>0</v>
      </c>
      <c r="DM21">
        <f t="shared" si="1041"/>
        <v>0</v>
      </c>
      <c r="DN21">
        <f t="shared" si="1041"/>
        <v>0</v>
      </c>
      <c r="DO21">
        <f t="shared" si="1041"/>
        <v>0</v>
      </c>
      <c r="DP21">
        <f t="shared" si="1041"/>
        <v>0</v>
      </c>
      <c r="DQ21">
        <f t="shared" si="1041"/>
        <v>0</v>
      </c>
      <c r="DR21">
        <f t="shared" si="1041"/>
        <v>0</v>
      </c>
      <c r="DS21">
        <f t="shared" si="1041"/>
        <v>0</v>
      </c>
      <c r="DT21">
        <f t="shared" si="1041"/>
        <v>0</v>
      </c>
      <c r="DU21">
        <f t="shared" si="1041"/>
        <v>0</v>
      </c>
      <c r="DV21">
        <f t="shared" si="1041"/>
        <v>0</v>
      </c>
      <c r="DW21">
        <f t="shared" si="1041"/>
        <v>0</v>
      </c>
      <c r="DX21">
        <f t="shared" si="1041"/>
        <v>0</v>
      </c>
      <c r="DY21">
        <f t="shared" si="1041"/>
        <v>0</v>
      </c>
      <c r="DZ21">
        <f t="shared" si="1041"/>
        <v>0</v>
      </c>
      <c r="EA21">
        <f t="shared" si="1041"/>
        <v>0</v>
      </c>
      <c r="EB21">
        <f t="shared" si="1041"/>
        <v>0</v>
      </c>
      <c r="EC21">
        <f t="shared" si="1041"/>
        <v>0</v>
      </c>
      <c r="ED21">
        <f t="shared" ref="ED21:GO21" si="1042">ED20</f>
        <v>0</v>
      </c>
      <c r="EE21">
        <f t="shared" si="1042"/>
        <v>0</v>
      </c>
      <c r="EF21">
        <f t="shared" si="1042"/>
        <v>0</v>
      </c>
      <c r="EG21">
        <f t="shared" si="1042"/>
        <v>0</v>
      </c>
      <c r="EH21">
        <f t="shared" si="1042"/>
        <v>0</v>
      </c>
      <c r="EI21">
        <f t="shared" si="1042"/>
        <v>0</v>
      </c>
      <c r="EJ21">
        <f t="shared" si="1042"/>
        <v>0</v>
      </c>
      <c r="EK21">
        <f t="shared" si="1042"/>
        <v>0</v>
      </c>
      <c r="EL21">
        <f t="shared" si="1042"/>
        <v>0</v>
      </c>
      <c r="EM21">
        <f t="shared" si="1042"/>
        <v>0</v>
      </c>
      <c r="EN21">
        <f t="shared" si="1042"/>
        <v>0</v>
      </c>
      <c r="EO21">
        <f t="shared" si="1042"/>
        <v>0</v>
      </c>
      <c r="EP21">
        <f t="shared" si="1042"/>
        <v>0</v>
      </c>
      <c r="EQ21">
        <f t="shared" si="1042"/>
        <v>0</v>
      </c>
      <c r="ER21">
        <f t="shared" si="1042"/>
        <v>0</v>
      </c>
      <c r="ES21">
        <f t="shared" si="1042"/>
        <v>0</v>
      </c>
      <c r="ET21">
        <f t="shared" si="1042"/>
        <v>0</v>
      </c>
      <c r="EU21">
        <f t="shared" si="1042"/>
        <v>0</v>
      </c>
      <c r="EV21">
        <f t="shared" si="1042"/>
        <v>0</v>
      </c>
      <c r="EW21">
        <f t="shared" si="1042"/>
        <v>0</v>
      </c>
      <c r="EX21">
        <f t="shared" si="1042"/>
        <v>0</v>
      </c>
      <c r="EY21">
        <f t="shared" si="1042"/>
        <v>0</v>
      </c>
      <c r="EZ21">
        <f t="shared" si="1042"/>
        <v>0</v>
      </c>
      <c r="FA21">
        <f t="shared" si="1042"/>
        <v>0</v>
      </c>
      <c r="FB21">
        <f t="shared" si="1042"/>
        <v>0</v>
      </c>
      <c r="FC21">
        <f t="shared" si="1042"/>
        <v>0</v>
      </c>
      <c r="FD21">
        <f t="shared" si="1042"/>
        <v>0</v>
      </c>
      <c r="FE21">
        <f t="shared" si="1042"/>
        <v>0</v>
      </c>
      <c r="FF21">
        <f t="shared" si="1042"/>
        <v>0</v>
      </c>
      <c r="FG21">
        <f t="shared" si="1042"/>
        <v>0</v>
      </c>
      <c r="FH21">
        <f t="shared" si="1042"/>
        <v>0</v>
      </c>
      <c r="FI21">
        <f t="shared" si="1042"/>
        <v>0</v>
      </c>
      <c r="FJ21">
        <f t="shared" si="1042"/>
        <v>0</v>
      </c>
      <c r="FK21">
        <f t="shared" si="1042"/>
        <v>0</v>
      </c>
      <c r="FL21">
        <f t="shared" si="1042"/>
        <v>0</v>
      </c>
      <c r="FM21">
        <f t="shared" si="1042"/>
        <v>0</v>
      </c>
      <c r="FN21">
        <f t="shared" si="1042"/>
        <v>0</v>
      </c>
      <c r="FO21">
        <f t="shared" si="1042"/>
        <v>0</v>
      </c>
      <c r="FP21">
        <f t="shared" si="1042"/>
        <v>0</v>
      </c>
      <c r="FQ21">
        <f t="shared" si="1042"/>
        <v>0</v>
      </c>
      <c r="FR21">
        <f t="shared" si="1042"/>
        <v>0</v>
      </c>
      <c r="FS21">
        <f t="shared" si="1042"/>
        <v>0</v>
      </c>
      <c r="FT21">
        <f t="shared" si="1042"/>
        <v>0</v>
      </c>
      <c r="FU21">
        <f t="shared" si="1042"/>
        <v>0</v>
      </c>
      <c r="FV21">
        <f t="shared" si="1042"/>
        <v>0</v>
      </c>
      <c r="FW21">
        <f t="shared" si="1042"/>
        <v>0</v>
      </c>
      <c r="FX21">
        <f t="shared" si="1042"/>
        <v>0</v>
      </c>
      <c r="FY21">
        <f t="shared" si="1042"/>
        <v>0</v>
      </c>
      <c r="FZ21">
        <f t="shared" si="1042"/>
        <v>0</v>
      </c>
      <c r="GA21">
        <f t="shared" si="1042"/>
        <v>0</v>
      </c>
      <c r="GB21">
        <f t="shared" si="1042"/>
        <v>0</v>
      </c>
      <c r="GC21">
        <f t="shared" si="1042"/>
        <v>0</v>
      </c>
      <c r="GD21">
        <f t="shared" si="1042"/>
        <v>0</v>
      </c>
      <c r="GE21">
        <f t="shared" si="1042"/>
        <v>0</v>
      </c>
      <c r="GF21">
        <f t="shared" si="1042"/>
        <v>0</v>
      </c>
      <c r="GG21">
        <f t="shared" si="1042"/>
        <v>0</v>
      </c>
      <c r="GH21">
        <f t="shared" si="1042"/>
        <v>0</v>
      </c>
      <c r="GI21">
        <f t="shared" si="1042"/>
        <v>0</v>
      </c>
      <c r="GJ21">
        <f t="shared" si="1042"/>
        <v>0</v>
      </c>
      <c r="GK21">
        <f t="shared" si="1042"/>
        <v>0</v>
      </c>
      <c r="GL21">
        <f t="shared" si="1042"/>
        <v>0</v>
      </c>
      <c r="GM21">
        <f t="shared" si="1042"/>
        <v>0</v>
      </c>
      <c r="GN21">
        <f t="shared" si="1042"/>
        <v>0</v>
      </c>
      <c r="GO21">
        <f t="shared" si="1042"/>
        <v>0</v>
      </c>
      <c r="GP21">
        <f t="shared" ref="GP21:JA21" si="1043">GP20</f>
        <v>0</v>
      </c>
      <c r="GQ21">
        <f t="shared" si="1043"/>
        <v>0</v>
      </c>
      <c r="GR21">
        <f t="shared" si="1043"/>
        <v>0</v>
      </c>
      <c r="GS21">
        <f t="shared" si="1043"/>
        <v>0</v>
      </c>
      <c r="GT21">
        <f t="shared" si="1043"/>
        <v>0</v>
      </c>
      <c r="GU21">
        <f t="shared" si="1043"/>
        <v>0</v>
      </c>
      <c r="GV21">
        <f t="shared" si="1043"/>
        <v>0</v>
      </c>
      <c r="GW21">
        <f t="shared" si="1043"/>
        <v>0</v>
      </c>
      <c r="GX21">
        <f t="shared" si="1043"/>
        <v>0</v>
      </c>
      <c r="GY21">
        <f t="shared" si="1043"/>
        <v>0</v>
      </c>
      <c r="GZ21">
        <f t="shared" si="1043"/>
        <v>0</v>
      </c>
      <c r="HA21">
        <f t="shared" si="1043"/>
        <v>0</v>
      </c>
      <c r="HB21">
        <f t="shared" si="1043"/>
        <v>0</v>
      </c>
      <c r="HC21">
        <f t="shared" si="1043"/>
        <v>0</v>
      </c>
      <c r="HD21">
        <f t="shared" si="1043"/>
        <v>0</v>
      </c>
      <c r="HE21">
        <f t="shared" si="1043"/>
        <v>0</v>
      </c>
      <c r="HF21">
        <f t="shared" si="1043"/>
        <v>0</v>
      </c>
      <c r="HG21">
        <f t="shared" si="1043"/>
        <v>0</v>
      </c>
      <c r="HH21">
        <f t="shared" si="1043"/>
        <v>0</v>
      </c>
      <c r="HI21">
        <f t="shared" si="1043"/>
        <v>0</v>
      </c>
      <c r="HJ21">
        <f t="shared" si="1043"/>
        <v>0</v>
      </c>
      <c r="HK21">
        <f t="shared" si="1043"/>
        <v>0</v>
      </c>
      <c r="HL21">
        <f t="shared" si="1043"/>
        <v>0</v>
      </c>
      <c r="HM21">
        <f t="shared" si="1043"/>
        <v>0</v>
      </c>
      <c r="HN21">
        <f t="shared" si="1043"/>
        <v>0</v>
      </c>
      <c r="HO21">
        <f t="shared" si="1043"/>
        <v>0</v>
      </c>
      <c r="HP21">
        <f t="shared" si="1043"/>
        <v>0</v>
      </c>
      <c r="HQ21">
        <f t="shared" si="1043"/>
        <v>0</v>
      </c>
      <c r="HR21">
        <f t="shared" si="1043"/>
        <v>0</v>
      </c>
      <c r="HS21">
        <f t="shared" si="1043"/>
        <v>0</v>
      </c>
      <c r="HT21">
        <f t="shared" si="1043"/>
        <v>0</v>
      </c>
      <c r="HU21">
        <f t="shared" si="1043"/>
        <v>0</v>
      </c>
      <c r="HV21">
        <f t="shared" si="1043"/>
        <v>0</v>
      </c>
      <c r="HW21">
        <f t="shared" si="1043"/>
        <v>0</v>
      </c>
      <c r="HX21">
        <f t="shared" si="1043"/>
        <v>0</v>
      </c>
      <c r="HY21">
        <f t="shared" si="1043"/>
        <v>0</v>
      </c>
      <c r="HZ21">
        <f t="shared" si="1043"/>
        <v>0</v>
      </c>
      <c r="IA21">
        <f t="shared" si="1043"/>
        <v>0</v>
      </c>
      <c r="IB21">
        <f t="shared" si="1043"/>
        <v>0</v>
      </c>
      <c r="IC21">
        <f t="shared" si="1043"/>
        <v>0</v>
      </c>
      <c r="ID21">
        <f t="shared" si="1043"/>
        <v>0</v>
      </c>
      <c r="IE21">
        <f t="shared" si="1043"/>
        <v>0</v>
      </c>
      <c r="IF21">
        <f t="shared" si="1043"/>
        <v>0</v>
      </c>
      <c r="IG21">
        <f t="shared" si="1043"/>
        <v>0</v>
      </c>
      <c r="IH21">
        <f t="shared" si="1043"/>
        <v>0</v>
      </c>
      <c r="II21">
        <f t="shared" si="1043"/>
        <v>0</v>
      </c>
      <c r="IJ21">
        <f t="shared" si="1043"/>
        <v>0</v>
      </c>
      <c r="IK21">
        <f t="shared" si="1043"/>
        <v>0</v>
      </c>
      <c r="IL21">
        <f t="shared" si="1043"/>
        <v>0</v>
      </c>
      <c r="IM21">
        <f t="shared" si="1043"/>
        <v>0</v>
      </c>
      <c r="IN21">
        <f t="shared" si="1043"/>
        <v>0</v>
      </c>
      <c r="IO21">
        <f t="shared" si="1043"/>
        <v>0</v>
      </c>
      <c r="IP21">
        <f t="shared" si="1043"/>
        <v>0</v>
      </c>
      <c r="IQ21">
        <f t="shared" si="1043"/>
        <v>0</v>
      </c>
      <c r="IR21">
        <f t="shared" si="1043"/>
        <v>0</v>
      </c>
      <c r="IS21">
        <f t="shared" si="1043"/>
        <v>0</v>
      </c>
      <c r="IT21">
        <f t="shared" si="1043"/>
        <v>0</v>
      </c>
      <c r="IU21">
        <f t="shared" si="1043"/>
        <v>0</v>
      </c>
      <c r="IV21">
        <f t="shared" si="1043"/>
        <v>0</v>
      </c>
      <c r="IW21">
        <f t="shared" si="1043"/>
        <v>0</v>
      </c>
      <c r="IX21">
        <f t="shared" si="1043"/>
        <v>0</v>
      </c>
      <c r="IY21">
        <f t="shared" si="1043"/>
        <v>0</v>
      </c>
      <c r="IZ21">
        <f t="shared" si="1043"/>
        <v>0</v>
      </c>
      <c r="JA21">
        <f t="shared" si="1043"/>
        <v>0</v>
      </c>
      <c r="JB21">
        <f t="shared" ref="JB21:LM21" si="1044">JB20</f>
        <v>0</v>
      </c>
      <c r="JC21">
        <f t="shared" si="1044"/>
        <v>0</v>
      </c>
      <c r="JD21">
        <f t="shared" si="1044"/>
        <v>0</v>
      </c>
      <c r="JE21">
        <f t="shared" si="1044"/>
        <v>0</v>
      </c>
      <c r="JF21">
        <f t="shared" si="1044"/>
        <v>0</v>
      </c>
      <c r="JG21">
        <f t="shared" si="1044"/>
        <v>0</v>
      </c>
      <c r="JH21">
        <f t="shared" si="1044"/>
        <v>0</v>
      </c>
      <c r="JI21">
        <f t="shared" si="1044"/>
        <v>0</v>
      </c>
      <c r="JJ21">
        <f t="shared" si="1044"/>
        <v>0</v>
      </c>
      <c r="JK21">
        <f t="shared" si="1044"/>
        <v>0</v>
      </c>
      <c r="JL21">
        <f t="shared" si="1044"/>
        <v>0</v>
      </c>
      <c r="JM21">
        <f t="shared" si="1044"/>
        <v>0</v>
      </c>
      <c r="JN21">
        <f t="shared" si="1044"/>
        <v>0</v>
      </c>
      <c r="JO21">
        <f t="shared" si="1044"/>
        <v>0</v>
      </c>
      <c r="JP21">
        <f t="shared" si="1044"/>
        <v>0</v>
      </c>
      <c r="JQ21">
        <f t="shared" si="1044"/>
        <v>0</v>
      </c>
      <c r="JR21">
        <f t="shared" si="1044"/>
        <v>0</v>
      </c>
      <c r="JS21">
        <f t="shared" si="1044"/>
        <v>0</v>
      </c>
      <c r="JT21">
        <f t="shared" si="1044"/>
        <v>0</v>
      </c>
      <c r="JU21">
        <f t="shared" si="1044"/>
        <v>0</v>
      </c>
      <c r="JV21">
        <f t="shared" si="1044"/>
        <v>0</v>
      </c>
      <c r="JW21">
        <f t="shared" si="1044"/>
        <v>0</v>
      </c>
      <c r="JX21">
        <f t="shared" si="1044"/>
        <v>0</v>
      </c>
      <c r="JY21">
        <f t="shared" si="1044"/>
        <v>0</v>
      </c>
      <c r="JZ21">
        <f t="shared" si="1044"/>
        <v>0</v>
      </c>
      <c r="KA21">
        <f t="shared" si="1044"/>
        <v>0</v>
      </c>
      <c r="KB21">
        <f t="shared" si="1044"/>
        <v>0</v>
      </c>
      <c r="KC21">
        <f t="shared" si="1044"/>
        <v>0</v>
      </c>
      <c r="KD21">
        <f t="shared" si="1044"/>
        <v>0</v>
      </c>
      <c r="KE21">
        <f t="shared" si="1044"/>
        <v>0</v>
      </c>
      <c r="KF21">
        <f t="shared" si="1044"/>
        <v>0</v>
      </c>
      <c r="KG21">
        <f t="shared" si="1044"/>
        <v>0</v>
      </c>
      <c r="KH21">
        <f t="shared" si="1044"/>
        <v>0</v>
      </c>
      <c r="KI21">
        <f t="shared" si="1044"/>
        <v>0</v>
      </c>
      <c r="KJ21">
        <f t="shared" si="1044"/>
        <v>0</v>
      </c>
      <c r="KK21">
        <f t="shared" si="1044"/>
        <v>0</v>
      </c>
      <c r="KL21">
        <f t="shared" si="1044"/>
        <v>0</v>
      </c>
      <c r="KM21">
        <f t="shared" si="1044"/>
        <v>0</v>
      </c>
      <c r="KN21">
        <f t="shared" si="1044"/>
        <v>0</v>
      </c>
      <c r="KO21">
        <f t="shared" si="1044"/>
        <v>0</v>
      </c>
      <c r="KP21">
        <f t="shared" si="1044"/>
        <v>0</v>
      </c>
      <c r="KQ21">
        <f t="shared" si="1044"/>
        <v>0</v>
      </c>
      <c r="KR21">
        <f t="shared" si="1044"/>
        <v>0</v>
      </c>
      <c r="KS21">
        <f t="shared" si="1044"/>
        <v>0</v>
      </c>
      <c r="KT21">
        <f t="shared" si="1044"/>
        <v>0</v>
      </c>
      <c r="KU21">
        <f t="shared" si="1044"/>
        <v>0</v>
      </c>
      <c r="KV21">
        <f t="shared" si="1044"/>
        <v>0</v>
      </c>
      <c r="KW21">
        <f t="shared" si="1044"/>
        <v>0</v>
      </c>
      <c r="KX21">
        <f t="shared" si="1044"/>
        <v>0</v>
      </c>
      <c r="KY21">
        <f t="shared" si="1044"/>
        <v>0</v>
      </c>
      <c r="KZ21">
        <f t="shared" si="1044"/>
        <v>0</v>
      </c>
      <c r="LA21">
        <f t="shared" si="1044"/>
        <v>0</v>
      </c>
      <c r="LB21">
        <f t="shared" si="1044"/>
        <v>0</v>
      </c>
      <c r="LC21">
        <f t="shared" si="1044"/>
        <v>0</v>
      </c>
      <c r="LD21">
        <f t="shared" si="1044"/>
        <v>0</v>
      </c>
      <c r="LE21">
        <f t="shared" si="1044"/>
        <v>0</v>
      </c>
      <c r="LF21">
        <f t="shared" si="1044"/>
        <v>0</v>
      </c>
      <c r="LG21">
        <f t="shared" si="1044"/>
        <v>0</v>
      </c>
      <c r="LH21">
        <f t="shared" si="1044"/>
        <v>0</v>
      </c>
      <c r="LI21">
        <f t="shared" si="1044"/>
        <v>0</v>
      </c>
      <c r="LJ21">
        <f t="shared" si="1044"/>
        <v>0</v>
      </c>
      <c r="LK21">
        <f t="shared" si="1044"/>
        <v>0</v>
      </c>
      <c r="LL21">
        <f t="shared" si="1044"/>
        <v>0</v>
      </c>
      <c r="LM21">
        <f t="shared" si="1044"/>
        <v>0</v>
      </c>
      <c r="LN21">
        <f t="shared" ref="LN21:NY21" si="1045">LN20</f>
        <v>0</v>
      </c>
      <c r="LO21">
        <f t="shared" si="1045"/>
        <v>0</v>
      </c>
      <c r="LP21">
        <f t="shared" si="1045"/>
        <v>0</v>
      </c>
      <c r="LQ21">
        <f t="shared" si="1045"/>
        <v>0</v>
      </c>
      <c r="LR21">
        <f t="shared" si="1045"/>
        <v>0</v>
      </c>
      <c r="LS21">
        <f t="shared" si="1045"/>
        <v>0</v>
      </c>
      <c r="LT21">
        <f t="shared" si="1045"/>
        <v>0</v>
      </c>
      <c r="LU21">
        <f t="shared" si="1045"/>
        <v>0</v>
      </c>
      <c r="LV21">
        <f t="shared" si="1045"/>
        <v>0</v>
      </c>
      <c r="LW21">
        <f t="shared" si="1045"/>
        <v>0</v>
      </c>
      <c r="LX21">
        <f t="shared" si="1045"/>
        <v>0</v>
      </c>
      <c r="LY21">
        <f t="shared" si="1045"/>
        <v>0</v>
      </c>
      <c r="LZ21">
        <f t="shared" si="1045"/>
        <v>0</v>
      </c>
      <c r="MA21">
        <f t="shared" si="1045"/>
        <v>0</v>
      </c>
      <c r="MB21">
        <f t="shared" si="1045"/>
        <v>0</v>
      </c>
      <c r="MC21">
        <f t="shared" si="1045"/>
        <v>0</v>
      </c>
      <c r="MD21">
        <f t="shared" si="1045"/>
        <v>0</v>
      </c>
      <c r="ME21">
        <f t="shared" si="1045"/>
        <v>0</v>
      </c>
      <c r="MF21">
        <f t="shared" si="1045"/>
        <v>0</v>
      </c>
      <c r="MG21">
        <f t="shared" si="1045"/>
        <v>0</v>
      </c>
      <c r="MH21">
        <f t="shared" si="1045"/>
        <v>0</v>
      </c>
      <c r="MI21">
        <f t="shared" si="1045"/>
        <v>0</v>
      </c>
      <c r="MJ21">
        <f t="shared" si="1045"/>
        <v>0</v>
      </c>
      <c r="MK21">
        <f t="shared" si="1045"/>
        <v>0</v>
      </c>
      <c r="ML21">
        <f t="shared" si="1045"/>
        <v>0</v>
      </c>
      <c r="MM21">
        <f t="shared" si="1045"/>
        <v>0</v>
      </c>
      <c r="MN21">
        <f t="shared" si="1045"/>
        <v>0</v>
      </c>
      <c r="MO21">
        <f t="shared" si="1045"/>
        <v>0</v>
      </c>
      <c r="MP21">
        <f t="shared" si="1045"/>
        <v>0</v>
      </c>
      <c r="MQ21">
        <f t="shared" si="1045"/>
        <v>0</v>
      </c>
      <c r="MR21">
        <f t="shared" si="1045"/>
        <v>0</v>
      </c>
      <c r="MS21">
        <f t="shared" si="1045"/>
        <v>0</v>
      </c>
      <c r="MT21">
        <f t="shared" si="1045"/>
        <v>0</v>
      </c>
      <c r="MU21">
        <f t="shared" si="1045"/>
        <v>0</v>
      </c>
      <c r="MV21">
        <f t="shared" si="1045"/>
        <v>0</v>
      </c>
      <c r="MW21">
        <f t="shared" si="1045"/>
        <v>0</v>
      </c>
      <c r="MX21">
        <f t="shared" si="1045"/>
        <v>0</v>
      </c>
      <c r="MY21">
        <f t="shared" si="1045"/>
        <v>0</v>
      </c>
      <c r="MZ21">
        <f t="shared" si="1045"/>
        <v>0</v>
      </c>
      <c r="NA21">
        <f t="shared" si="1045"/>
        <v>0</v>
      </c>
      <c r="NB21">
        <f t="shared" si="1045"/>
        <v>0</v>
      </c>
      <c r="NC21">
        <f t="shared" si="1045"/>
        <v>0</v>
      </c>
      <c r="ND21">
        <f t="shared" si="1045"/>
        <v>0</v>
      </c>
      <c r="NE21">
        <f t="shared" si="1045"/>
        <v>0</v>
      </c>
      <c r="NF21">
        <f t="shared" si="1045"/>
        <v>0</v>
      </c>
      <c r="NG21">
        <f t="shared" si="1045"/>
        <v>0</v>
      </c>
      <c r="NH21">
        <f t="shared" si="1045"/>
        <v>0</v>
      </c>
      <c r="NI21">
        <f t="shared" si="1045"/>
        <v>0</v>
      </c>
      <c r="NJ21">
        <f t="shared" si="1045"/>
        <v>0</v>
      </c>
      <c r="NK21">
        <f t="shared" si="1045"/>
        <v>0</v>
      </c>
      <c r="NL21">
        <f t="shared" si="1045"/>
        <v>0</v>
      </c>
      <c r="NM21">
        <f t="shared" si="1045"/>
        <v>0</v>
      </c>
      <c r="NN21">
        <f t="shared" si="1045"/>
        <v>0</v>
      </c>
      <c r="NO21">
        <f t="shared" si="1045"/>
        <v>0</v>
      </c>
      <c r="NP21">
        <f t="shared" si="1045"/>
        <v>0</v>
      </c>
      <c r="NQ21">
        <f t="shared" si="1045"/>
        <v>0</v>
      </c>
      <c r="NR21">
        <f t="shared" si="1045"/>
        <v>0</v>
      </c>
      <c r="NS21">
        <f t="shared" si="1045"/>
        <v>0</v>
      </c>
      <c r="NT21">
        <f t="shared" si="1045"/>
        <v>0</v>
      </c>
      <c r="NU21">
        <f t="shared" si="1045"/>
        <v>0</v>
      </c>
      <c r="NV21">
        <f t="shared" si="1045"/>
        <v>0</v>
      </c>
      <c r="NW21">
        <f t="shared" si="1045"/>
        <v>0</v>
      </c>
      <c r="NX21">
        <f t="shared" si="1045"/>
        <v>0</v>
      </c>
      <c r="NY21">
        <f t="shared" si="1045"/>
        <v>0</v>
      </c>
      <c r="NZ21">
        <f t="shared" ref="NZ21:ON21" si="1046">NZ20</f>
        <v>0</v>
      </c>
      <c r="OA21">
        <f t="shared" si="1046"/>
        <v>0</v>
      </c>
      <c r="OB21">
        <f t="shared" si="1046"/>
        <v>0</v>
      </c>
      <c r="OC21">
        <f t="shared" si="1046"/>
        <v>0</v>
      </c>
      <c r="OD21">
        <f t="shared" si="1046"/>
        <v>0</v>
      </c>
      <c r="OE21">
        <f t="shared" si="1046"/>
        <v>0</v>
      </c>
      <c r="OF21">
        <f t="shared" si="1046"/>
        <v>0</v>
      </c>
      <c r="OG21">
        <f t="shared" si="1046"/>
        <v>0</v>
      </c>
      <c r="OH21">
        <f t="shared" si="1046"/>
        <v>0</v>
      </c>
      <c r="OI21">
        <f t="shared" si="1046"/>
        <v>0</v>
      </c>
      <c r="OJ21">
        <f t="shared" si="1046"/>
        <v>0</v>
      </c>
      <c r="OK21">
        <f t="shared" si="1046"/>
        <v>0</v>
      </c>
      <c r="OL21">
        <f t="shared" si="1046"/>
        <v>0</v>
      </c>
      <c r="OM21">
        <f t="shared" si="1046"/>
        <v>0</v>
      </c>
      <c r="ON21">
        <f t="shared" si="1046"/>
        <v>0</v>
      </c>
    </row>
    <row r="22" spans="1:404" x14ac:dyDescent="0.3">
      <c r="A22">
        <f>SUM(E22:ON22)</f>
        <v>12</v>
      </c>
      <c r="B22">
        <f>$B$8</f>
        <v>12</v>
      </c>
      <c r="C22" t="s">
        <v>117</v>
      </c>
      <c r="E22">
        <f>(E$2&gt;=(MATCH(1,$E20:$ON20,0)+$B20))*1*(E$2&lt;(MATCH(1,$E20:$ON20,0)+$B20+$B22))</f>
        <v>0</v>
      </c>
      <c r="F22">
        <f t="shared" ref="F22:BQ22" si="1047">(F$2&gt;=(MATCH(1,$E20:$ON20,0)+$B20))*1*(F$2&lt;(MATCH(1,$E20:$ON20,0)+$B20+$B22))</f>
        <v>0</v>
      </c>
      <c r="G22">
        <f t="shared" si="1047"/>
        <v>0</v>
      </c>
      <c r="H22">
        <f t="shared" si="1047"/>
        <v>0</v>
      </c>
      <c r="I22">
        <f t="shared" si="1047"/>
        <v>0</v>
      </c>
      <c r="J22">
        <f t="shared" si="1047"/>
        <v>0</v>
      </c>
      <c r="K22">
        <f t="shared" si="1047"/>
        <v>0</v>
      </c>
      <c r="L22">
        <f t="shared" si="1047"/>
        <v>0</v>
      </c>
      <c r="M22">
        <f t="shared" si="1047"/>
        <v>0</v>
      </c>
      <c r="N22">
        <f t="shared" si="1047"/>
        <v>0</v>
      </c>
      <c r="O22">
        <f t="shared" si="1047"/>
        <v>0</v>
      </c>
      <c r="P22">
        <f t="shared" si="1047"/>
        <v>0</v>
      </c>
      <c r="Q22">
        <f t="shared" si="1047"/>
        <v>0</v>
      </c>
      <c r="R22">
        <f t="shared" si="1047"/>
        <v>0</v>
      </c>
      <c r="S22">
        <f t="shared" si="1047"/>
        <v>0</v>
      </c>
      <c r="T22">
        <f t="shared" si="1047"/>
        <v>0</v>
      </c>
      <c r="U22">
        <f t="shared" si="1047"/>
        <v>0</v>
      </c>
      <c r="V22">
        <f t="shared" si="1047"/>
        <v>0</v>
      </c>
      <c r="W22">
        <f t="shared" si="1047"/>
        <v>0</v>
      </c>
      <c r="X22">
        <f t="shared" si="1047"/>
        <v>0</v>
      </c>
      <c r="Y22">
        <f t="shared" si="1047"/>
        <v>0</v>
      </c>
      <c r="Z22">
        <f t="shared" si="1047"/>
        <v>0</v>
      </c>
      <c r="AA22">
        <f t="shared" si="1047"/>
        <v>0</v>
      </c>
      <c r="AB22">
        <f t="shared" si="1047"/>
        <v>0</v>
      </c>
      <c r="AC22">
        <f t="shared" si="1047"/>
        <v>0</v>
      </c>
      <c r="AD22">
        <f t="shared" si="1047"/>
        <v>0</v>
      </c>
      <c r="AE22">
        <f t="shared" si="1047"/>
        <v>0</v>
      </c>
      <c r="AF22">
        <f t="shared" si="1047"/>
        <v>0</v>
      </c>
      <c r="AG22">
        <f t="shared" si="1047"/>
        <v>0</v>
      </c>
      <c r="AH22">
        <f t="shared" si="1047"/>
        <v>0</v>
      </c>
      <c r="AI22">
        <f t="shared" si="1047"/>
        <v>0</v>
      </c>
      <c r="AJ22">
        <f t="shared" si="1047"/>
        <v>0</v>
      </c>
      <c r="AK22">
        <f t="shared" si="1047"/>
        <v>0</v>
      </c>
      <c r="AL22">
        <f t="shared" si="1047"/>
        <v>0</v>
      </c>
      <c r="AM22">
        <f t="shared" si="1047"/>
        <v>0</v>
      </c>
      <c r="AN22">
        <f t="shared" si="1047"/>
        <v>0</v>
      </c>
      <c r="AO22">
        <f t="shared" si="1047"/>
        <v>0</v>
      </c>
      <c r="AP22">
        <f t="shared" si="1047"/>
        <v>0</v>
      </c>
      <c r="AQ22">
        <f t="shared" si="1047"/>
        <v>0</v>
      </c>
      <c r="AR22">
        <f t="shared" si="1047"/>
        <v>0</v>
      </c>
      <c r="AS22">
        <f t="shared" si="1047"/>
        <v>0</v>
      </c>
      <c r="AT22">
        <f t="shared" si="1047"/>
        <v>0</v>
      </c>
      <c r="AU22">
        <f t="shared" si="1047"/>
        <v>0</v>
      </c>
      <c r="AV22">
        <f t="shared" si="1047"/>
        <v>0</v>
      </c>
      <c r="AW22">
        <f t="shared" si="1047"/>
        <v>0</v>
      </c>
      <c r="AX22">
        <f t="shared" si="1047"/>
        <v>0</v>
      </c>
      <c r="AY22">
        <f t="shared" si="1047"/>
        <v>0</v>
      </c>
      <c r="AZ22">
        <f t="shared" si="1047"/>
        <v>0</v>
      </c>
      <c r="BA22">
        <f t="shared" si="1047"/>
        <v>0</v>
      </c>
      <c r="BB22">
        <f t="shared" si="1047"/>
        <v>0</v>
      </c>
      <c r="BC22">
        <f t="shared" si="1047"/>
        <v>0</v>
      </c>
      <c r="BD22">
        <f t="shared" si="1047"/>
        <v>0</v>
      </c>
      <c r="BE22">
        <f t="shared" si="1047"/>
        <v>0</v>
      </c>
      <c r="BF22">
        <f t="shared" si="1047"/>
        <v>0</v>
      </c>
      <c r="BG22">
        <f t="shared" si="1047"/>
        <v>0</v>
      </c>
      <c r="BH22">
        <f t="shared" si="1047"/>
        <v>0</v>
      </c>
      <c r="BI22">
        <f t="shared" si="1047"/>
        <v>0</v>
      </c>
      <c r="BJ22">
        <f t="shared" si="1047"/>
        <v>0</v>
      </c>
      <c r="BK22">
        <f t="shared" si="1047"/>
        <v>0</v>
      </c>
      <c r="BL22">
        <f t="shared" si="1047"/>
        <v>0</v>
      </c>
      <c r="BM22">
        <f t="shared" si="1047"/>
        <v>0</v>
      </c>
      <c r="BN22">
        <f t="shared" si="1047"/>
        <v>0</v>
      </c>
      <c r="BO22">
        <f t="shared" si="1047"/>
        <v>0</v>
      </c>
      <c r="BP22">
        <f t="shared" si="1047"/>
        <v>0</v>
      </c>
      <c r="BQ22">
        <f t="shared" si="1047"/>
        <v>0</v>
      </c>
      <c r="BR22">
        <f t="shared" ref="BR22:EC22" si="1048">(BR$2&gt;=(MATCH(1,$E20:$ON20,0)+$B20))*1*(BR$2&lt;(MATCH(1,$E20:$ON20,0)+$B20+$B22))</f>
        <v>0</v>
      </c>
      <c r="BS22">
        <f t="shared" si="1048"/>
        <v>0</v>
      </c>
      <c r="BT22">
        <f t="shared" si="1048"/>
        <v>0</v>
      </c>
      <c r="BU22">
        <f t="shared" si="1048"/>
        <v>0</v>
      </c>
      <c r="BV22">
        <f t="shared" si="1048"/>
        <v>0</v>
      </c>
      <c r="BW22">
        <f t="shared" si="1048"/>
        <v>0</v>
      </c>
      <c r="BX22">
        <f t="shared" si="1048"/>
        <v>0</v>
      </c>
      <c r="BY22">
        <f t="shared" si="1048"/>
        <v>0</v>
      </c>
      <c r="BZ22">
        <f t="shared" si="1048"/>
        <v>0</v>
      </c>
      <c r="CA22">
        <f t="shared" si="1048"/>
        <v>0</v>
      </c>
      <c r="CB22">
        <f t="shared" si="1048"/>
        <v>0</v>
      </c>
      <c r="CC22">
        <f t="shared" si="1048"/>
        <v>0</v>
      </c>
      <c r="CD22">
        <f t="shared" si="1048"/>
        <v>0</v>
      </c>
      <c r="CE22">
        <f t="shared" si="1048"/>
        <v>0</v>
      </c>
      <c r="CF22">
        <f t="shared" si="1048"/>
        <v>0</v>
      </c>
      <c r="CG22">
        <f t="shared" si="1048"/>
        <v>0</v>
      </c>
      <c r="CH22">
        <f t="shared" si="1048"/>
        <v>0</v>
      </c>
      <c r="CI22">
        <f t="shared" si="1048"/>
        <v>0</v>
      </c>
      <c r="CJ22">
        <f t="shared" si="1048"/>
        <v>0</v>
      </c>
      <c r="CK22">
        <f t="shared" si="1048"/>
        <v>0</v>
      </c>
      <c r="CL22">
        <f t="shared" si="1048"/>
        <v>0</v>
      </c>
      <c r="CM22">
        <f t="shared" si="1048"/>
        <v>0</v>
      </c>
      <c r="CN22">
        <f t="shared" si="1048"/>
        <v>0</v>
      </c>
      <c r="CO22">
        <f t="shared" si="1048"/>
        <v>0</v>
      </c>
      <c r="CP22">
        <f t="shared" si="1048"/>
        <v>0</v>
      </c>
      <c r="CQ22">
        <f t="shared" si="1048"/>
        <v>0</v>
      </c>
      <c r="CR22">
        <f t="shared" si="1048"/>
        <v>0</v>
      </c>
      <c r="CS22">
        <f t="shared" si="1048"/>
        <v>0</v>
      </c>
      <c r="CT22">
        <f t="shared" si="1048"/>
        <v>0</v>
      </c>
      <c r="CU22">
        <f t="shared" si="1048"/>
        <v>1</v>
      </c>
      <c r="CV22">
        <f t="shared" si="1048"/>
        <v>1</v>
      </c>
      <c r="CW22">
        <f t="shared" si="1048"/>
        <v>1</v>
      </c>
      <c r="CX22">
        <f t="shared" si="1048"/>
        <v>1</v>
      </c>
      <c r="CY22">
        <f t="shared" si="1048"/>
        <v>1</v>
      </c>
      <c r="CZ22">
        <f t="shared" si="1048"/>
        <v>1</v>
      </c>
      <c r="DA22">
        <f t="shared" si="1048"/>
        <v>1</v>
      </c>
      <c r="DB22">
        <f t="shared" si="1048"/>
        <v>1</v>
      </c>
      <c r="DC22">
        <f t="shared" si="1048"/>
        <v>1</v>
      </c>
      <c r="DD22">
        <f t="shared" si="1048"/>
        <v>1</v>
      </c>
      <c r="DE22">
        <f t="shared" si="1048"/>
        <v>1</v>
      </c>
      <c r="DF22">
        <f t="shared" si="1048"/>
        <v>1</v>
      </c>
      <c r="DG22">
        <f t="shared" si="1048"/>
        <v>0</v>
      </c>
      <c r="DH22">
        <f t="shared" si="1048"/>
        <v>0</v>
      </c>
      <c r="DI22">
        <f t="shared" si="1048"/>
        <v>0</v>
      </c>
      <c r="DJ22">
        <f t="shared" si="1048"/>
        <v>0</v>
      </c>
      <c r="DK22">
        <f t="shared" si="1048"/>
        <v>0</v>
      </c>
      <c r="DL22">
        <f t="shared" si="1048"/>
        <v>0</v>
      </c>
      <c r="DM22">
        <f t="shared" si="1048"/>
        <v>0</v>
      </c>
      <c r="DN22">
        <f t="shared" si="1048"/>
        <v>0</v>
      </c>
      <c r="DO22">
        <f t="shared" si="1048"/>
        <v>0</v>
      </c>
      <c r="DP22">
        <f t="shared" si="1048"/>
        <v>0</v>
      </c>
      <c r="DQ22">
        <f t="shared" si="1048"/>
        <v>0</v>
      </c>
      <c r="DR22">
        <f t="shared" si="1048"/>
        <v>0</v>
      </c>
      <c r="DS22">
        <f t="shared" si="1048"/>
        <v>0</v>
      </c>
      <c r="DT22">
        <f t="shared" si="1048"/>
        <v>0</v>
      </c>
      <c r="DU22">
        <f t="shared" si="1048"/>
        <v>0</v>
      </c>
      <c r="DV22">
        <f t="shared" si="1048"/>
        <v>0</v>
      </c>
      <c r="DW22">
        <f t="shared" si="1048"/>
        <v>0</v>
      </c>
      <c r="DX22">
        <f t="shared" si="1048"/>
        <v>0</v>
      </c>
      <c r="DY22">
        <f t="shared" si="1048"/>
        <v>0</v>
      </c>
      <c r="DZ22">
        <f t="shared" si="1048"/>
        <v>0</v>
      </c>
      <c r="EA22">
        <f t="shared" si="1048"/>
        <v>0</v>
      </c>
      <c r="EB22">
        <f t="shared" si="1048"/>
        <v>0</v>
      </c>
      <c r="EC22">
        <f t="shared" si="1048"/>
        <v>0</v>
      </c>
      <c r="ED22">
        <f t="shared" ref="ED22:GO22" si="1049">(ED$2&gt;=(MATCH(1,$E20:$ON20,0)+$B20))*1*(ED$2&lt;(MATCH(1,$E20:$ON20,0)+$B20+$B22))</f>
        <v>0</v>
      </c>
      <c r="EE22">
        <f t="shared" si="1049"/>
        <v>0</v>
      </c>
      <c r="EF22">
        <f t="shared" si="1049"/>
        <v>0</v>
      </c>
      <c r="EG22">
        <f t="shared" si="1049"/>
        <v>0</v>
      </c>
      <c r="EH22">
        <f t="shared" si="1049"/>
        <v>0</v>
      </c>
      <c r="EI22">
        <f t="shared" si="1049"/>
        <v>0</v>
      </c>
      <c r="EJ22">
        <f t="shared" si="1049"/>
        <v>0</v>
      </c>
      <c r="EK22">
        <f t="shared" si="1049"/>
        <v>0</v>
      </c>
      <c r="EL22">
        <f t="shared" si="1049"/>
        <v>0</v>
      </c>
      <c r="EM22">
        <f t="shared" si="1049"/>
        <v>0</v>
      </c>
      <c r="EN22">
        <f t="shared" si="1049"/>
        <v>0</v>
      </c>
      <c r="EO22">
        <f t="shared" si="1049"/>
        <v>0</v>
      </c>
      <c r="EP22">
        <f t="shared" si="1049"/>
        <v>0</v>
      </c>
      <c r="EQ22">
        <f t="shared" si="1049"/>
        <v>0</v>
      </c>
      <c r="ER22">
        <f t="shared" si="1049"/>
        <v>0</v>
      </c>
      <c r="ES22">
        <f t="shared" si="1049"/>
        <v>0</v>
      </c>
      <c r="ET22">
        <f t="shared" si="1049"/>
        <v>0</v>
      </c>
      <c r="EU22">
        <f t="shared" si="1049"/>
        <v>0</v>
      </c>
      <c r="EV22">
        <f t="shared" si="1049"/>
        <v>0</v>
      </c>
      <c r="EW22">
        <f t="shared" si="1049"/>
        <v>0</v>
      </c>
      <c r="EX22">
        <f t="shared" si="1049"/>
        <v>0</v>
      </c>
      <c r="EY22">
        <f t="shared" si="1049"/>
        <v>0</v>
      </c>
      <c r="EZ22">
        <f t="shared" si="1049"/>
        <v>0</v>
      </c>
      <c r="FA22">
        <f t="shared" si="1049"/>
        <v>0</v>
      </c>
      <c r="FB22">
        <f t="shared" si="1049"/>
        <v>0</v>
      </c>
      <c r="FC22">
        <f t="shared" si="1049"/>
        <v>0</v>
      </c>
      <c r="FD22">
        <f t="shared" si="1049"/>
        <v>0</v>
      </c>
      <c r="FE22">
        <f t="shared" si="1049"/>
        <v>0</v>
      </c>
      <c r="FF22">
        <f t="shared" si="1049"/>
        <v>0</v>
      </c>
      <c r="FG22">
        <f t="shared" si="1049"/>
        <v>0</v>
      </c>
      <c r="FH22">
        <f t="shared" si="1049"/>
        <v>0</v>
      </c>
      <c r="FI22">
        <f t="shared" si="1049"/>
        <v>0</v>
      </c>
      <c r="FJ22">
        <f t="shared" si="1049"/>
        <v>0</v>
      </c>
      <c r="FK22">
        <f t="shared" si="1049"/>
        <v>0</v>
      </c>
      <c r="FL22">
        <f t="shared" si="1049"/>
        <v>0</v>
      </c>
      <c r="FM22">
        <f t="shared" si="1049"/>
        <v>0</v>
      </c>
      <c r="FN22">
        <f t="shared" si="1049"/>
        <v>0</v>
      </c>
      <c r="FO22">
        <f t="shared" si="1049"/>
        <v>0</v>
      </c>
      <c r="FP22">
        <f t="shared" si="1049"/>
        <v>0</v>
      </c>
      <c r="FQ22">
        <f t="shared" si="1049"/>
        <v>0</v>
      </c>
      <c r="FR22">
        <f t="shared" si="1049"/>
        <v>0</v>
      </c>
      <c r="FS22">
        <f t="shared" si="1049"/>
        <v>0</v>
      </c>
      <c r="FT22">
        <f t="shared" si="1049"/>
        <v>0</v>
      </c>
      <c r="FU22">
        <f t="shared" si="1049"/>
        <v>0</v>
      </c>
      <c r="FV22">
        <f t="shared" si="1049"/>
        <v>0</v>
      </c>
      <c r="FW22">
        <f t="shared" si="1049"/>
        <v>0</v>
      </c>
      <c r="FX22">
        <f t="shared" si="1049"/>
        <v>0</v>
      </c>
      <c r="FY22">
        <f t="shared" si="1049"/>
        <v>0</v>
      </c>
      <c r="FZ22">
        <f t="shared" si="1049"/>
        <v>0</v>
      </c>
      <c r="GA22">
        <f t="shared" si="1049"/>
        <v>0</v>
      </c>
      <c r="GB22">
        <f t="shared" si="1049"/>
        <v>0</v>
      </c>
      <c r="GC22">
        <f t="shared" si="1049"/>
        <v>0</v>
      </c>
      <c r="GD22">
        <f t="shared" si="1049"/>
        <v>0</v>
      </c>
      <c r="GE22">
        <f t="shared" si="1049"/>
        <v>0</v>
      </c>
      <c r="GF22">
        <f t="shared" si="1049"/>
        <v>0</v>
      </c>
      <c r="GG22">
        <f t="shared" si="1049"/>
        <v>0</v>
      </c>
      <c r="GH22">
        <f t="shared" si="1049"/>
        <v>0</v>
      </c>
      <c r="GI22">
        <f t="shared" si="1049"/>
        <v>0</v>
      </c>
      <c r="GJ22">
        <f t="shared" si="1049"/>
        <v>0</v>
      </c>
      <c r="GK22">
        <f t="shared" si="1049"/>
        <v>0</v>
      </c>
      <c r="GL22">
        <f t="shared" si="1049"/>
        <v>0</v>
      </c>
      <c r="GM22">
        <f t="shared" si="1049"/>
        <v>0</v>
      </c>
      <c r="GN22">
        <f t="shared" si="1049"/>
        <v>0</v>
      </c>
      <c r="GO22">
        <f t="shared" si="1049"/>
        <v>0</v>
      </c>
      <c r="GP22">
        <f t="shared" ref="GP22:JA22" si="1050">(GP$2&gt;=(MATCH(1,$E20:$ON20,0)+$B20))*1*(GP$2&lt;(MATCH(1,$E20:$ON20,0)+$B20+$B22))</f>
        <v>0</v>
      </c>
      <c r="GQ22">
        <f t="shared" si="1050"/>
        <v>0</v>
      </c>
      <c r="GR22">
        <f t="shared" si="1050"/>
        <v>0</v>
      </c>
      <c r="GS22">
        <f t="shared" si="1050"/>
        <v>0</v>
      </c>
      <c r="GT22">
        <f t="shared" si="1050"/>
        <v>0</v>
      </c>
      <c r="GU22">
        <f t="shared" si="1050"/>
        <v>0</v>
      </c>
      <c r="GV22">
        <f t="shared" si="1050"/>
        <v>0</v>
      </c>
      <c r="GW22">
        <f t="shared" si="1050"/>
        <v>0</v>
      </c>
      <c r="GX22">
        <f t="shared" si="1050"/>
        <v>0</v>
      </c>
      <c r="GY22">
        <f t="shared" si="1050"/>
        <v>0</v>
      </c>
      <c r="GZ22">
        <f t="shared" si="1050"/>
        <v>0</v>
      </c>
      <c r="HA22">
        <f t="shared" si="1050"/>
        <v>0</v>
      </c>
      <c r="HB22">
        <f t="shared" si="1050"/>
        <v>0</v>
      </c>
      <c r="HC22">
        <f t="shared" si="1050"/>
        <v>0</v>
      </c>
      <c r="HD22">
        <f t="shared" si="1050"/>
        <v>0</v>
      </c>
      <c r="HE22">
        <f t="shared" si="1050"/>
        <v>0</v>
      </c>
      <c r="HF22">
        <f t="shared" si="1050"/>
        <v>0</v>
      </c>
      <c r="HG22">
        <f t="shared" si="1050"/>
        <v>0</v>
      </c>
      <c r="HH22">
        <f t="shared" si="1050"/>
        <v>0</v>
      </c>
      <c r="HI22">
        <f t="shared" si="1050"/>
        <v>0</v>
      </c>
      <c r="HJ22">
        <f t="shared" si="1050"/>
        <v>0</v>
      </c>
      <c r="HK22">
        <f t="shared" si="1050"/>
        <v>0</v>
      </c>
      <c r="HL22">
        <f t="shared" si="1050"/>
        <v>0</v>
      </c>
      <c r="HM22">
        <f t="shared" si="1050"/>
        <v>0</v>
      </c>
      <c r="HN22">
        <f t="shared" si="1050"/>
        <v>0</v>
      </c>
      <c r="HO22">
        <f t="shared" si="1050"/>
        <v>0</v>
      </c>
      <c r="HP22">
        <f t="shared" si="1050"/>
        <v>0</v>
      </c>
      <c r="HQ22">
        <f t="shared" si="1050"/>
        <v>0</v>
      </c>
      <c r="HR22">
        <f t="shared" si="1050"/>
        <v>0</v>
      </c>
      <c r="HS22">
        <f t="shared" si="1050"/>
        <v>0</v>
      </c>
      <c r="HT22">
        <f t="shared" si="1050"/>
        <v>0</v>
      </c>
      <c r="HU22">
        <f t="shared" si="1050"/>
        <v>0</v>
      </c>
      <c r="HV22">
        <f t="shared" si="1050"/>
        <v>0</v>
      </c>
      <c r="HW22">
        <f t="shared" si="1050"/>
        <v>0</v>
      </c>
      <c r="HX22">
        <f t="shared" si="1050"/>
        <v>0</v>
      </c>
      <c r="HY22">
        <f t="shared" si="1050"/>
        <v>0</v>
      </c>
      <c r="HZ22">
        <f t="shared" si="1050"/>
        <v>0</v>
      </c>
      <c r="IA22">
        <f t="shared" si="1050"/>
        <v>0</v>
      </c>
      <c r="IB22">
        <f t="shared" si="1050"/>
        <v>0</v>
      </c>
      <c r="IC22">
        <f t="shared" si="1050"/>
        <v>0</v>
      </c>
      <c r="ID22">
        <f t="shared" si="1050"/>
        <v>0</v>
      </c>
      <c r="IE22">
        <f t="shared" si="1050"/>
        <v>0</v>
      </c>
      <c r="IF22">
        <f t="shared" si="1050"/>
        <v>0</v>
      </c>
      <c r="IG22">
        <f t="shared" si="1050"/>
        <v>0</v>
      </c>
      <c r="IH22">
        <f t="shared" si="1050"/>
        <v>0</v>
      </c>
      <c r="II22">
        <f t="shared" si="1050"/>
        <v>0</v>
      </c>
      <c r="IJ22">
        <f t="shared" si="1050"/>
        <v>0</v>
      </c>
      <c r="IK22">
        <f t="shared" si="1050"/>
        <v>0</v>
      </c>
      <c r="IL22">
        <f t="shared" si="1050"/>
        <v>0</v>
      </c>
      <c r="IM22">
        <f t="shared" si="1050"/>
        <v>0</v>
      </c>
      <c r="IN22">
        <f t="shared" si="1050"/>
        <v>0</v>
      </c>
      <c r="IO22">
        <f t="shared" si="1050"/>
        <v>0</v>
      </c>
      <c r="IP22">
        <f t="shared" si="1050"/>
        <v>0</v>
      </c>
      <c r="IQ22">
        <f t="shared" si="1050"/>
        <v>0</v>
      </c>
      <c r="IR22">
        <f t="shared" si="1050"/>
        <v>0</v>
      </c>
      <c r="IS22">
        <f t="shared" si="1050"/>
        <v>0</v>
      </c>
      <c r="IT22">
        <f t="shared" si="1050"/>
        <v>0</v>
      </c>
      <c r="IU22">
        <f t="shared" si="1050"/>
        <v>0</v>
      </c>
      <c r="IV22">
        <f t="shared" si="1050"/>
        <v>0</v>
      </c>
      <c r="IW22">
        <f t="shared" si="1050"/>
        <v>0</v>
      </c>
      <c r="IX22">
        <f t="shared" si="1050"/>
        <v>0</v>
      </c>
      <c r="IY22">
        <f t="shared" si="1050"/>
        <v>0</v>
      </c>
      <c r="IZ22">
        <f t="shared" si="1050"/>
        <v>0</v>
      </c>
      <c r="JA22">
        <f t="shared" si="1050"/>
        <v>0</v>
      </c>
      <c r="JB22">
        <f t="shared" ref="JB22:LM22" si="1051">(JB$2&gt;=(MATCH(1,$E20:$ON20,0)+$B20))*1*(JB$2&lt;(MATCH(1,$E20:$ON20,0)+$B20+$B22))</f>
        <v>0</v>
      </c>
      <c r="JC22">
        <f t="shared" si="1051"/>
        <v>0</v>
      </c>
      <c r="JD22">
        <f t="shared" si="1051"/>
        <v>0</v>
      </c>
      <c r="JE22">
        <f t="shared" si="1051"/>
        <v>0</v>
      </c>
      <c r="JF22">
        <f t="shared" si="1051"/>
        <v>0</v>
      </c>
      <c r="JG22">
        <f t="shared" si="1051"/>
        <v>0</v>
      </c>
      <c r="JH22">
        <f t="shared" si="1051"/>
        <v>0</v>
      </c>
      <c r="JI22">
        <f t="shared" si="1051"/>
        <v>0</v>
      </c>
      <c r="JJ22">
        <f t="shared" si="1051"/>
        <v>0</v>
      </c>
      <c r="JK22">
        <f t="shared" si="1051"/>
        <v>0</v>
      </c>
      <c r="JL22">
        <f t="shared" si="1051"/>
        <v>0</v>
      </c>
      <c r="JM22">
        <f t="shared" si="1051"/>
        <v>0</v>
      </c>
      <c r="JN22">
        <f t="shared" si="1051"/>
        <v>0</v>
      </c>
      <c r="JO22">
        <f t="shared" si="1051"/>
        <v>0</v>
      </c>
      <c r="JP22">
        <f t="shared" si="1051"/>
        <v>0</v>
      </c>
      <c r="JQ22">
        <f t="shared" si="1051"/>
        <v>0</v>
      </c>
      <c r="JR22">
        <f t="shared" si="1051"/>
        <v>0</v>
      </c>
      <c r="JS22">
        <f t="shared" si="1051"/>
        <v>0</v>
      </c>
      <c r="JT22">
        <f t="shared" si="1051"/>
        <v>0</v>
      </c>
      <c r="JU22">
        <f t="shared" si="1051"/>
        <v>0</v>
      </c>
      <c r="JV22">
        <f t="shared" si="1051"/>
        <v>0</v>
      </c>
      <c r="JW22">
        <f t="shared" si="1051"/>
        <v>0</v>
      </c>
      <c r="JX22">
        <f t="shared" si="1051"/>
        <v>0</v>
      </c>
      <c r="JY22">
        <f t="shared" si="1051"/>
        <v>0</v>
      </c>
      <c r="JZ22">
        <f t="shared" si="1051"/>
        <v>0</v>
      </c>
      <c r="KA22">
        <f t="shared" si="1051"/>
        <v>0</v>
      </c>
      <c r="KB22">
        <f t="shared" si="1051"/>
        <v>0</v>
      </c>
      <c r="KC22">
        <f t="shared" si="1051"/>
        <v>0</v>
      </c>
      <c r="KD22">
        <f t="shared" si="1051"/>
        <v>0</v>
      </c>
      <c r="KE22">
        <f t="shared" si="1051"/>
        <v>0</v>
      </c>
      <c r="KF22">
        <f t="shared" si="1051"/>
        <v>0</v>
      </c>
      <c r="KG22">
        <f t="shared" si="1051"/>
        <v>0</v>
      </c>
      <c r="KH22">
        <f t="shared" si="1051"/>
        <v>0</v>
      </c>
      <c r="KI22">
        <f t="shared" si="1051"/>
        <v>0</v>
      </c>
      <c r="KJ22">
        <f t="shared" si="1051"/>
        <v>0</v>
      </c>
      <c r="KK22">
        <f t="shared" si="1051"/>
        <v>0</v>
      </c>
      <c r="KL22">
        <f t="shared" si="1051"/>
        <v>0</v>
      </c>
      <c r="KM22">
        <f t="shared" si="1051"/>
        <v>0</v>
      </c>
      <c r="KN22">
        <f t="shared" si="1051"/>
        <v>0</v>
      </c>
      <c r="KO22">
        <f t="shared" si="1051"/>
        <v>0</v>
      </c>
      <c r="KP22">
        <f t="shared" si="1051"/>
        <v>0</v>
      </c>
      <c r="KQ22">
        <f t="shared" si="1051"/>
        <v>0</v>
      </c>
      <c r="KR22">
        <f t="shared" si="1051"/>
        <v>0</v>
      </c>
      <c r="KS22">
        <f t="shared" si="1051"/>
        <v>0</v>
      </c>
      <c r="KT22">
        <f t="shared" si="1051"/>
        <v>0</v>
      </c>
      <c r="KU22">
        <f t="shared" si="1051"/>
        <v>0</v>
      </c>
      <c r="KV22">
        <f t="shared" si="1051"/>
        <v>0</v>
      </c>
      <c r="KW22">
        <f t="shared" si="1051"/>
        <v>0</v>
      </c>
      <c r="KX22">
        <f t="shared" si="1051"/>
        <v>0</v>
      </c>
      <c r="KY22">
        <f t="shared" si="1051"/>
        <v>0</v>
      </c>
      <c r="KZ22">
        <f t="shared" si="1051"/>
        <v>0</v>
      </c>
      <c r="LA22">
        <f t="shared" si="1051"/>
        <v>0</v>
      </c>
      <c r="LB22">
        <f t="shared" si="1051"/>
        <v>0</v>
      </c>
      <c r="LC22">
        <f t="shared" si="1051"/>
        <v>0</v>
      </c>
      <c r="LD22">
        <f t="shared" si="1051"/>
        <v>0</v>
      </c>
      <c r="LE22">
        <f t="shared" si="1051"/>
        <v>0</v>
      </c>
      <c r="LF22">
        <f t="shared" si="1051"/>
        <v>0</v>
      </c>
      <c r="LG22">
        <f t="shared" si="1051"/>
        <v>0</v>
      </c>
      <c r="LH22">
        <f t="shared" si="1051"/>
        <v>0</v>
      </c>
      <c r="LI22">
        <f t="shared" si="1051"/>
        <v>0</v>
      </c>
      <c r="LJ22">
        <f t="shared" si="1051"/>
        <v>0</v>
      </c>
      <c r="LK22">
        <f t="shared" si="1051"/>
        <v>0</v>
      </c>
      <c r="LL22">
        <f t="shared" si="1051"/>
        <v>0</v>
      </c>
      <c r="LM22">
        <f t="shared" si="1051"/>
        <v>0</v>
      </c>
      <c r="LN22">
        <f t="shared" ref="LN22:NY22" si="1052">(LN$2&gt;=(MATCH(1,$E20:$ON20,0)+$B20))*1*(LN$2&lt;(MATCH(1,$E20:$ON20,0)+$B20+$B22))</f>
        <v>0</v>
      </c>
      <c r="LO22">
        <f t="shared" si="1052"/>
        <v>0</v>
      </c>
      <c r="LP22">
        <f t="shared" si="1052"/>
        <v>0</v>
      </c>
      <c r="LQ22">
        <f t="shared" si="1052"/>
        <v>0</v>
      </c>
      <c r="LR22">
        <f t="shared" si="1052"/>
        <v>0</v>
      </c>
      <c r="LS22">
        <f t="shared" si="1052"/>
        <v>0</v>
      </c>
      <c r="LT22">
        <f t="shared" si="1052"/>
        <v>0</v>
      </c>
      <c r="LU22">
        <f t="shared" si="1052"/>
        <v>0</v>
      </c>
      <c r="LV22">
        <f t="shared" si="1052"/>
        <v>0</v>
      </c>
      <c r="LW22">
        <f t="shared" si="1052"/>
        <v>0</v>
      </c>
      <c r="LX22">
        <f t="shared" si="1052"/>
        <v>0</v>
      </c>
      <c r="LY22">
        <f t="shared" si="1052"/>
        <v>0</v>
      </c>
      <c r="LZ22">
        <f t="shared" si="1052"/>
        <v>0</v>
      </c>
      <c r="MA22">
        <f t="shared" si="1052"/>
        <v>0</v>
      </c>
      <c r="MB22">
        <f t="shared" si="1052"/>
        <v>0</v>
      </c>
      <c r="MC22">
        <f t="shared" si="1052"/>
        <v>0</v>
      </c>
      <c r="MD22">
        <f t="shared" si="1052"/>
        <v>0</v>
      </c>
      <c r="ME22">
        <f t="shared" si="1052"/>
        <v>0</v>
      </c>
      <c r="MF22">
        <f t="shared" si="1052"/>
        <v>0</v>
      </c>
      <c r="MG22">
        <f t="shared" si="1052"/>
        <v>0</v>
      </c>
      <c r="MH22">
        <f t="shared" si="1052"/>
        <v>0</v>
      </c>
      <c r="MI22">
        <f t="shared" si="1052"/>
        <v>0</v>
      </c>
      <c r="MJ22">
        <f t="shared" si="1052"/>
        <v>0</v>
      </c>
      <c r="MK22">
        <f t="shared" si="1052"/>
        <v>0</v>
      </c>
      <c r="ML22">
        <f t="shared" si="1052"/>
        <v>0</v>
      </c>
      <c r="MM22">
        <f t="shared" si="1052"/>
        <v>0</v>
      </c>
      <c r="MN22">
        <f t="shared" si="1052"/>
        <v>0</v>
      </c>
      <c r="MO22">
        <f t="shared" si="1052"/>
        <v>0</v>
      </c>
      <c r="MP22">
        <f t="shared" si="1052"/>
        <v>0</v>
      </c>
      <c r="MQ22">
        <f t="shared" si="1052"/>
        <v>0</v>
      </c>
      <c r="MR22">
        <f t="shared" si="1052"/>
        <v>0</v>
      </c>
      <c r="MS22">
        <f t="shared" si="1052"/>
        <v>0</v>
      </c>
      <c r="MT22">
        <f t="shared" si="1052"/>
        <v>0</v>
      </c>
      <c r="MU22">
        <f t="shared" si="1052"/>
        <v>0</v>
      </c>
      <c r="MV22">
        <f t="shared" si="1052"/>
        <v>0</v>
      </c>
      <c r="MW22">
        <f t="shared" si="1052"/>
        <v>0</v>
      </c>
      <c r="MX22">
        <f t="shared" si="1052"/>
        <v>0</v>
      </c>
      <c r="MY22">
        <f t="shared" si="1052"/>
        <v>0</v>
      </c>
      <c r="MZ22">
        <f t="shared" si="1052"/>
        <v>0</v>
      </c>
      <c r="NA22">
        <f t="shared" si="1052"/>
        <v>0</v>
      </c>
      <c r="NB22">
        <f t="shared" si="1052"/>
        <v>0</v>
      </c>
      <c r="NC22">
        <f t="shared" si="1052"/>
        <v>0</v>
      </c>
      <c r="ND22">
        <f t="shared" si="1052"/>
        <v>0</v>
      </c>
      <c r="NE22">
        <f t="shared" si="1052"/>
        <v>0</v>
      </c>
      <c r="NF22">
        <f t="shared" si="1052"/>
        <v>0</v>
      </c>
      <c r="NG22">
        <f t="shared" si="1052"/>
        <v>0</v>
      </c>
      <c r="NH22">
        <f t="shared" si="1052"/>
        <v>0</v>
      </c>
      <c r="NI22">
        <f t="shared" si="1052"/>
        <v>0</v>
      </c>
      <c r="NJ22">
        <f t="shared" si="1052"/>
        <v>0</v>
      </c>
      <c r="NK22">
        <f t="shared" si="1052"/>
        <v>0</v>
      </c>
      <c r="NL22">
        <f t="shared" si="1052"/>
        <v>0</v>
      </c>
      <c r="NM22">
        <f t="shared" si="1052"/>
        <v>0</v>
      </c>
      <c r="NN22">
        <f t="shared" si="1052"/>
        <v>0</v>
      </c>
      <c r="NO22">
        <f t="shared" si="1052"/>
        <v>0</v>
      </c>
      <c r="NP22">
        <f t="shared" si="1052"/>
        <v>0</v>
      </c>
      <c r="NQ22">
        <f t="shared" si="1052"/>
        <v>0</v>
      </c>
      <c r="NR22">
        <f t="shared" si="1052"/>
        <v>0</v>
      </c>
      <c r="NS22">
        <f t="shared" si="1052"/>
        <v>0</v>
      </c>
      <c r="NT22">
        <f t="shared" si="1052"/>
        <v>0</v>
      </c>
      <c r="NU22">
        <f t="shared" si="1052"/>
        <v>0</v>
      </c>
      <c r="NV22">
        <f t="shared" si="1052"/>
        <v>0</v>
      </c>
      <c r="NW22">
        <f t="shared" si="1052"/>
        <v>0</v>
      </c>
      <c r="NX22">
        <f t="shared" si="1052"/>
        <v>0</v>
      </c>
      <c r="NY22">
        <f t="shared" si="1052"/>
        <v>0</v>
      </c>
      <c r="NZ22">
        <f t="shared" ref="NZ22:ON22" si="1053">(NZ$2&gt;=(MATCH(1,$E20:$ON20,0)+$B20))*1*(NZ$2&lt;(MATCH(1,$E20:$ON20,0)+$B20+$B22))</f>
        <v>0</v>
      </c>
      <c r="OA22">
        <f t="shared" si="1053"/>
        <v>0</v>
      </c>
      <c r="OB22">
        <f t="shared" si="1053"/>
        <v>0</v>
      </c>
      <c r="OC22">
        <f t="shared" si="1053"/>
        <v>0</v>
      </c>
      <c r="OD22">
        <f t="shared" si="1053"/>
        <v>0</v>
      </c>
      <c r="OE22">
        <f t="shared" si="1053"/>
        <v>0</v>
      </c>
      <c r="OF22">
        <f t="shared" si="1053"/>
        <v>0</v>
      </c>
      <c r="OG22">
        <f t="shared" si="1053"/>
        <v>0</v>
      </c>
      <c r="OH22">
        <f t="shared" si="1053"/>
        <v>0</v>
      </c>
      <c r="OI22">
        <f t="shared" si="1053"/>
        <v>0</v>
      </c>
      <c r="OJ22">
        <f t="shared" si="1053"/>
        <v>0</v>
      </c>
      <c r="OK22">
        <f t="shared" si="1053"/>
        <v>0</v>
      </c>
      <c r="OL22">
        <f t="shared" si="1053"/>
        <v>0</v>
      </c>
      <c r="OM22">
        <f t="shared" si="1053"/>
        <v>0</v>
      </c>
      <c r="ON22">
        <f t="shared" si="1053"/>
        <v>0</v>
      </c>
    </row>
    <row r="23" spans="1:404" x14ac:dyDescent="0.3">
      <c r="A23">
        <f>SUM(E23:ON23)</f>
        <v>1</v>
      </c>
      <c r="B23">
        <f>B$9</f>
        <v>12</v>
      </c>
      <c r="C23" t="s">
        <v>122</v>
      </c>
      <c r="E23">
        <f>((MATCH(1,$E22:$ON22,)+$B22+$B23)=E$2)*1</f>
        <v>0</v>
      </c>
      <c r="F23">
        <f t="shared" ref="F23:BQ23" si="1054">((MATCH(1,$E22:$ON22,)+$B22+$B23)=F$2)*1</f>
        <v>0</v>
      </c>
      <c r="G23">
        <f t="shared" si="1054"/>
        <v>0</v>
      </c>
      <c r="H23">
        <f t="shared" si="1054"/>
        <v>0</v>
      </c>
      <c r="I23">
        <f t="shared" si="1054"/>
        <v>0</v>
      </c>
      <c r="J23">
        <f t="shared" si="1054"/>
        <v>0</v>
      </c>
      <c r="K23">
        <f t="shared" si="1054"/>
        <v>0</v>
      </c>
      <c r="L23">
        <f t="shared" si="1054"/>
        <v>0</v>
      </c>
      <c r="M23">
        <f t="shared" si="1054"/>
        <v>0</v>
      </c>
      <c r="N23">
        <f t="shared" si="1054"/>
        <v>0</v>
      </c>
      <c r="O23">
        <f t="shared" si="1054"/>
        <v>0</v>
      </c>
      <c r="P23">
        <f t="shared" si="1054"/>
        <v>0</v>
      </c>
      <c r="Q23">
        <f t="shared" si="1054"/>
        <v>0</v>
      </c>
      <c r="R23">
        <f t="shared" si="1054"/>
        <v>0</v>
      </c>
      <c r="S23">
        <f t="shared" si="1054"/>
        <v>0</v>
      </c>
      <c r="T23">
        <f t="shared" si="1054"/>
        <v>0</v>
      </c>
      <c r="U23">
        <f t="shared" si="1054"/>
        <v>0</v>
      </c>
      <c r="V23">
        <f t="shared" si="1054"/>
        <v>0</v>
      </c>
      <c r="W23">
        <f t="shared" si="1054"/>
        <v>0</v>
      </c>
      <c r="X23">
        <f t="shared" si="1054"/>
        <v>0</v>
      </c>
      <c r="Y23">
        <f t="shared" si="1054"/>
        <v>0</v>
      </c>
      <c r="Z23">
        <f t="shared" si="1054"/>
        <v>0</v>
      </c>
      <c r="AA23">
        <f t="shared" si="1054"/>
        <v>0</v>
      </c>
      <c r="AB23">
        <f t="shared" si="1054"/>
        <v>0</v>
      </c>
      <c r="AC23">
        <f t="shared" si="1054"/>
        <v>0</v>
      </c>
      <c r="AD23">
        <f t="shared" si="1054"/>
        <v>0</v>
      </c>
      <c r="AE23">
        <f t="shared" si="1054"/>
        <v>0</v>
      </c>
      <c r="AF23">
        <f t="shared" si="1054"/>
        <v>0</v>
      </c>
      <c r="AG23">
        <f t="shared" si="1054"/>
        <v>0</v>
      </c>
      <c r="AH23">
        <f t="shared" si="1054"/>
        <v>0</v>
      </c>
      <c r="AI23">
        <f t="shared" si="1054"/>
        <v>0</v>
      </c>
      <c r="AJ23">
        <f t="shared" si="1054"/>
        <v>0</v>
      </c>
      <c r="AK23">
        <f t="shared" si="1054"/>
        <v>0</v>
      </c>
      <c r="AL23">
        <f t="shared" si="1054"/>
        <v>0</v>
      </c>
      <c r="AM23">
        <f t="shared" si="1054"/>
        <v>0</v>
      </c>
      <c r="AN23">
        <f t="shared" si="1054"/>
        <v>0</v>
      </c>
      <c r="AO23">
        <f t="shared" si="1054"/>
        <v>0</v>
      </c>
      <c r="AP23">
        <f t="shared" si="1054"/>
        <v>0</v>
      </c>
      <c r="AQ23">
        <f t="shared" si="1054"/>
        <v>0</v>
      </c>
      <c r="AR23">
        <f t="shared" si="1054"/>
        <v>0</v>
      </c>
      <c r="AS23">
        <f t="shared" si="1054"/>
        <v>0</v>
      </c>
      <c r="AT23">
        <f t="shared" si="1054"/>
        <v>0</v>
      </c>
      <c r="AU23">
        <f t="shared" si="1054"/>
        <v>0</v>
      </c>
      <c r="AV23">
        <f t="shared" si="1054"/>
        <v>0</v>
      </c>
      <c r="AW23">
        <f t="shared" si="1054"/>
        <v>0</v>
      </c>
      <c r="AX23">
        <f t="shared" si="1054"/>
        <v>0</v>
      </c>
      <c r="AY23">
        <f t="shared" si="1054"/>
        <v>0</v>
      </c>
      <c r="AZ23">
        <f t="shared" si="1054"/>
        <v>0</v>
      </c>
      <c r="BA23">
        <f t="shared" si="1054"/>
        <v>0</v>
      </c>
      <c r="BB23">
        <f t="shared" si="1054"/>
        <v>0</v>
      </c>
      <c r="BC23">
        <f t="shared" si="1054"/>
        <v>0</v>
      </c>
      <c r="BD23">
        <f t="shared" si="1054"/>
        <v>0</v>
      </c>
      <c r="BE23">
        <f t="shared" si="1054"/>
        <v>0</v>
      </c>
      <c r="BF23">
        <f t="shared" si="1054"/>
        <v>0</v>
      </c>
      <c r="BG23">
        <f t="shared" si="1054"/>
        <v>0</v>
      </c>
      <c r="BH23">
        <f t="shared" si="1054"/>
        <v>0</v>
      </c>
      <c r="BI23">
        <f t="shared" si="1054"/>
        <v>0</v>
      </c>
      <c r="BJ23">
        <f t="shared" si="1054"/>
        <v>0</v>
      </c>
      <c r="BK23">
        <f t="shared" si="1054"/>
        <v>0</v>
      </c>
      <c r="BL23">
        <f t="shared" si="1054"/>
        <v>0</v>
      </c>
      <c r="BM23">
        <f t="shared" si="1054"/>
        <v>0</v>
      </c>
      <c r="BN23">
        <f t="shared" si="1054"/>
        <v>0</v>
      </c>
      <c r="BO23">
        <f t="shared" si="1054"/>
        <v>0</v>
      </c>
      <c r="BP23">
        <f t="shared" si="1054"/>
        <v>0</v>
      </c>
      <c r="BQ23">
        <f t="shared" si="1054"/>
        <v>0</v>
      </c>
      <c r="BR23">
        <f t="shared" ref="BR23:EC23" si="1055">((MATCH(1,$E22:$ON22,)+$B22+$B23)=BR$2)*1</f>
        <v>0</v>
      </c>
      <c r="BS23">
        <f t="shared" si="1055"/>
        <v>0</v>
      </c>
      <c r="BT23">
        <f t="shared" si="1055"/>
        <v>0</v>
      </c>
      <c r="BU23">
        <f t="shared" si="1055"/>
        <v>0</v>
      </c>
      <c r="BV23">
        <f t="shared" si="1055"/>
        <v>0</v>
      </c>
      <c r="BW23">
        <f t="shared" si="1055"/>
        <v>0</v>
      </c>
      <c r="BX23">
        <f t="shared" si="1055"/>
        <v>0</v>
      </c>
      <c r="BY23">
        <f t="shared" si="1055"/>
        <v>0</v>
      </c>
      <c r="BZ23">
        <f t="shared" si="1055"/>
        <v>0</v>
      </c>
      <c r="CA23">
        <f t="shared" si="1055"/>
        <v>0</v>
      </c>
      <c r="CB23">
        <f t="shared" si="1055"/>
        <v>0</v>
      </c>
      <c r="CC23">
        <f t="shared" si="1055"/>
        <v>0</v>
      </c>
      <c r="CD23">
        <f t="shared" si="1055"/>
        <v>0</v>
      </c>
      <c r="CE23">
        <f t="shared" si="1055"/>
        <v>0</v>
      </c>
      <c r="CF23">
        <f t="shared" si="1055"/>
        <v>0</v>
      </c>
      <c r="CG23">
        <f t="shared" si="1055"/>
        <v>0</v>
      </c>
      <c r="CH23">
        <f t="shared" si="1055"/>
        <v>0</v>
      </c>
      <c r="CI23">
        <f t="shared" si="1055"/>
        <v>0</v>
      </c>
      <c r="CJ23">
        <f t="shared" si="1055"/>
        <v>0</v>
      </c>
      <c r="CK23">
        <f t="shared" si="1055"/>
        <v>0</v>
      </c>
      <c r="CL23">
        <f t="shared" si="1055"/>
        <v>0</v>
      </c>
      <c r="CM23">
        <f t="shared" si="1055"/>
        <v>0</v>
      </c>
      <c r="CN23">
        <f t="shared" si="1055"/>
        <v>0</v>
      </c>
      <c r="CO23">
        <f t="shared" si="1055"/>
        <v>0</v>
      </c>
      <c r="CP23">
        <f t="shared" si="1055"/>
        <v>0</v>
      </c>
      <c r="CQ23">
        <f t="shared" si="1055"/>
        <v>0</v>
      </c>
      <c r="CR23">
        <f t="shared" si="1055"/>
        <v>0</v>
      </c>
      <c r="CS23">
        <f t="shared" si="1055"/>
        <v>0</v>
      </c>
      <c r="CT23">
        <f t="shared" si="1055"/>
        <v>0</v>
      </c>
      <c r="CU23">
        <f t="shared" si="1055"/>
        <v>0</v>
      </c>
      <c r="CV23">
        <f t="shared" si="1055"/>
        <v>0</v>
      </c>
      <c r="CW23">
        <f t="shared" si="1055"/>
        <v>0</v>
      </c>
      <c r="CX23">
        <f t="shared" si="1055"/>
        <v>0</v>
      </c>
      <c r="CY23">
        <f t="shared" si="1055"/>
        <v>0</v>
      </c>
      <c r="CZ23">
        <f t="shared" si="1055"/>
        <v>0</v>
      </c>
      <c r="DA23">
        <f t="shared" si="1055"/>
        <v>0</v>
      </c>
      <c r="DB23">
        <f t="shared" si="1055"/>
        <v>0</v>
      </c>
      <c r="DC23">
        <f t="shared" si="1055"/>
        <v>0</v>
      </c>
      <c r="DD23">
        <f t="shared" si="1055"/>
        <v>0</v>
      </c>
      <c r="DE23">
        <f t="shared" si="1055"/>
        <v>0</v>
      </c>
      <c r="DF23">
        <f t="shared" si="1055"/>
        <v>0</v>
      </c>
      <c r="DG23">
        <f t="shared" si="1055"/>
        <v>0</v>
      </c>
      <c r="DH23">
        <f t="shared" si="1055"/>
        <v>0</v>
      </c>
      <c r="DI23">
        <f t="shared" si="1055"/>
        <v>0</v>
      </c>
      <c r="DJ23">
        <f t="shared" si="1055"/>
        <v>0</v>
      </c>
      <c r="DK23">
        <f t="shared" si="1055"/>
        <v>0</v>
      </c>
      <c r="DL23">
        <f t="shared" si="1055"/>
        <v>0</v>
      </c>
      <c r="DM23">
        <f t="shared" si="1055"/>
        <v>0</v>
      </c>
      <c r="DN23">
        <f t="shared" si="1055"/>
        <v>0</v>
      </c>
      <c r="DO23">
        <f t="shared" si="1055"/>
        <v>0</v>
      </c>
      <c r="DP23">
        <f t="shared" si="1055"/>
        <v>0</v>
      </c>
      <c r="DQ23">
        <f t="shared" si="1055"/>
        <v>0</v>
      </c>
      <c r="DR23">
        <f t="shared" si="1055"/>
        <v>0</v>
      </c>
      <c r="DS23">
        <f t="shared" si="1055"/>
        <v>1</v>
      </c>
      <c r="DT23">
        <f t="shared" si="1055"/>
        <v>0</v>
      </c>
      <c r="DU23">
        <f t="shared" si="1055"/>
        <v>0</v>
      </c>
      <c r="DV23">
        <f t="shared" si="1055"/>
        <v>0</v>
      </c>
      <c r="DW23">
        <f t="shared" si="1055"/>
        <v>0</v>
      </c>
      <c r="DX23">
        <f t="shared" si="1055"/>
        <v>0</v>
      </c>
      <c r="DY23">
        <f t="shared" si="1055"/>
        <v>0</v>
      </c>
      <c r="DZ23">
        <f t="shared" si="1055"/>
        <v>0</v>
      </c>
      <c r="EA23">
        <f t="shared" si="1055"/>
        <v>0</v>
      </c>
      <c r="EB23">
        <f t="shared" si="1055"/>
        <v>0</v>
      </c>
      <c r="EC23">
        <f t="shared" si="1055"/>
        <v>0</v>
      </c>
      <c r="ED23">
        <f t="shared" ref="ED23:GO23" si="1056">((MATCH(1,$E22:$ON22,)+$B22+$B23)=ED$2)*1</f>
        <v>0</v>
      </c>
      <c r="EE23">
        <f t="shared" si="1056"/>
        <v>0</v>
      </c>
      <c r="EF23">
        <f t="shared" si="1056"/>
        <v>0</v>
      </c>
      <c r="EG23">
        <f t="shared" si="1056"/>
        <v>0</v>
      </c>
      <c r="EH23">
        <f t="shared" si="1056"/>
        <v>0</v>
      </c>
      <c r="EI23">
        <f t="shared" si="1056"/>
        <v>0</v>
      </c>
      <c r="EJ23">
        <f t="shared" si="1056"/>
        <v>0</v>
      </c>
      <c r="EK23">
        <f t="shared" si="1056"/>
        <v>0</v>
      </c>
      <c r="EL23">
        <f t="shared" si="1056"/>
        <v>0</v>
      </c>
      <c r="EM23">
        <f t="shared" si="1056"/>
        <v>0</v>
      </c>
      <c r="EN23">
        <f t="shared" si="1056"/>
        <v>0</v>
      </c>
      <c r="EO23">
        <f t="shared" si="1056"/>
        <v>0</v>
      </c>
      <c r="EP23">
        <f t="shared" si="1056"/>
        <v>0</v>
      </c>
      <c r="EQ23">
        <f t="shared" si="1056"/>
        <v>0</v>
      </c>
      <c r="ER23">
        <f t="shared" si="1056"/>
        <v>0</v>
      </c>
      <c r="ES23">
        <f t="shared" si="1056"/>
        <v>0</v>
      </c>
      <c r="ET23">
        <f t="shared" si="1056"/>
        <v>0</v>
      </c>
      <c r="EU23">
        <f t="shared" si="1056"/>
        <v>0</v>
      </c>
      <c r="EV23">
        <f t="shared" si="1056"/>
        <v>0</v>
      </c>
      <c r="EW23">
        <f t="shared" si="1056"/>
        <v>0</v>
      </c>
      <c r="EX23">
        <f t="shared" si="1056"/>
        <v>0</v>
      </c>
      <c r="EY23">
        <f t="shared" si="1056"/>
        <v>0</v>
      </c>
      <c r="EZ23">
        <f t="shared" si="1056"/>
        <v>0</v>
      </c>
      <c r="FA23">
        <f t="shared" si="1056"/>
        <v>0</v>
      </c>
      <c r="FB23">
        <f t="shared" si="1056"/>
        <v>0</v>
      </c>
      <c r="FC23">
        <f t="shared" si="1056"/>
        <v>0</v>
      </c>
      <c r="FD23">
        <f t="shared" si="1056"/>
        <v>0</v>
      </c>
      <c r="FE23">
        <f t="shared" si="1056"/>
        <v>0</v>
      </c>
      <c r="FF23">
        <f t="shared" si="1056"/>
        <v>0</v>
      </c>
      <c r="FG23">
        <f t="shared" si="1056"/>
        <v>0</v>
      </c>
      <c r="FH23">
        <f t="shared" si="1056"/>
        <v>0</v>
      </c>
      <c r="FI23">
        <f t="shared" si="1056"/>
        <v>0</v>
      </c>
      <c r="FJ23">
        <f t="shared" si="1056"/>
        <v>0</v>
      </c>
      <c r="FK23">
        <f t="shared" si="1056"/>
        <v>0</v>
      </c>
      <c r="FL23">
        <f t="shared" si="1056"/>
        <v>0</v>
      </c>
      <c r="FM23">
        <f t="shared" si="1056"/>
        <v>0</v>
      </c>
      <c r="FN23">
        <f t="shared" si="1056"/>
        <v>0</v>
      </c>
      <c r="FO23">
        <f t="shared" si="1056"/>
        <v>0</v>
      </c>
      <c r="FP23">
        <f t="shared" si="1056"/>
        <v>0</v>
      </c>
      <c r="FQ23">
        <f t="shared" si="1056"/>
        <v>0</v>
      </c>
      <c r="FR23">
        <f t="shared" si="1056"/>
        <v>0</v>
      </c>
      <c r="FS23">
        <f t="shared" si="1056"/>
        <v>0</v>
      </c>
      <c r="FT23">
        <f t="shared" si="1056"/>
        <v>0</v>
      </c>
      <c r="FU23">
        <f t="shared" si="1056"/>
        <v>0</v>
      </c>
      <c r="FV23">
        <f t="shared" si="1056"/>
        <v>0</v>
      </c>
      <c r="FW23">
        <f t="shared" si="1056"/>
        <v>0</v>
      </c>
      <c r="FX23">
        <f t="shared" si="1056"/>
        <v>0</v>
      </c>
      <c r="FY23">
        <f t="shared" si="1056"/>
        <v>0</v>
      </c>
      <c r="FZ23">
        <f t="shared" si="1056"/>
        <v>0</v>
      </c>
      <c r="GA23">
        <f t="shared" si="1056"/>
        <v>0</v>
      </c>
      <c r="GB23">
        <f t="shared" si="1056"/>
        <v>0</v>
      </c>
      <c r="GC23">
        <f t="shared" si="1056"/>
        <v>0</v>
      </c>
      <c r="GD23">
        <f t="shared" si="1056"/>
        <v>0</v>
      </c>
      <c r="GE23">
        <f t="shared" si="1056"/>
        <v>0</v>
      </c>
      <c r="GF23">
        <f t="shared" si="1056"/>
        <v>0</v>
      </c>
      <c r="GG23">
        <f t="shared" si="1056"/>
        <v>0</v>
      </c>
      <c r="GH23">
        <f t="shared" si="1056"/>
        <v>0</v>
      </c>
      <c r="GI23">
        <f t="shared" si="1056"/>
        <v>0</v>
      </c>
      <c r="GJ23">
        <f t="shared" si="1056"/>
        <v>0</v>
      </c>
      <c r="GK23">
        <f t="shared" si="1056"/>
        <v>0</v>
      </c>
      <c r="GL23">
        <f t="shared" si="1056"/>
        <v>0</v>
      </c>
      <c r="GM23">
        <f t="shared" si="1056"/>
        <v>0</v>
      </c>
      <c r="GN23">
        <f t="shared" si="1056"/>
        <v>0</v>
      </c>
      <c r="GO23">
        <f t="shared" si="1056"/>
        <v>0</v>
      </c>
      <c r="GP23">
        <f t="shared" ref="GP23:JA23" si="1057">((MATCH(1,$E22:$ON22,)+$B22+$B23)=GP$2)*1</f>
        <v>0</v>
      </c>
      <c r="GQ23">
        <f t="shared" si="1057"/>
        <v>0</v>
      </c>
      <c r="GR23">
        <f t="shared" si="1057"/>
        <v>0</v>
      </c>
      <c r="GS23">
        <f t="shared" si="1057"/>
        <v>0</v>
      </c>
      <c r="GT23">
        <f t="shared" si="1057"/>
        <v>0</v>
      </c>
      <c r="GU23">
        <f t="shared" si="1057"/>
        <v>0</v>
      </c>
      <c r="GV23">
        <f t="shared" si="1057"/>
        <v>0</v>
      </c>
      <c r="GW23">
        <f t="shared" si="1057"/>
        <v>0</v>
      </c>
      <c r="GX23">
        <f t="shared" si="1057"/>
        <v>0</v>
      </c>
      <c r="GY23">
        <f t="shared" si="1057"/>
        <v>0</v>
      </c>
      <c r="GZ23">
        <f t="shared" si="1057"/>
        <v>0</v>
      </c>
      <c r="HA23">
        <f t="shared" si="1057"/>
        <v>0</v>
      </c>
      <c r="HB23">
        <f t="shared" si="1057"/>
        <v>0</v>
      </c>
      <c r="HC23">
        <f t="shared" si="1057"/>
        <v>0</v>
      </c>
      <c r="HD23">
        <f t="shared" si="1057"/>
        <v>0</v>
      </c>
      <c r="HE23">
        <f t="shared" si="1057"/>
        <v>0</v>
      </c>
      <c r="HF23">
        <f t="shared" si="1057"/>
        <v>0</v>
      </c>
      <c r="HG23">
        <f t="shared" si="1057"/>
        <v>0</v>
      </c>
      <c r="HH23">
        <f t="shared" si="1057"/>
        <v>0</v>
      </c>
      <c r="HI23">
        <f t="shared" si="1057"/>
        <v>0</v>
      </c>
      <c r="HJ23">
        <f t="shared" si="1057"/>
        <v>0</v>
      </c>
      <c r="HK23">
        <f t="shared" si="1057"/>
        <v>0</v>
      </c>
      <c r="HL23">
        <f t="shared" si="1057"/>
        <v>0</v>
      </c>
      <c r="HM23">
        <f t="shared" si="1057"/>
        <v>0</v>
      </c>
      <c r="HN23">
        <f t="shared" si="1057"/>
        <v>0</v>
      </c>
      <c r="HO23">
        <f t="shared" si="1057"/>
        <v>0</v>
      </c>
      <c r="HP23">
        <f t="shared" si="1057"/>
        <v>0</v>
      </c>
      <c r="HQ23">
        <f t="shared" si="1057"/>
        <v>0</v>
      </c>
      <c r="HR23">
        <f t="shared" si="1057"/>
        <v>0</v>
      </c>
      <c r="HS23">
        <f t="shared" si="1057"/>
        <v>0</v>
      </c>
      <c r="HT23">
        <f t="shared" si="1057"/>
        <v>0</v>
      </c>
      <c r="HU23">
        <f t="shared" si="1057"/>
        <v>0</v>
      </c>
      <c r="HV23">
        <f t="shared" si="1057"/>
        <v>0</v>
      </c>
      <c r="HW23">
        <f t="shared" si="1057"/>
        <v>0</v>
      </c>
      <c r="HX23">
        <f t="shared" si="1057"/>
        <v>0</v>
      </c>
      <c r="HY23">
        <f t="shared" si="1057"/>
        <v>0</v>
      </c>
      <c r="HZ23">
        <f t="shared" si="1057"/>
        <v>0</v>
      </c>
      <c r="IA23">
        <f t="shared" si="1057"/>
        <v>0</v>
      </c>
      <c r="IB23">
        <f t="shared" si="1057"/>
        <v>0</v>
      </c>
      <c r="IC23">
        <f t="shared" si="1057"/>
        <v>0</v>
      </c>
      <c r="ID23">
        <f t="shared" si="1057"/>
        <v>0</v>
      </c>
      <c r="IE23">
        <f t="shared" si="1057"/>
        <v>0</v>
      </c>
      <c r="IF23">
        <f t="shared" si="1057"/>
        <v>0</v>
      </c>
      <c r="IG23">
        <f t="shared" si="1057"/>
        <v>0</v>
      </c>
      <c r="IH23">
        <f t="shared" si="1057"/>
        <v>0</v>
      </c>
      <c r="II23">
        <f t="shared" si="1057"/>
        <v>0</v>
      </c>
      <c r="IJ23">
        <f t="shared" si="1057"/>
        <v>0</v>
      </c>
      <c r="IK23">
        <f t="shared" si="1057"/>
        <v>0</v>
      </c>
      <c r="IL23">
        <f t="shared" si="1057"/>
        <v>0</v>
      </c>
      <c r="IM23">
        <f t="shared" si="1057"/>
        <v>0</v>
      </c>
      <c r="IN23">
        <f t="shared" si="1057"/>
        <v>0</v>
      </c>
      <c r="IO23">
        <f t="shared" si="1057"/>
        <v>0</v>
      </c>
      <c r="IP23">
        <f t="shared" si="1057"/>
        <v>0</v>
      </c>
      <c r="IQ23">
        <f t="shared" si="1057"/>
        <v>0</v>
      </c>
      <c r="IR23">
        <f t="shared" si="1057"/>
        <v>0</v>
      </c>
      <c r="IS23">
        <f t="shared" si="1057"/>
        <v>0</v>
      </c>
      <c r="IT23">
        <f t="shared" si="1057"/>
        <v>0</v>
      </c>
      <c r="IU23">
        <f t="shared" si="1057"/>
        <v>0</v>
      </c>
      <c r="IV23">
        <f t="shared" si="1057"/>
        <v>0</v>
      </c>
      <c r="IW23">
        <f t="shared" si="1057"/>
        <v>0</v>
      </c>
      <c r="IX23">
        <f t="shared" si="1057"/>
        <v>0</v>
      </c>
      <c r="IY23">
        <f t="shared" si="1057"/>
        <v>0</v>
      </c>
      <c r="IZ23">
        <f t="shared" si="1057"/>
        <v>0</v>
      </c>
      <c r="JA23">
        <f t="shared" si="1057"/>
        <v>0</v>
      </c>
      <c r="JB23">
        <f t="shared" ref="JB23:LM23" si="1058">((MATCH(1,$E22:$ON22,)+$B22+$B23)=JB$2)*1</f>
        <v>0</v>
      </c>
      <c r="JC23">
        <f t="shared" si="1058"/>
        <v>0</v>
      </c>
      <c r="JD23">
        <f t="shared" si="1058"/>
        <v>0</v>
      </c>
      <c r="JE23">
        <f t="shared" si="1058"/>
        <v>0</v>
      </c>
      <c r="JF23">
        <f t="shared" si="1058"/>
        <v>0</v>
      </c>
      <c r="JG23">
        <f t="shared" si="1058"/>
        <v>0</v>
      </c>
      <c r="JH23">
        <f t="shared" si="1058"/>
        <v>0</v>
      </c>
      <c r="JI23">
        <f t="shared" si="1058"/>
        <v>0</v>
      </c>
      <c r="JJ23">
        <f t="shared" si="1058"/>
        <v>0</v>
      </c>
      <c r="JK23">
        <f t="shared" si="1058"/>
        <v>0</v>
      </c>
      <c r="JL23">
        <f t="shared" si="1058"/>
        <v>0</v>
      </c>
      <c r="JM23">
        <f t="shared" si="1058"/>
        <v>0</v>
      </c>
      <c r="JN23">
        <f t="shared" si="1058"/>
        <v>0</v>
      </c>
      <c r="JO23">
        <f t="shared" si="1058"/>
        <v>0</v>
      </c>
      <c r="JP23">
        <f t="shared" si="1058"/>
        <v>0</v>
      </c>
      <c r="JQ23">
        <f t="shared" si="1058"/>
        <v>0</v>
      </c>
      <c r="JR23">
        <f t="shared" si="1058"/>
        <v>0</v>
      </c>
      <c r="JS23">
        <f t="shared" si="1058"/>
        <v>0</v>
      </c>
      <c r="JT23">
        <f t="shared" si="1058"/>
        <v>0</v>
      </c>
      <c r="JU23">
        <f t="shared" si="1058"/>
        <v>0</v>
      </c>
      <c r="JV23">
        <f t="shared" si="1058"/>
        <v>0</v>
      </c>
      <c r="JW23">
        <f t="shared" si="1058"/>
        <v>0</v>
      </c>
      <c r="JX23">
        <f t="shared" si="1058"/>
        <v>0</v>
      </c>
      <c r="JY23">
        <f t="shared" si="1058"/>
        <v>0</v>
      </c>
      <c r="JZ23">
        <f t="shared" si="1058"/>
        <v>0</v>
      </c>
      <c r="KA23">
        <f t="shared" si="1058"/>
        <v>0</v>
      </c>
      <c r="KB23">
        <f t="shared" si="1058"/>
        <v>0</v>
      </c>
      <c r="KC23">
        <f t="shared" si="1058"/>
        <v>0</v>
      </c>
      <c r="KD23">
        <f t="shared" si="1058"/>
        <v>0</v>
      </c>
      <c r="KE23">
        <f t="shared" si="1058"/>
        <v>0</v>
      </c>
      <c r="KF23">
        <f t="shared" si="1058"/>
        <v>0</v>
      </c>
      <c r="KG23">
        <f t="shared" si="1058"/>
        <v>0</v>
      </c>
      <c r="KH23">
        <f t="shared" si="1058"/>
        <v>0</v>
      </c>
      <c r="KI23">
        <f t="shared" si="1058"/>
        <v>0</v>
      </c>
      <c r="KJ23">
        <f t="shared" si="1058"/>
        <v>0</v>
      </c>
      <c r="KK23">
        <f t="shared" si="1058"/>
        <v>0</v>
      </c>
      <c r="KL23">
        <f t="shared" si="1058"/>
        <v>0</v>
      </c>
      <c r="KM23">
        <f t="shared" si="1058"/>
        <v>0</v>
      </c>
      <c r="KN23">
        <f t="shared" si="1058"/>
        <v>0</v>
      </c>
      <c r="KO23">
        <f t="shared" si="1058"/>
        <v>0</v>
      </c>
      <c r="KP23">
        <f t="shared" si="1058"/>
        <v>0</v>
      </c>
      <c r="KQ23">
        <f t="shared" si="1058"/>
        <v>0</v>
      </c>
      <c r="KR23">
        <f t="shared" si="1058"/>
        <v>0</v>
      </c>
      <c r="KS23">
        <f t="shared" si="1058"/>
        <v>0</v>
      </c>
      <c r="KT23">
        <f t="shared" si="1058"/>
        <v>0</v>
      </c>
      <c r="KU23">
        <f t="shared" si="1058"/>
        <v>0</v>
      </c>
      <c r="KV23">
        <f t="shared" si="1058"/>
        <v>0</v>
      </c>
      <c r="KW23">
        <f t="shared" si="1058"/>
        <v>0</v>
      </c>
      <c r="KX23">
        <f t="shared" si="1058"/>
        <v>0</v>
      </c>
      <c r="KY23">
        <f t="shared" si="1058"/>
        <v>0</v>
      </c>
      <c r="KZ23">
        <f t="shared" si="1058"/>
        <v>0</v>
      </c>
      <c r="LA23">
        <f t="shared" si="1058"/>
        <v>0</v>
      </c>
      <c r="LB23">
        <f t="shared" si="1058"/>
        <v>0</v>
      </c>
      <c r="LC23">
        <f t="shared" si="1058"/>
        <v>0</v>
      </c>
      <c r="LD23">
        <f t="shared" si="1058"/>
        <v>0</v>
      </c>
      <c r="LE23">
        <f t="shared" si="1058"/>
        <v>0</v>
      </c>
      <c r="LF23">
        <f t="shared" si="1058"/>
        <v>0</v>
      </c>
      <c r="LG23">
        <f t="shared" si="1058"/>
        <v>0</v>
      </c>
      <c r="LH23">
        <f t="shared" si="1058"/>
        <v>0</v>
      </c>
      <c r="LI23">
        <f t="shared" si="1058"/>
        <v>0</v>
      </c>
      <c r="LJ23">
        <f t="shared" si="1058"/>
        <v>0</v>
      </c>
      <c r="LK23">
        <f t="shared" si="1058"/>
        <v>0</v>
      </c>
      <c r="LL23">
        <f t="shared" si="1058"/>
        <v>0</v>
      </c>
      <c r="LM23">
        <f t="shared" si="1058"/>
        <v>0</v>
      </c>
      <c r="LN23">
        <f t="shared" ref="LN23:NY23" si="1059">((MATCH(1,$E22:$ON22,)+$B22+$B23)=LN$2)*1</f>
        <v>0</v>
      </c>
      <c r="LO23">
        <f t="shared" si="1059"/>
        <v>0</v>
      </c>
      <c r="LP23">
        <f t="shared" si="1059"/>
        <v>0</v>
      </c>
      <c r="LQ23">
        <f t="shared" si="1059"/>
        <v>0</v>
      </c>
      <c r="LR23">
        <f t="shared" si="1059"/>
        <v>0</v>
      </c>
      <c r="LS23">
        <f t="shared" si="1059"/>
        <v>0</v>
      </c>
      <c r="LT23">
        <f t="shared" si="1059"/>
        <v>0</v>
      </c>
      <c r="LU23">
        <f t="shared" si="1059"/>
        <v>0</v>
      </c>
      <c r="LV23">
        <f t="shared" si="1059"/>
        <v>0</v>
      </c>
      <c r="LW23">
        <f t="shared" si="1059"/>
        <v>0</v>
      </c>
      <c r="LX23">
        <f t="shared" si="1059"/>
        <v>0</v>
      </c>
      <c r="LY23">
        <f t="shared" si="1059"/>
        <v>0</v>
      </c>
      <c r="LZ23">
        <f t="shared" si="1059"/>
        <v>0</v>
      </c>
      <c r="MA23">
        <f t="shared" si="1059"/>
        <v>0</v>
      </c>
      <c r="MB23">
        <f t="shared" si="1059"/>
        <v>0</v>
      </c>
      <c r="MC23">
        <f t="shared" si="1059"/>
        <v>0</v>
      </c>
      <c r="MD23">
        <f t="shared" si="1059"/>
        <v>0</v>
      </c>
      <c r="ME23">
        <f t="shared" si="1059"/>
        <v>0</v>
      </c>
      <c r="MF23">
        <f t="shared" si="1059"/>
        <v>0</v>
      </c>
      <c r="MG23">
        <f t="shared" si="1059"/>
        <v>0</v>
      </c>
      <c r="MH23">
        <f t="shared" si="1059"/>
        <v>0</v>
      </c>
      <c r="MI23">
        <f t="shared" si="1059"/>
        <v>0</v>
      </c>
      <c r="MJ23">
        <f t="shared" si="1059"/>
        <v>0</v>
      </c>
      <c r="MK23">
        <f t="shared" si="1059"/>
        <v>0</v>
      </c>
      <c r="ML23">
        <f t="shared" si="1059"/>
        <v>0</v>
      </c>
      <c r="MM23">
        <f t="shared" si="1059"/>
        <v>0</v>
      </c>
      <c r="MN23">
        <f t="shared" si="1059"/>
        <v>0</v>
      </c>
      <c r="MO23">
        <f t="shared" si="1059"/>
        <v>0</v>
      </c>
      <c r="MP23">
        <f t="shared" si="1059"/>
        <v>0</v>
      </c>
      <c r="MQ23">
        <f t="shared" si="1059"/>
        <v>0</v>
      </c>
      <c r="MR23">
        <f t="shared" si="1059"/>
        <v>0</v>
      </c>
      <c r="MS23">
        <f t="shared" si="1059"/>
        <v>0</v>
      </c>
      <c r="MT23">
        <f t="shared" si="1059"/>
        <v>0</v>
      </c>
      <c r="MU23">
        <f t="shared" si="1059"/>
        <v>0</v>
      </c>
      <c r="MV23">
        <f t="shared" si="1059"/>
        <v>0</v>
      </c>
      <c r="MW23">
        <f t="shared" si="1059"/>
        <v>0</v>
      </c>
      <c r="MX23">
        <f t="shared" si="1059"/>
        <v>0</v>
      </c>
      <c r="MY23">
        <f t="shared" si="1059"/>
        <v>0</v>
      </c>
      <c r="MZ23">
        <f t="shared" si="1059"/>
        <v>0</v>
      </c>
      <c r="NA23">
        <f t="shared" si="1059"/>
        <v>0</v>
      </c>
      <c r="NB23">
        <f t="shared" si="1059"/>
        <v>0</v>
      </c>
      <c r="NC23">
        <f t="shared" si="1059"/>
        <v>0</v>
      </c>
      <c r="ND23">
        <f t="shared" si="1059"/>
        <v>0</v>
      </c>
      <c r="NE23">
        <f t="shared" si="1059"/>
        <v>0</v>
      </c>
      <c r="NF23">
        <f t="shared" si="1059"/>
        <v>0</v>
      </c>
      <c r="NG23">
        <f t="shared" si="1059"/>
        <v>0</v>
      </c>
      <c r="NH23">
        <f t="shared" si="1059"/>
        <v>0</v>
      </c>
      <c r="NI23">
        <f t="shared" si="1059"/>
        <v>0</v>
      </c>
      <c r="NJ23">
        <f t="shared" si="1059"/>
        <v>0</v>
      </c>
      <c r="NK23">
        <f t="shared" si="1059"/>
        <v>0</v>
      </c>
      <c r="NL23">
        <f t="shared" si="1059"/>
        <v>0</v>
      </c>
      <c r="NM23">
        <f t="shared" si="1059"/>
        <v>0</v>
      </c>
      <c r="NN23">
        <f t="shared" si="1059"/>
        <v>0</v>
      </c>
      <c r="NO23">
        <f t="shared" si="1059"/>
        <v>0</v>
      </c>
      <c r="NP23">
        <f t="shared" si="1059"/>
        <v>0</v>
      </c>
      <c r="NQ23">
        <f t="shared" si="1059"/>
        <v>0</v>
      </c>
      <c r="NR23">
        <f t="shared" si="1059"/>
        <v>0</v>
      </c>
      <c r="NS23">
        <f t="shared" si="1059"/>
        <v>0</v>
      </c>
      <c r="NT23">
        <f t="shared" si="1059"/>
        <v>0</v>
      </c>
      <c r="NU23">
        <f t="shared" si="1059"/>
        <v>0</v>
      </c>
      <c r="NV23">
        <f t="shared" si="1059"/>
        <v>0</v>
      </c>
      <c r="NW23">
        <f t="shared" si="1059"/>
        <v>0</v>
      </c>
      <c r="NX23">
        <f t="shared" si="1059"/>
        <v>0</v>
      </c>
      <c r="NY23">
        <f t="shared" si="1059"/>
        <v>0</v>
      </c>
      <c r="NZ23">
        <f t="shared" ref="NZ23:ON23" si="1060">((MATCH(1,$E22:$ON22,)+$B22+$B23)=NZ$2)*1</f>
        <v>0</v>
      </c>
      <c r="OA23">
        <f t="shared" si="1060"/>
        <v>0</v>
      </c>
      <c r="OB23">
        <f t="shared" si="1060"/>
        <v>0</v>
      </c>
      <c r="OC23">
        <f t="shared" si="1060"/>
        <v>0</v>
      </c>
      <c r="OD23">
        <f t="shared" si="1060"/>
        <v>0</v>
      </c>
      <c r="OE23">
        <f t="shared" si="1060"/>
        <v>0</v>
      </c>
      <c r="OF23">
        <f t="shared" si="1060"/>
        <v>0</v>
      </c>
      <c r="OG23">
        <f t="shared" si="1060"/>
        <v>0</v>
      </c>
      <c r="OH23">
        <f t="shared" si="1060"/>
        <v>0</v>
      </c>
      <c r="OI23">
        <f t="shared" si="1060"/>
        <v>0</v>
      </c>
      <c r="OJ23">
        <f t="shared" si="1060"/>
        <v>0</v>
      </c>
      <c r="OK23">
        <f t="shared" si="1060"/>
        <v>0</v>
      </c>
      <c r="OL23">
        <f t="shared" si="1060"/>
        <v>0</v>
      </c>
      <c r="OM23">
        <f t="shared" si="1060"/>
        <v>0</v>
      </c>
      <c r="ON23">
        <f t="shared" si="1060"/>
        <v>0</v>
      </c>
    </row>
    <row r="24" spans="1:404" x14ac:dyDescent="0.3">
      <c r="C24" s="102" t="s">
        <v>110</v>
      </c>
      <c r="D24" s="102"/>
    </row>
    <row r="25" spans="1:404" x14ac:dyDescent="0.3">
      <c r="C25" s="103" t="s">
        <v>116</v>
      </c>
      <c r="D25" s="103">
        <f>Ø4!D5</f>
        <v>10</v>
      </c>
    </row>
    <row r="26" spans="1:404" x14ac:dyDescent="0.3">
      <c r="A26">
        <f>SUM(E26:ON26)</f>
        <v>12</v>
      </c>
      <c r="B26">
        <f>$B$5</f>
        <v>12</v>
      </c>
      <c r="C26" t="s">
        <v>106</v>
      </c>
      <c r="E26">
        <f>(E$2&gt;=(MATCH(1,$E20:$ON20,0)+$B20-$B26))*(E$2&lt;(MATCH(1,$E20:$ON20,0)+$B20))</f>
        <v>0</v>
      </c>
      <c r="F26">
        <f t="shared" ref="F26:BQ26" si="1061">(F$2&gt;=(MATCH(1,$E20:$ON20,0)+$B20-$B26))*(F$2&lt;(MATCH(1,$E20:$ON20,0)+$B20))</f>
        <v>0</v>
      </c>
      <c r="G26">
        <f t="shared" si="1061"/>
        <v>0</v>
      </c>
      <c r="H26">
        <f t="shared" si="1061"/>
        <v>0</v>
      </c>
      <c r="I26">
        <f t="shared" si="1061"/>
        <v>0</v>
      </c>
      <c r="J26">
        <f t="shared" si="1061"/>
        <v>0</v>
      </c>
      <c r="K26">
        <f t="shared" si="1061"/>
        <v>0</v>
      </c>
      <c r="L26">
        <f t="shared" si="1061"/>
        <v>0</v>
      </c>
      <c r="M26">
        <f t="shared" si="1061"/>
        <v>0</v>
      </c>
      <c r="N26">
        <f t="shared" si="1061"/>
        <v>0</v>
      </c>
      <c r="O26">
        <f t="shared" si="1061"/>
        <v>0</v>
      </c>
      <c r="P26">
        <f t="shared" si="1061"/>
        <v>0</v>
      </c>
      <c r="Q26">
        <f t="shared" si="1061"/>
        <v>0</v>
      </c>
      <c r="R26">
        <f t="shared" si="1061"/>
        <v>0</v>
      </c>
      <c r="S26">
        <f t="shared" si="1061"/>
        <v>0</v>
      </c>
      <c r="T26">
        <f t="shared" si="1061"/>
        <v>0</v>
      </c>
      <c r="U26">
        <f t="shared" si="1061"/>
        <v>0</v>
      </c>
      <c r="V26">
        <f t="shared" si="1061"/>
        <v>0</v>
      </c>
      <c r="W26">
        <f t="shared" si="1061"/>
        <v>0</v>
      </c>
      <c r="X26">
        <f t="shared" si="1061"/>
        <v>0</v>
      </c>
      <c r="Y26">
        <f t="shared" si="1061"/>
        <v>0</v>
      </c>
      <c r="Z26">
        <f t="shared" si="1061"/>
        <v>0</v>
      </c>
      <c r="AA26">
        <f t="shared" si="1061"/>
        <v>0</v>
      </c>
      <c r="AB26">
        <f t="shared" si="1061"/>
        <v>0</v>
      </c>
      <c r="AC26">
        <f t="shared" si="1061"/>
        <v>0</v>
      </c>
      <c r="AD26">
        <f t="shared" si="1061"/>
        <v>0</v>
      </c>
      <c r="AE26">
        <f t="shared" si="1061"/>
        <v>0</v>
      </c>
      <c r="AF26">
        <f t="shared" si="1061"/>
        <v>0</v>
      </c>
      <c r="AG26">
        <f t="shared" si="1061"/>
        <v>0</v>
      </c>
      <c r="AH26">
        <f t="shared" si="1061"/>
        <v>0</v>
      </c>
      <c r="AI26">
        <f t="shared" si="1061"/>
        <v>0</v>
      </c>
      <c r="AJ26">
        <f t="shared" si="1061"/>
        <v>0</v>
      </c>
      <c r="AK26">
        <f t="shared" si="1061"/>
        <v>0</v>
      </c>
      <c r="AL26">
        <f t="shared" si="1061"/>
        <v>0</v>
      </c>
      <c r="AM26">
        <f t="shared" si="1061"/>
        <v>0</v>
      </c>
      <c r="AN26">
        <f t="shared" si="1061"/>
        <v>0</v>
      </c>
      <c r="AO26">
        <f t="shared" si="1061"/>
        <v>0</v>
      </c>
      <c r="AP26">
        <f t="shared" si="1061"/>
        <v>0</v>
      </c>
      <c r="AQ26">
        <f t="shared" si="1061"/>
        <v>0</v>
      </c>
      <c r="AR26">
        <f t="shared" si="1061"/>
        <v>0</v>
      </c>
      <c r="AS26">
        <f t="shared" si="1061"/>
        <v>0</v>
      </c>
      <c r="AT26">
        <f t="shared" si="1061"/>
        <v>0</v>
      </c>
      <c r="AU26">
        <f t="shared" si="1061"/>
        <v>0</v>
      </c>
      <c r="AV26">
        <f t="shared" si="1061"/>
        <v>0</v>
      </c>
      <c r="AW26">
        <f t="shared" si="1061"/>
        <v>0</v>
      </c>
      <c r="AX26">
        <f t="shared" si="1061"/>
        <v>0</v>
      </c>
      <c r="AY26">
        <f t="shared" si="1061"/>
        <v>0</v>
      </c>
      <c r="AZ26">
        <f t="shared" si="1061"/>
        <v>0</v>
      </c>
      <c r="BA26">
        <f t="shared" si="1061"/>
        <v>0</v>
      </c>
      <c r="BB26">
        <f t="shared" si="1061"/>
        <v>0</v>
      </c>
      <c r="BC26">
        <f t="shared" si="1061"/>
        <v>0</v>
      </c>
      <c r="BD26">
        <f t="shared" si="1061"/>
        <v>0</v>
      </c>
      <c r="BE26">
        <f t="shared" si="1061"/>
        <v>0</v>
      </c>
      <c r="BF26">
        <f t="shared" si="1061"/>
        <v>0</v>
      </c>
      <c r="BG26">
        <f t="shared" si="1061"/>
        <v>0</v>
      </c>
      <c r="BH26">
        <f t="shared" si="1061"/>
        <v>0</v>
      </c>
      <c r="BI26">
        <f t="shared" si="1061"/>
        <v>0</v>
      </c>
      <c r="BJ26">
        <f t="shared" si="1061"/>
        <v>0</v>
      </c>
      <c r="BK26">
        <f t="shared" si="1061"/>
        <v>0</v>
      </c>
      <c r="BL26">
        <f t="shared" si="1061"/>
        <v>0</v>
      </c>
      <c r="BM26">
        <f t="shared" si="1061"/>
        <v>0</v>
      </c>
      <c r="BN26">
        <f t="shared" si="1061"/>
        <v>0</v>
      </c>
      <c r="BO26">
        <f t="shared" si="1061"/>
        <v>0</v>
      </c>
      <c r="BP26">
        <f t="shared" si="1061"/>
        <v>0</v>
      </c>
      <c r="BQ26">
        <f t="shared" si="1061"/>
        <v>0</v>
      </c>
      <c r="BR26">
        <f t="shared" ref="BR26:EC26" si="1062">(BR$2&gt;=(MATCH(1,$E20:$ON20,0)+$B20-$B26))*(BR$2&lt;(MATCH(1,$E20:$ON20,0)+$B20))</f>
        <v>0</v>
      </c>
      <c r="BS26">
        <f t="shared" si="1062"/>
        <v>0</v>
      </c>
      <c r="BT26">
        <f t="shared" si="1062"/>
        <v>0</v>
      </c>
      <c r="BU26">
        <f t="shared" si="1062"/>
        <v>0</v>
      </c>
      <c r="BV26">
        <f t="shared" si="1062"/>
        <v>0</v>
      </c>
      <c r="BW26">
        <f t="shared" si="1062"/>
        <v>0</v>
      </c>
      <c r="BX26">
        <f t="shared" si="1062"/>
        <v>0</v>
      </c>
      <c r="BY26">
        <f t="shared" si="1062"/>
        <v>0</v>
      </c>
      <c r="BZ26">
        <f t="shared" si="1062"/>
        <v>0</v>
      </c>
      <c r="CA26">
        <f t="shared" si="1062"/>
        <v>0</v>
      </c>
      <c r="CB26">
        <f t="shared" si="1062"/>
        <v>0</v>
      </c>
      <c r="CC26">
        <f t="shared" si="1062"/>
        <v>0</v>
      </c>
      <c r="CD26">
        <f t="shared" si="1062"/>
        <v>0</v>
      </c>
      <c r="CE26">
        <f t="shared" si="1062"/>
        <v>0</v>
      </c>
      <c r="CF26">
        <f t="shared" si="1062"/>
        <v>0</v>
      </c>
      <c r="CG26">
        <f t="shared" si="1062"/>
        <v>0</v>
      </c>
      <c r="CH26">
        <f t="shared" si="1062"/>
        <v>0</v>
      </c>
      <c r="CI26">
        <f t="shared" si="1062"/>
        <v>1</v>
      </c>
      <c r="CJ26">
        <f t="shared" si="1062"/>
        <v>1</v>
      </c>
      <c r="CK26">
        <f t="shared" si="1062"/>
        <v>1</v>
      </c>
      <c r="CL26">
        <f t="shared" si="1062"/>
        <v>1</v>
      </c>
      <c r="CM26">
        <f t="shared" si="1062"/>
        <v>1</v>
      </c>
      <c r="CN26">
        <f t="shared" si="1062"/>
        <v>1</v>
      </c>
      <c r="CO26">
        <f t="shared" si="1062"/>
        <v>1</v>
      </c>
      <c r="CP26">
        <f t="shared" si="1062"/>
        <v>1</v>
      </c>
      <c r="CQ26">
        <f t="shared" si="1062"/>
        <v>1</v>
      </c>
      <c r="CR26">
        <f t="shared" si="1062"/>
        <v>1</v>
      </c>
      <c r="CS26">
        <f t="shared" si="1062"/>
        <v>1</v>
      </c>
      <c r="CT26">
        <f t="shared" si="1062"/>
        <v>1</v>
      </c>
      <c r="CU26">
        <f t="shared" si="1062"/>
        <v>0</v>
      </c>
      <c r="CV26">
        <f t="shared" si="1062"/>
        <v>0</v>
      </c>
      <c r="CW26">
        <f t="shared" si="1062"/>
        <v>0</v>
      </c>
      <c r="CX26">
        <f t="shared" si="1062"/>
        <v>0</v>
      </c>
      <c r="CY26">
        <f t="shared" si="1062"/>
        <v>0</v>
      </c>
      <c r="CZ26">
        <f t="shared" si="1062"/>
        <v>0</v>
      </c>
      <c r="DA26">
        <f t="shared" si="1062"/>
        <v>0</v>
      </c>
      <c r="DB26">
        <f t="shared" si="1062"/>
        <v>0</v>
      </c>
      <c r="DC26">
        <f t="shared" si="1062"/>
        <v>0</v>
      </c>
      <c r="DD26">
        <f t="shared" si="1062"/>
        <v>0</v>
      </c>
      <c r="DE26">
        <f t="shared" si="1062"/>
        <v>0</v>
      </c>
      <c r="DF26">
        <f t="shared" si="1062"/>
        <v>0</v>
      </c>
      <c r="DG26">
        <f t="shared" si="1062"/>
        <v>0</v>
      </c>
      <c r="DH26">
        <f t="shared" si="1062"/>
        <v>0</v>
      </c>
      <c r="DI26">
        <f t="shared" si="1062"/>
        <v>0</v>
      </c>
      <c r="DJ26">
        <f t="shared" si="1062"/>
        <v>0</v>
      </c>
      <c r="DK26">
        <f t="shared" si="1062"/>
        <v>0</v>
      </c>
      <c r="DL26">
        <f t="shared" si="1062"/>
        <v>0</v>
      </c>
      <c r="DM26">
        <f t="shared" si="1062"/>
        <v>0</v>
      </c>
      <c r="DN26">
        <f t="shared" si="1062"/>
        <v>0</v>
      </c>
      <c r="DO26">
        <f t="shared" si="1062"/>
        <v>0</v>
      </c>
      <c r="DP26">
        <f t="shared" si="1062"/>
        <v>0</v>
      </c>
      <c r="DQ26">
        <f t="shared" si="1062"/>
        <v>0</v>
      </c>
      <c r="DR26">
        <f t="shared" si="1062"/>
        <v>0</v>
      </c>
      <c r="DS26">
        <f t="shared" si="1062"/>
        <v>0</v>
      </c>
      <c r="DT26">
        <f t="shared" si="1062"/>
        <v>0</v>
      </c>
      <c r="DU26">
        <f t="shared" si="1062"/>
        <v>0</v>
      </c>
      <c r="DV26">
        <f t="shared" si="1062"/>
        <v>0</v>
      </c>
      <c r="DW26">
        <f t="shared" si="1062"/>
        <v>0</v>
      </c>
      <c r="DX26">
        <f t="shared" si="1062"/>
        <v>0</v>
      </c>
      <c r="DY26">
        <f t="shared" si="1062"/>
        <v>0</v>
      </c>
      <c r="DZ26">
        <f t="shared" si="1062"/>
        <v>0</v>
      </c>
      <c r="EA26">
        <f t="shared" si="1062"/>
        <v>0</v>
      </c>
      <c r="EB26">
        <f t="shared" si="1062"/>
        <v>0</v>
      </c>
      <c r="EC26">
        <f t="shared" si="1062"/>
        <v>0</v>
      </c>
      <c r="ED26">
        <f t="shared" ref="ED26:GO26" si="1063">(ED$2&gt;=(MATCH(1,$E20:$ON20,0)+$B20-$B26))*(ED$2&lt;(MATCH(1,$E20:$ON20,0)+$B20))</f>
        <v>0</v>
      </c>
      <c r="EE26">
        <f t="shared" si="1063"/>
        <v>0</v>
      </c>
      <c r="EF26">
        <f t="shared" si="1063"/>
        <v>0</v>
      </c>
      <c r="EG26">
        <f t="shared" si="1063"/>
        <v>0</v>
      </c>
      <c r="EH26">
        <f t="shared" si="1063"/>
        <v>0</v>
      </c>
      <c r="EI26">
        <f t="shared" si="1063"/>
        <v>0</v>
      </c>
      <c r="EJ26">
        <f t="shared" si="1063"/>
        <v>0</v>
      </c>
      <c r="EK26">
        <f t="shared" si="1063"/>
        <v>0</v>
      </c>
      <c r="EL26">
        <f t="shared" si="1063"/>
        <v>0</v>
      </c>
      <c r="EM26">
        <f t="shared" si="1063"/>
        <v>0</v>
      </c>
      <c r="EN26">
        <f t="shared" si="1063"/>
        <v>0</v>
      </c>
      <c r="EO26">
        <f t="shared" si="1063"/>
        <v>0</v>
      </c>
      <c r="EP26">
        <f t="shared" si="1063"/>
        <v>0</v>
      </c>
      <c r="EQ26">
        <f t="shared" si="1063"/>
        <v>0</v>
      </c>
      <c r="ER26">
        <f t="shared" si="1063"/>
        <v>0</v>
      </c>
      <c r="ES26">
        <f t="shared" si="1063"/>
        <v>0</v>
      </c>
      <c r="ET26">
        <f t="shared" si="1063"/>
        <v>0</v>
      </c>
      <c r="EU26">
        <f t="shared" si="1063"/>
        <v>0</v>
      </c>
      <c r="EV26">
        <f t="shared" si="1063"/>
        <v>0</v>
      </c>
      <c r="EW26">
        <f t="shared" si="1063"/>
        <v>0</v>
      </c>
      <c r="EX26">
        <f t="shared" si="1063"/>
        <v>0</v>
      </c>
      <c r="EY26">
        <f t="shared" si="1063"/>
        <v>0</v>
      </c>
      <c r="EZ26">
        <f t="shared" si="1063"/>
        <v>0</v>
      </c>
      <c r="FA26">
        <f t="shared" si="1063"/>
        <v>0</v>
      </c>
      <c r="FB26">
        <f t="shared" si="1063"/>
        <v>0</v>
      </c>
      <c r="FC26">
        <f t="shared" si="1063"/>
        <v>0</v>
      </c>
      <c r="FD26">
        <f t="shared" si="1063"/>
        <v>0</v>
      </c>
      <c r="FE26">
        <f t="shared" si="1063"/>
        <v>0</v>
      </c>
      <c r="FF26">
        <f t="shared" si="1063"/>
        <v>0</v>
      </c>
      <c r="FG26">
        <f t="shared" si="1063"/>
        <v>0</v>
      </c>
      <c r="FH26">
        <f t="shared" si="1063"/>
        <v>0</v>
      </c>
      <c r="FI26">
        <f t="shared" si="1063"/>
        <v>0</v>
      </c>
      <c r="FJ26">
        <f t="shared" si="1063"/>
        <v>0</v>
      </c>
      <c r="FK26">
        <f t="shared" si="1063"/>
        <v>0</v>
      </c>
      <c r="FL26">
        <f t="shared" si="1063"/>
        <v>0</v>
      </c>
      <c r="FM26">
        <f t="shared" si="1063"/>
        <v>0</v>
      </c>
      <c r="FN26">
        <f t="shared" si="1063"/>
        <v>0</v>
      </c>
      <c r="FO26">
        <f t="shared" si="1063"/>
        <v>0</v>
      </c>
      <c r="FP26">
        <f t="shared" si="1063"/>
        <v>0</v>
      </c>
      <c r="FQ26">
        <f t="shared" si="1063"/>
        <v>0</v>
      </c>
      <c r="FR26">
        <f t="shared" si="1063"/>
        <v>0</v>
      </c>
      <c r="FS26">
        <f t="shared" si="1063"/>
        <v>0</v>
      </c>
      <c r="FT26">
        <f t="shared" si="1063"/>
        <v>0</v>
      </c>
      <c r="FU26">
        <f t="shared" si="1063"/>
        <v>0</v>
      </c>
      <c r="FV26">
        <f t="shared" si="1063"/>
        <v>0</v>
      </c>
      <c r="FW26">
        <f t="shared" si="1063"/>
        <v>0</v>
      </c>
      <c r="FX26">
        <f t="shared" si="1063"/>
        <v>0</v>
      </c>
      <c r="FY26">
        <f t="shared" si="1063"/>
        <v>0</v>
      </c>
      <c r="FZ26">
        <f t="shared" si="1063"/>
        <v>0</v>
      </c>
      <c r="GA26">
        <f t="shared" si="1063"/>
        <v>0</v>
      </c>
      <c r="GB26">
        <f t="shared" si="1063"/>
        <v>0</v>
      </c>
      <c r="GC26">
        <f t="shared" si="1063"/>
        <v>0</v>
      </c>
      <c r="GD26">
        <f t="shared" si="1063"/>
        <v>0</v>
      </c>
      <c r="GE26">
        <f t="shared" si="1063"/>
        <v>0</v>
      </c>
      <c r="GF26">
        <f t="shared" si="1063"/>
        <v>0</v>
      </c>
      <c r="GG26">
        <f t="shared" si="1063"/>
        <v>0</v>
      </c>
      <c r="GH26">
        <f t="shared" si="1063"/>
        <v>0</v>
      </c>
      <c r="GI26">
        <f t="shared" si="1063"/>
        <v>0</v>
      </c>
      <c r="GJ26">
        <f t="shared" si="1063"/>
        <v>0</v>
      </c>
      <c r="GK26">
        <f t="shared" si="1063"/>
        <v>0</v>
      </c>
      <c r="GL26">
        <f t="shared" si="1063"/>
        <v>0</v>
      </c>
      <c r="GM26">
        <f t="shared" si="1063"/>
        <v>0</v>
      </c>
      <c r="GN26">
        <f t="shared" si="1063"/>
        <v>0</v>
      </c>
      <c r="GO26">
        <f t="shared" si="1063"/>
        <v>0</v>
      </c>
      <c r="GP26">
        <f t="shared" ref="GP26:JA26" si="1064">(GP$2&gt;=(MATCH(1,$E20:$ON20,0)+$B20-$B26))*(GP$2&lt;(MATCH(1,$E20:$ON20,0)+$B20))</f>
        <v>0</v>
      </c>
      <c r="GQ26">
        <f t="shared" si="1064"/>
        <v>0</v>
      </c>
      <c r="GR26">
        <f t="shared" si="1064"/>
        <v>0</v>
      </c>
      <c r="GS26">
        <f t="shared" si="1064"/>
        <v>0</v>
      </c>
      <c r="GT26">
        <f t="shared" si="1064"/>
        <v>0</v>
      </c>
      <c r="GU26">
        <f t="shared" si="1064"/>
        <v>0</v>
      </c>
      <c r="GV26">
        <f t="shared" si="1064"/>
        <v>0</v>
      </c>
      <c r="GW26">
        <f t="shared" si="1064"/>
        <v>0</v>
      </c>
      <c r="GX26">
        <f t="shared" si="1064"/>
        <v>0</v>
      </c>
      <c r="GY26">
        <f t="shared" si="1064"/>
        <v>0</v>
      </c>
      <c r="GZ26">
        <f t="shared" si="1064"/>
        <v>0</v>
      </c>
      <c r="HA26">
        <f t="shared" si="1064"/>
        <v>0</v>
      </c>
      <c r="HB26">
        <f t="shared" si="1064"/>
        <v>0</v>
      </c>
      <c r="HC26">
        <f t="shared" si="1064"/>
        <v>0</v>
      </c>
      <c r="HD26">
        <f t="shared" si="1064"/>
        <v>0</v>
      </c>
      <c r="HE26">
        <f t="shared" si="1064"/>
        <v>0</v>
      </c>
      <c r="HF26">
        <f t="shared" si="1064"/>
        <v>0</v>
      </c>
      <c r="HG26">
        <f t="shared" si="1064"/>
        <v>0</v>
      </c>
      <c r="HH26">
        <f t="shared" si="1064"/>
        <v>0</v>
      </c>
      <c r="HI26">
        <f t="shared" si="1064"/>
        <v>0</v>
      </c>
      <c r="HJ26">
        <f t="shared" si="1064"/>
        <v>0</v>
      </c>
      <c r="HK26">
        <f t="shared" si="1064"/>
        <v>0</v>
      </c>
      <c r="HL26">
        <f t="shared" si="1064"/>
        <v>0</v>
      </c>
      <c r="HM26">
        <f t="shared" si="1064"/>
        <v>0</v>
      </c>
      <c r="HN26">
        <f t="shared" si="1064"/>
        <v>0</v>
      </c>
      <c r="HO26">
        <f t="shared" si="1064"/>
        <v>0</v>
      </c>
      <c r="HP26">
        <f t="shared" si="1064"/>
        <v>0</v>
      </c>
      <c r="HQ26">
        <f t="shared" si="1064"/>
        <v>0</v>
      </c>
      <c r="HR26">
        <f t="shared" si="1064"/>
        <v>0</v>
      </c>
      <c r="HS26">
        <f t="shared" si="1064"/>
        <v>0</v>
      </c>
      <c r="HT26">
        <f t="shared" si="1064"/>
        <v>0</v>
      </c>
      <c r="HU26">
        <f t="shared" si="1064"/>
        <v>0</v>
      </c>
      <c r="HV26">
        <f t="shared" si="1064"/>
        <v>0</v>
      </c>
      <c r="HW26">
        <f t="shared" si="1064"/>
        <v>0</v>
      </c>
      <c r="HX26">
        <f t="shared" si="1064"/>
        <v>0</v>
      </c>
      <c r="HY26">
        <f t="shared" si="1064"/>
        <v>0</v>
      </c>
      <c r="HZ26">
        <f t="shared" si="1064"/>
        <v>0</v>
      </c>
      <c r="IA26">
        <f t="shared" si="1064"/>
        <v>0</v>
      </c>
      <c r="IB26">
        <f t="shared" si="1064"/>
        <v>0</v>
      </c>
      <c r="IC26">
        <f t="shared" si="1064"/>
        <v>0</v>
      </c>
      <c r="ID26">
        <f t="shared" si="1064"/>
        <v>0</v>
      </c>
      <c r="IE26">
        <f t="shared" si="1064"/>
        <v>0</v>
      </c>
      <c r="IF26">
        <f t="shared" si="1064"/>
        <v>0</v>
      </c>
      <c r="IG26">
        <f t="shared" si="1064"/>
        <v>0</v>
      </c>
      <c r="IH26">
        <f t="shared" si="1064"/>
        <v>0</v>
      </c>
      <c r="II26">
        <f t="shared" si="1064"/>
        <v>0</v>
      </c>
      <c r="IJ26">
        <f t="shared" si="1064"/>
        <v>0</v>
      </c>
      <c r="IK26">
        <f t="shared" si="1064"/>
        <v>0</v>
      </c>
      <c r="IL26">
        <f t="shared" si="1064"/>
        <v>0</v>
      </c>
      <c r="IM26">
        <f t="shared" si="1064"/>
        <v>0</v>
      </c>
      <c r="IN26">
        <f t="shared" si="1064"/>
        <v>0</v>
      </c>
      <c r="IO26">
        <f t="shared" si="1064"/>
        <v>0</v>
      </c>
      <c r="IP26">
        <f t="shared" si="1064"/>
        <v>0</v>
      </c>
      <c r="IQ26">
        <f t="shared" si="1064"/>
        <v>0</v>
      </c>
      <c r="IR26">
        <f t="shared" si="1064"/>
        <v>0</v>
      </c>
      <c r="IS26">
        <f t="shared" si="1064"/>
        <v>0</v>
      </c>
      <c r="IT26">
        <f t="shared" si="1064"/>
        <v>0</v>
      </c>
      <c r="IU26">
        <f t="shared" si="1064"/>
        <v>0</v>
      </c>
      <c r="IV26">
        <f t="shared" si="1064"/>
        <v>0</v>
      </c>
      <c r="IW26">
        <f t="shared" si="1064"/>
        <v>0</v>
      </c>
      <c r="IX26">
        <f t="shared" si="1064"/>
        <v>0</v>
      </c>
      <c r="IY26">
        <f t="shared" si="1064"/>
        <v>0</v>
      </c>
      <c r="IZ26">
        <f t="shared" si="1064"/>
        <v>0</v>
      </c>
      <c r="JA26">
        <f t="shared" si="1064"/>
        <v>0</v>
      </c>
      <c r="JB26">
        <f t="shared" ref="JB26:LM26" si="1065">(JB$2&gt;=(MATCH(1,$E20:$ON20,0)+$B20-$B26))*(JB$2&lt;(MATCH(1,$E20:$ON20,0)+$B20))</f>
        <v>0</v>
      </c>
      <c r="JC26">
        <f t="shared" si="1065"/>
        <v>0</v>
      </c>
      <c r="JD26">
        <f t="shared" si="1065"/>
        <v>0</v>
      </c>
      <c r="JE26">
        <f t="shared" si="1065"/>
        <v>0</v>
      </c>
      <c r="JF26">
        <f t="shared" si="1065"/>
        <v>0</v>
      </c>
      <c r="JG26">
        <f t="shared" si="1065"/>
        <v>0</v>
      </c>
      <c r="JH26">
        <f t="shared" si="1065"/>
        <v>0</v>
      </c>
      <c r="JI26">
        <f t="shared" si="1065"/>
        <v>0</v>
      </c>
      <c r="JJ26">
        <f t="shared" si="1065"/>
        <v>0</v>
      </c>
      <c r="JK26">
        <f t="shared" si="1065"/>
        <v>0</v>
      </c>
      <c r="JL26">
        <f t="shared" si="1065"/>
        <v>0</v>
      </c>
      <c r="JM26">
        <f t="shared" si="1065"/>
        <v>0</v>
      </c>
      <c r="JN26">
        <f t="shared" si="1065"/>
        <v>0</v>
      </c>
      <c r="JO26">
        <f t="shared" si="1065"/>
        <v>0</v>
      </c>
      <c r="JP26">
        <f t="shared" si="1065"/>
        <v>0</v>
      </c>
      <c r="JQ26">
        <f t="shared" si="1065"/>
        <v>0</v>
      </c>
      <c r="JR26">
        <f t="shared" si="1065"/>
        <v>0</v>
      </c>
      <c r="JS26">
        <f t="shared" si="1065"/>
        <v>0</v>
      </c>
      <c r="JT26">
        <f t="shared" si="1065"/>
        <v>0</v>
      </c>
      <c r="JU26">
        <f t="shared" si="1065"/>
        <v>0</v>
      </c>
      <c r="JV26">
        <f t="shared" si="1065"/>
        <v>0</v>
      </c>
      <c r="JW26">
        <f t="shared" si="1065"/>
        <v>0</v>
      </c>
      <c r="JX26">
        <f t="shared" si="1065"/>
        <v>0</v>
      </c>
      <c r="JY26">
        <f t="shared" si="1065"/>
        <v>0</v>
      </c>
      <c r="JZ26">
        <f t="shared" si="1065"/>
        <v>0</v>
      </c>
      <c r="KA26">
        <f t="shared" si="1065"/>
        <v>0</v>
      </c>
      <c r="KB26">
        <f t="shared" si="1065"/>
        <v>0</v>
      </c>
      <c r="KC26">
        <f t="shared" si="1065"/>
        <v>0</v>
      </c>
      <c r="KD26">
        <f t="shared" si="1065"/>
        <v>0</v>
      </c>
      <c r="KE26">
        <f t="shared" si="1065"/>
        <v>0</v>
      </c>
      <c r="KF26">
        <f t="shared" si="1065"/>
        <v>0</v>
      </c>
      <c r="KG26">
        <f t="shared" si="1065"/>
        <v>0</v>
      </c>
      <c r="KH26">
        <f t="shared" si="1065"/>
        <v>0</v>
      </c>
      <c r="KI26">
        <f t="shared" si="1065"/>
        <v>0</v>
      </c>
      <c r="KJ26">
        <f t="shared" si="1065"/>
        <v>0</v>
      </c>
      <c r="KK26">
        <f t="shared" si="1065"/>
        <v>0</v>
      </c>
      <c r="KL26">
        <f t="shared" si="1065"/>
        <v>0</v>
      </c>
      <c r="KM26">
        <f t="shared" si="1065"/>
        <v>0</v>
      </c>
      <c r="KN26">
        <f t="shared" si="1065"/>
        <v>0</v>
      </c>
      <c r="KO26">
        <f t="shared" si="1065"/>
        <v>0</v>
      </c>
      <c r="KP26">
        <f t="shared" si="1065"/>
        <v>0</v>
      </c>
      <c r="KQ26">
        <f t="shared" si="1065"/>
        <v>0</v>
      </c>
      <c r="KR26">
        <f t="shared" si="1065"/>
        <v>0</v>
      </c>
      <c r="KS26">
        <f t="shared" si="1065"/>
        <v>0</v>
      </c>
      <c r="KT26">
        <f t="shared" si="1065"/>
        <v>0</v>
      </c>
      <c r="KU26">
        <f t="shared" si="1065"/>
        <v>0</v>
      </c>
      <c r="KV26">
        <f t="shared" si="1065"/>
        <v>0</v>
      </c>
      <c r="KW26">
        <f t="shared" si="1065"/>
        <v>0</v>
      </c>
      <c r="KX26">
        <f t="shared" si="1065"/>
        <v>0</v>
      </c>
      <c r="KY26">
        <f t="shared" si="1065"/>
        <v>0</v>
      </c>
      <c r="KZ26">
        <f t="shared" si="1065"/>
        <v>0</v>
      </c>
      <c r="LA26">
        <f t="shared" si="1065"/>
        <v>0</v>
      </c>
      <c r="LB26">
        <f t="shared" si="1065"/>
        <v>0</v>
      </c>
      <c r="LC26">
        <f t="shared" si="1065"/>
        <v>0</v>
      </c>
      <c r="LD26">
        <f t="shared" si="1065"/>
        <v>0</v>
      </c>
      <c r="LE26">
        <f t="shared" si="1065"/>
        <v>0</v>
      </c>
      <c r="LF26">
        <f t="shared" si="1065"/>
        <v>0</v>
      </c>
      <c r="LG26">
        <f t="shared" si="1065"/>
        <v>0</v>
      </c>
      <c r="LH26">
        <f t="shared" si="1065"/>
        <v>0</v>
      </c>
      <c r="LI26">
        <f t="shared" si="1065"/>
        <v>0</v>
      </c>
      <c r="LJ26">
        <f t="shared" si="1065"/>
        <v>0</v>
      </c>
      <c r="LK26">
        <f t="shared" si="1065"/>
        <v>0</v>
      </c>
      <c r="LL26">
        <f t="shared" si="1065"/>
        <v>0</v>
      </c>
      <c r="LM26">
        <f t="shared" si="1065"/>
        <v>0</v>
      </c>
      <c r="LN26">
        <f t="shared" ref="LN26:NY26" si="1066">(LN$2&gt;=(MATCH(1,$E20:$ON20,0)+$B20-$B26))*(LN$2&lt;(MATCH(1,$E20:$ON20,0)+$B20))</f>
        <v>0</v>
      </c>
      <c r="LO26">
        <f t="shared" si="1066"/>
        <v>0</v>
      </c>
      <c r="LP26">
        <f t="shared" si="1066"/>
        <v>0</v>
      </c>
      <c r="LQ26">
        <f t="shared" si="1066"/>
        <v>0</v>
      </c>
      <c r="LR26">
        <f t="shared" si="1066"/>
        <v>0</v>
      </c>
      <c r="LS26">
        <f t="shared" si="1066"/>
        <v>0</v>
      </c>
      <c r="LT26">
        <f t="shared" si="1066"/>
        <v>0</v>
      </c>
      <c r="LU26">
        <f t="shared" si="1066"/>
        <v>0</v>
      </c>
      <c r="LV26">
        <f t="shared" si="1066"/>
        <v>0</v>
      </c>
      <c r="LW26">
        <f t="shared" si="1066"/>
        <v>0</v>
      </c>
      <c r="LX26">
        <f t="shared" si="1066"/>
        <v>0</v>
      </c>
      <c r="LY26">
        <f t="shared" si="1066"/>
        <v>0</v>
      </c>
      <c r="LZ26">
        <f t="shared" si="1066"/>
        <v>0</v>
      </c>
      <c r="MA26">
        <f t="shared" si="1066"/>
        <v>0</v>
      </c>
      <c r="MB26">
        <f t="shared" si="1066"/>
        <v>0</v>
      </c>
      <c r="MC26">
        <f t="shared" si="1066"/>
        <v>0</v>
      </c>
      <c r="MD26">
        <f t="shared" si="1066"/>
        <v>0</v>
      </c>
      <c r="ME26">
        <f t="shared" si="1066"/>
        <v>0</v>
      </c>
      <c r="MF26">
        <f t="shared" si="1066"/>
        <v>0</v>
      </c>
      <c r="MG26">
        <f t="shared" si="1066"/>
        <v>0</v>
      </c>
      <c r="MH26">
        <f t="shared" si="1066"/>
        <v>0</v>
      </c>
      <c r="MI26">
        <f t="shared" si="1066"/>
        <v>0</v>
      </c>
      <c r="MJ26">
        <f t="shared" si="1066"/>
        <v>0</v>
      </c>
      <c r="MK26">
        <f t="shared" si="1066"/>
        <v>0</v>
      </c>
      <c r="ML26">
        <f t="shared" si="1066"/>
        <v>0</v>
      </c>
      <c r="MM26">
        <f t="shared" si="1066"/>
        <v>0</v>
      </c>
      <c r="MN26">
        <f t="shared" si="1066"/>
        <v>0</v>
      </c>
      <c r="MO26">
        <f t="shared" si="1066"/>
        <v>0</v>
      </c>
      <c r="MP26">
        <f t="shared" si="1066"/>
        <v>0</v>
      </c>
      <c r="MQ26">
        <f t="shared" si="1066"/>
        <v>0</v>
      </c>
      <c r="MR26">
        <f t="shared" si="1066"/>
        <v>0</v>
      </c>
      <c r="MS26">
        <f t="shared" si="1066"/>
        <v>0</v>
      </c>
      <c r="MT26">
        <f t="shared" si="1066"/>
        <v>0</v>
      </c>
      <c r="MU26">
        <f t="shared" si="1066"/>
        <v>0</v>
      </c>
      <c r="MV26">
        <f t="shared" si="1066"/>
        <v>0</v>
      </c>
      <c r="MW26">
        <f t="shared" si="1066"/>
        <v>0</v>
      </c>
      <c r="MX26">
        <f t="shared" si="1066"/>
        <v>0</v>
      </c>
      <c r="MY26">
        <f t="shared" si="1066"/>
        <v>0</v>
      </c>
      <c r="MZ26">
        <f t="shared" si="1066"/>
        <v>0</v>
      </c>
      <c r="NA26">
        <f t="shared" si="1066"/>
        <v>0</v>
      </c>
      <c r="NB26">
        <f t="shared" si="1066"/>
        <v>0</v>
      </c>
      <c r="NC26">
        <f t="shared" si="1066"/>
        <v>0</v>
      </c>
      <c r="ND26">
        <f t="shared" si="1066"/>
        <v>0</v>
      </c>
      <c r="NE26">
        <f t="shared" si="1066"/>
        <v>0</v>
      </c>
      <c r="NF26">
        <f t="shared" si="1066"/>
        <v>0</v>
      </c>
      <c r="NG26">
        <f t="shared" si="1066"/>
        <v>0</v>
      </c>
      <c r="NH26">
        <f t="shared" si="1066"/>
        <v>0</v>
      </c>
      <c r="NI26">
        <f t="shared" si="1066"/>
        <v>0</v>
      </c>
      <c r="NJ26">
        <f t="shared" si="1066"/>
        <v>0</v>
      </c>
      <c r="NK26">
        <f t="shared" si="1066"/>
        <v>0</v>
      </c>
      <c r="NL26">
        <f t="shared" si="1066"/>
        <v>0</v>
      </c>
      <c r="NM26">
        <f t="shared" si="1066"/>
        <v>0</v>
      </c>
      <c r="NN26">
        <f t="shared" si="1066"/>
        <v>0</v>
      </c>
      <c r="NO26">
        <f t="shared" si="1066"/>
        <v>0</v>
      </c>
      <c r="NP26">
        <f t="shared" si="1066"/>
        <v>0</v>
      </c>
      <c r="NQ26">
        <f t="shared" si="1066"/>
        <v>0</v>
      </c>
      <c r="NR26">
        <f t="shared" si="1066"/>
        <v>0</v>
      </c>
      <c r="NS26">
        <f t="shared" si="1066"/>
        <v>0</v>
      </c>
      <c r="NT26">
        <f t="shared" si="1066"/>
        <v>0</v>
      </c>
      <c r="NU26">
        <f t="shared" si="1066"/>
        <v>0</v>
      </c>
      <c r="NV26">
        <f t="shared" si="1066"/>
        <v>0</v>
      </c>
      <c r="NW26">
        <f t="shared" si="1066"/>
        <v>0</v>
      </c>
      <c r="NX26">
        <f t="shared" si="1066"/>
        <v>0</v>
      </c>
      <c r="NY26">
        <f t="shared" si="1066"/>
        <v>0</v>
      </c>
      <c r="NZ26">
        <f t="shared" ref="NZ26:ON26" si="1067">(NZ$2&gt;=(MATCH(1,$E20:$ON20,0)+$B20-$B26))*(NZ$2&lt;(MATCH(1,$E20:$ON20,0)+$B20))</f>
        <v>0</v>
      </c>
      <c r="OA26">
        <f t="shared" si="1067"/>
        <v>0</v>
      </c>
      <c r="OB26">
        <f t="shared" si="1067"/>
        <v>0</v>
      </c>
      <c r="OC26">
        <f t="shared" si="1067"/>
        <v>0</v>
      </c>
      <c r="OD26">
        <f t="shared" si="1067"/>
        <v>0</v>
      </c>
      <c r="OE26">
        <f t="shared" si="1067"/>
        <v>0</v>
      </c>
      <c r="OF26">
        <f t="shared" si="1067"/>
        <v>0</v>
      </c>
      <c r="OG26">
        <f t="shared" si="1067"/>
        <v>0</v>
      </c>
      <c r="OH26">
        <f t="shared" si="1067"/>
        <v>0</v>
      </c>
      <c r="OI26">
        <f t="shared" si="1067"/>
        <v>0</v>
      </c>
      <c r="OJ26">
        <f t="shared" si="1067"/>
        <v>0</v>
      </c>
      <c r="OK26">
        <f t="shared" si="1067"/>
        <v>0</v>
      </c>
      <c r="OL26">
        <f t="shared" si="1067"/>
        <v>0</v>
      </c>
      <c r="OM26">
        <f t="shared" si="1067"/>
        <v>0</v>
      </c>
      <c r="ON26">
        <f t="shared" si="1067"/>
        <v>0</v>
      </c>
    </row>
    <row r="27" spans="1:404" x14ac:dyDescent="0.3">
      <c r="A27">
        <f>SUM(E27:ON27)</f>
        <v>10</v>
      </c>
      <c r="B27">
        <f>D25</f>
        <v>10</v>
      </c>
      <c r="C27" t="s">
        <v>107</v>
      </c>
      <c r="E27">
        <f>(E$2&gt;=(MATCH(1,$E26:$ON26,)+$B26))*(E$2&lt;MATCH(1,$E26:$ON26,)+$B26+$B27)</f>
        <v>0</v>
      </c>
      <c r="F27">
        <f t="shared" ref="F27" si="1068">(F$2&gt;=(MATCH(1,$E26:$ON26,)+$B26))*(F$2&lt;MATCH(1,$E26:$ON26,)+$B26+$B27)</f>
        <v>0</v>
      </c>
      <c r="G27">
        <f t="shared" ref="G27" si="1069">(G$2&gt;=(MATCH(1,$E26:$ON26,)+$B26))*(G$2&lt;MATCH(1,$E26:$ON26,)+$B26+$B27)</f>
        <v>0</v>
      </c>
      <c r="H27">
        <f t="shared" ref="H27" si="1070">(H$2&gt;=(MATCH(1,$E26:$ON26,)+$B26))*(H$2&lt;MATCH(1,$E26:$ON26,)+$B26+$B27)</f>
        <v>0</v>
      </c>
      <c r="I27">
        <f t="shared" ref="I27" si="1071">(I$2&gt;=(MATCH(1,$E26:$ON26,)+$B26))*(I$2&lt;MATCH(1,$E26:$ON26,)+$B26+$B27)</f>
        <v>0</v>
      </c>
      <c r="J27">
        <f t="shared" ref="J27" si="1072">(J$2&gt;=(MATCH(1,$E26:$ON26,)+$B26))*(J$2&lt;MATCH(1,$E26:$ON26,)+$B26+$B27)</f>
        <v>0</v>
      </c>
      <c r="K27">
        <f t="shared" ref="K27" si="1073">(K$2&gt;=(MATCH(1,$E26:$ON26,)+$B26))*(K$2&lt;MATCH(1,$E26:$ON26,)+$B26+$B27)</f>
        <v>0</v>
      </c>
      <c r="L27">
        <f t="shared" ref="L27" si="1074">(L$2&gt;=(MATCH(1,$E26:$ON26,)+$B26))*(L$2&lt;MATCH(1,$E26:$ON26,)+$B26+$B27)</f>
        <v>0</v>
      </c>
      <c r="M27">
        <f t="shared" ref="M27" si="1075">(M$2&gt;=(MATCH(1,$E26:$ON26,)+$B26))*(M$2&lt;MATCH(1,$E26:$ON26,)+$B26+$B27)</f>
        <v>0</v>
      </c>
      <c r="N27">
        <f t="shared" ref="N27" si="1076">(N$2&gt;=(MATCH(1,$E26:$ON26,)+$B26))*(N$2&lt;MATCH(1,$E26:$ON26,)+$B26+$B27)</f>
        <v>0</v>
      </c>
      <c r="O27">
        <f t="shared" ref="O27" si="1077">(O$2&gt;=(MATCH(1,$E26:$ON26,)+$B26))*(O$2&lt;MATCH(1,$E26:$ON26,)+$B26+$B27)</f>
        <v>0</v>
      </c>
      <c r="P27">
        <f t="shared" ref="P27" si="1078">(P$2&gt;=(MATCH(1,$E26:$ON26,)+$B26))*(P$2&lt;MATCH(1,$E26:$ON26,)+$B26+$B27)</f>
        <v>0</v>
      </c>
      <c r="Q27">
        <f t="shared" ref="Q27" si="1079">(Q$2&gt;=(MATCH(1,$E26:$ON26,)+$B26))*(Q$2&lt;MATCH(1,$E26:$ON26,)+$B26+$B27)</f>
        <v>0</v>
      </c>
      <c r="R27">
        <f t="shared" ref="R27" si="1080">(R$2&gt;=(MATCH(1,$E26:$ON26,)+$B26))*(R$2&lt;MATCH(1,$E26:$ON26,)+$B26+$B27)</f>
        <v>0</v>
      </c>
      <c r="S27">
        <f t="shared" ref="S27" si="1081">(S$2&gt;=(MATCH(1,$E26:$ON26,)+$B26))*(S$2&lt;MATCH(1,$E26:$ON26,)+$B26+$B27)</f>
        <v>0</v>
      </c>
      <c r="T27">
        <f t="shared" ref="T27" si="1082">(T$2&gt;=(MATCH(1,$E26:$ON26,)+$B26))*(T$2&lt;MATCH(1,$E26:$ON26,)+$B26+$B27)</f>
        <v>0</v>
      </c>
      <c r="U27">
        <f t="shared" ref="U27" si="1083">(U$2&gt;=(MATCH(1,$E26:$ON26,)+$B26))*(U$2&lt;MATCH(1,$E26:$ON26,)+$B26+$B27)</f>
        <v>0</v>
      </c>
      <c r="V27">
        <f t="shared" ref="V27" si="1084">(V$2&gt;=(MATCH(1,$E26:$ON26,)+$B26))*(V$2&lt;MATCH(1,$E26:$ON26,)+$B26+$B27)</f>
        <v>0</v>
      </c>
      <c r="W27">
        <f t="shared" ref="W27" si="1085">(W$2&gt;=(MATCH(1,$E26:$ON26,)+$B26))*(W$2&lt;MATCH(1,$E26:$ON26,)+$B26+$B27)</f>
        <v>0</v>
      </c>
      <c r="X27">
        <f t="shared" ref="X27" si="1086">(X$2&gt;=(MATCH(1,$E26:$ON26,)+$B26))*(X$2&lt;MATCH(1,$E26:$ON26,)+$B26+$B27)</f>
        <v>0</v>
      </c>
      <c r="Y27">
        <f t="shared" ref="Y27" si="1087">(Y$2&gt;=(MATCH(1,$E26:$ON26,)+$B26))*(Y$2&lt;MATCH(1,$E26:$ON26,)+$B26+$B27)</f>
        <v>0</v>
      </c>
      <c r="Z27">
        <f t="shared" ref="Z27" si="1088">(Z$2&gt;=(MATCH(1,$E26:$ON26,)+$B26))*(Z$2&lt;MATCH(1,$E26:$ON26,)+$B26+$B27)</f>
        <v>0</v>
      </c>
      <c r="AA27">
        <f t="shared" ref="AA27" si="1089">(AA$2&gt;=(MATCH(1,$E26:$ON26,)+$B26))*(AA$2&lt;MATCH(1,$E26:$ON26,)+$B26+$B27)</f>
        <v>0</v>
      </c>
      <c r="AB27">
        <f t="shared" ref="AB27" si="1090">(AB$2&gt;=(MATCH(1,$E26:$ON26,)+$B26))*(AB$2&lt;MATCH(1,$E26:$ON26,)+$B26+$B27)</f>
        <v>0</v>
      </c>
      <c r="AC27">
        <f t="shared" ref="AC27" si="1091">(AC$2&gt;=(MATCH(1,$E26:$ON26,)+$B26))*(AC$2&lt;MATCH(1,$E26:$ON26,)+$B26+$B27)</f>
        <v>0</v>
      </c>
      <c r="AD27">
        <f t="shared" ref="AD27" si="1092">(AD$2&gt;=(MATCH(1,$E26:$ON26,)+$B26))*(AD$2&lt;MATCH(1,$E26:$ON26,)+$B26+$B27)</f>
        <v>0</v>
      </c>
      <c r="AE27">
        <f t="shared" ref="AE27" si="1093">(AE$2&gt;=(MATCH(1,$E26:$ON26,)+$B26))*(AE$2&lt;MATCH(1,$E26:$ON26,)+$B26+$B27)</f>
        <v>0</v>
      </c>
      <c r="AF27">
        <f t="shared" ref="AF27" si="1094">(AF$2&gt;=(MATCH(1,$E26:$ON26,)+$B26))*(AF$2&lt;MATCH(1,$E26:$ON26,)+$B26+$B27)</f>
        <v>0</v>
      </c>
      <c r="AG27">
        <f t="shared" ref="AG27" si="1095">(AG$2&gt;=(MATCH(1,$E26:$ON26,)+$B26))*(AG$2&lt;MATCH(1,$E26:$ON26,)+$B26+$B27)</f>
        <v>0</v>
      </c>
      <c r="AH27">
        <f t="shared" ref="AH27" si="1096">(AH$2&gt;=(MATCH(1,$E26:$ON26,)+$B26))*(AH$2&lt;MATCH(1,$E26:$ON26,)+$B26+$B27)</f>
        <v>0</v>
      </c>
      <c r="AI27">
        <f t="shared" ref="AI27" si="1097">(AI$2&gt;=(MATCH(1,$E26:$ON26,)+$B26))*(AI$2&lt;MATCH(1,$E26:$ON26,)+$B26+$B27)</f>
        <v>0</v>
      </c>
      <c r="AJ27">
        <f t="shared" ref="AJ27" si="1098">(AJ$2&gt;=(MATCH(1,$E26:$ON26,)+$B26))*(AJ$2&lt;MATCH(1,$E26:$ON26,)+$B26+$B27)</f>
        <v>0</v>
      </c>
      <c r="AK27">
        <f t="shared" ref="AK27" si="1099">(AK$2&gt;=(MATCH(1,$E26:$ON26,)+$B26))*(AK$2&lt;MATCH(1,$E26:$ON26,)+$B26+$B27)</f>
        <v>0</v>
      </c>
      <c r="AL27">
        <f t="shared" ref="AL27" si="1100">(AL$2&gt;=(MATCH(1,$E26:$ON26,)+$B26))*(AL$2&lt;MATCH(1,$E26:$ON26,)+$B26+$B27)</f>
        <v>0</v>
      </c>
      <c r="AM27">
        <f t="shared" ref="AM27" si="1101">(AM$2&gt;=(MATCH(1,$E26:$ON26,)+$B26))*(AM$2&lt;MATCH(1,$E26:$ON26,)+$B26+$B27)</f>
        <v>0</v>
      </c>
      <c r="AN27">
        <f t="shared" ref="AN27" si="1102">(AN$2&gt;=(MATCH(1,$E26:$ON26,)+$B26))*(AN$2&lt;MATCH(1,$E26:$ON26,)+$B26+$B27)</f>
        <v>0</v>
      </c>
      <c r="AO27">
        <f t="shared" ref="AO27" si="1103">(AO$2&gt;=(MATCH(1,$E26:$ON26,)+$B26))*(AO$2&lt;MATCH(1,$E26:$ON26,)+$B26+$B27)</f>
        <v>0</v>
      </c>
      <c r="AP27">
        <f t="shared" ref="AP27" si="1104">(AP$2&gt;=(MATCH(1,$E26:$ON26,)+$B26))*(AP$2&lt;MATCH(1,$E26:$ON26,)+$B26+$B27)</f>
        <v>0</v>
      </c>
      <c r="AQ27">
        <f t="shared" ref="AQ27" si="1105">(AQ$2&gt;=(MATCH(1,$E26:$ON26,)+$B26))*(AQ$2&lt;MATCH(1,$E26:$ON26,)+$B26+$B27)</f>
        <v>0</v>
      </c>
      <c r="AR27">
        <f t="shared" ref="AR27" si="1106">(AR$2&gt;=(MATCH(1,$E26:$ON26,)+$B26))*(AR$2&lt;MATCH(1,$E26:$ON26,)+$B26+$B27)</f>
        <v>0</v>
      </c>
      <c r="AS27">
        <f t="shared" ref="AS27" si="1107">(AS$2&gt;=(MATCH(1,$E26:$ON26,)+$B26))*(AS$2&lt;MATCH(1,$E26:$ON26,)+$B26+$B27)</f>
        <v>0</v>
      </c>
      <c r="AT27">
        <f t="shared" ref="AT27" si="1108">(AT$2&gt;=(MATCH(1,$E26:$ON26,)+$B26))*(AT$2&lt;MATCH(1,$E26:$ON26,)+$B26+$B27)</f>
        <v>0</v>
      </c>
      <c r="AU27">
        <f t="shared" ref="AU27" si="1109">(AU$2&gt;=(MATCH(1,$E26:$ON26,)+$B26))*(AU$2&lt;MATCH(1,$E26:$ON26,)+$B26+$B27)</f>
        <v>0</v>
      </c>
      <c r="AV27">
        <f t="shared" ref="AV27" si="1110">(AV$2&gt;=(MATCH(1,$E26:$ON26,)+$B26))*(AV$2&lt;MATCH(1,$E26:$ON26,)+$B26+$B27)</f>
        <v>0</v>
      </c>
      <c r="AW27">
        <f t="shared" ref="AW27" si="1111">(AW$2&gt;=(MATCH(1,$E26:$ON26,)+$B26))*(AW$2&lt;MATCH(1,$E26:$ON26,)+$B26+$B27)</f>
        <v>0</v>
      </c>
      <c r="AX27">
        <f t="shared" ref="AX27" si="1112">(AX$2&gt;=(MATCH(1,$E26:$ON26,)+$B26))*(AX$2&lt;MATCH(1,$E26:$ON26,)+$B26+$B27)</f>
        <v>0</v>
      </c>
      <c r="AY27">
        <f t="shared" ref="AY27" si="1113">(AY$2&gt;=(MATCH(1,$E26:$ON26,)+$B26))*(AY$2&lt;MATCH(1,$E26:$ON26,)+$B26+$B27)</f>
        <v>0</v>
      </c>
      <c r="AZ27">
        <f t="shared" ref="AZ27" si="1114">(AZ$2&gt;=(MATCH(1,$E26:$ON26,)+$B26))*(AZ$2&lt;MATCH(1,$E26:$ON26,)+$B26+$B27)</f>
        <v>0</v>
      </c>
      <c r="BA27">
        <f t="shared" ref="BA27" si="1115">(BA$2&gt;=(MATCH(1,$E26:$ON26,)+$B26))*(BA$2&lt;MATCH(1,$E26:$ON26,)+$B26+$B27)</f>
        <v>0</v>
      </c>
      <c r="BB27">
        <f t="shared" ref="BB27" si="1116">(BB$2&gt;=(MATCH(1,$E26:$ON26,)+$B26))*(BB$2&lt;MATCH(1,$E26:$ON26,)+$B26+$B27)</f>
        <v>0</v>
      </c>
      <c r="BC27">
        <f t="shared" ref="BC27" si="1117">(BC$2&gt;=(MATCH(1,$E26:$ON26,)+$B26))*(BC$2&lt;MATCH(1,$E26:$ON26,)+$B26+$B27)</f>
        <v>0</v>
      </c>
      <c r="BD27">
        <f t="shared" ref="BD27" si="1118">(BD$2&gt;=(MATCH(1,$E26:$ON26,)+$B26))*(BD$2&lt;MATCH(1,$E26:$ON26,)+$B26+$B27)</f>
        <v>0</v>
      </c>
      <c r="BE27">
        <f t="shared" ref="BE27" si="1119">(BE$2&gt;=(MATCH(1,$E26:$ON26,)+$B26))*(BE$2&lt;MATCH(1,$E26:$ON26,)+$B26+$B27)</f>
        <v>0</v>
      </c>
      <c r="BF27">
        <f t="shared" ref="BF27" si="1120">(BF$2&gt;=(MATCH(1,$E26:$ON26,)+$B26))*(BF$2&lt;MATCH(1,$E26:$ON26,)+$B26+$B27)</f>
        <v>0</v>
      </c>
      <c r="BG27">
        <f t="shared" ref="BG27" si="1121">(BG$2&gt;=(MATCH(1,$E26:$ON26,)+$B26))*(BG$2&lt;MATCH(1,$E26:$ON26,)+$B26+$B27)</f>
        <v>0</v>
      </c>
      <c r="BH27">
        <f t="shared" ref="BH27" si="1122">(BH$2&gt;=(MATCH(1,$E26:$ON26,)+$B26))*(BH$2&lt;MATCH(1,$E26:$ON26,)+$B26+$B27)</f>
        <v>0</v>
      </c>
      <c r="BI27">
        <f t="shared" ref="BI27" si="1123">(BI$2&gt;=(MATCH(1,$E26:$ON26,)+$B26))*(BI$2&lt;MATCH(1,$E26:$ON26,)+$B26+$B27)</f>
        <v>0</v>
      </c>
      <c r="BJ27">
        <f t="shared" ref="BJ27" si="1124">(BJ$2&gt;=(MATCH(1,$E26:$ON26,)+$B26))*(BJ$2&lt;MATCH(1,$E26:$ON26,)+$B26+$B27)</f>
        <v>0</v>
      </c>
      <c r="BK27">
        <f t="shared" ref="BK27" si="1125">(BK$2&gt;=(MATCH(1,$E26:$ON26,)+$B26))*(BK$2&lt;MATCH(1,$E26:$ON26,)+$B26+$B27)</f>
        <v>0</v>
      </c>
      <c r="BL27">
        <f t="shared" ref="BL27" si="1126">(BL$2&gt;=(MATCH(1,$E26:$ON26,)+$B26))*(BL$2&lt;MATCH(1,$E26:$ON26,)+$B26+$B27)</f>
        <v>0</v>
      </c>
      <c r="BM27">
        <f t="shared" ref="BM27" si="1127">(BM$2&gt;=(MATCH(1,$E26:$ON26,)+$B26))*(BM$2&lt;MATCH(1,$E26:$ON26,)+$B26+$B27)</f>
        <v>0</v>
      </c>
      <c r="BN27">
        <f t="shared" ref="BN27" si="1128">(BN$2&gt;=(MATCH(1,$E26:$ON26,)+$B26))*(BN$2&lt;MATCH(1,$E26:$ON26,)+$B26+$B27)</f>
        <v>0</v>
      </c>
      <c r="BO27">
        <f t="shared" ref="BO27" si="1129">(BO$2&gt;=(MATCH(1,$E26:$ON26,)+$B26))*(BO$2&lt;MATCH(1,$E26:$ON26,)+$B26+$B27)</f>
        <v>0</v>
      </c>
      <c r="BP27">
        <f t="shared" ref="BP27" si="1130">(BP$2&gt;=(MATCH(1,$E26:$ON26,)+$B26))*(BP$2&lt;MATCH(1,$E26:$ON26,)+$B26+$B27)</f>
        <v>0</v>
      </c>
      <c r="BQ27">
        <f t="shared" ref="BQ27" si="1131">(BQ$2&gt;=(MATCH(1,$E26:$ON26,)+$B26))*(BQ$2&lt;MATCH(1,$E26:$ON26,)+$B26+$B27)</f>
        <v>0</v>
      </c>
      <c r="BR27">
        <f t="shared" ref="BR27" si="1132">(BR$2&gt;=(MATCH(1,$E26:$ON26,)+$B26))*(BR$2&lt;MATCH(1,$E26:$ON26,)+$B26+$B27)</f>
        <v>0</v>
      </c>
      <c r="BS27">
        <f t="shared" ref="BS27" si="1133">(BS$2&gt;=(MATCH(1,$E26:$ON26,)+$B26))*(BS$2&lt;MATCH(1,$E26:$ON26,)+$B26+$B27)</f>
        <v>0</v>
      </c>
      <c r="BT27">
        <f t="shared" ref="BT27" si="1134">(BT$2&gt;=(MATCH(1,$E26:$ON26,)+$B26))*(BT$2&lt;MATCH(1,$E26:$ON26,)+$B26+$B27)</f>
        <v>0</v>
      </c>
      <c r="BU27">
        <f t="shared" ref="BU27" si="1135">(BU$2&gt;=(MATCH(1,$E26:$ON26,)+$B26))*(BU$2&lt;MATCH(1,$E26:$ON26,)+$B26+$B27)</f>
        <v>0</v>
      </c>
      <c r="BV27">
        <f t="shared" ref="BV27" si="1136">(BV$2&gt;=(MATCH(1,$E26:$ON26,)+$B26))*(BV$2&lt;MATCH(1,$E26:$ON26,)+$B26+$B27)</f>
        <v>0</v>
      </c>
      <c r="BW27">
        <f t="shared" ref="BW27" si="1137">(BW$2&gt;=(MATCH(1,$E26:$ON26,)+$B26))*(BW$2&lt;MATCH(1,$E26:$ON26,)+$B26+$B27)</f>
        <v>0</v>
      </c>
      <c r="BX27">
        <f t="shared" ref="BX27" si="1138">(BX$2&gt;=(MATCH(1,$E26:$ON26,)+$B26))*(BX$2&lt;MATCH(1,$E26:$ON26,)+$B26+$B27)</f>
        <v>0</v>
      </c>
      <c r="BY27">
        <f t="shared" ref="BY27" si="1139">(BY$2&gt;=(MATCH(1,$E26:$ON26,)+$B26))*(BY$2&lt;MATCH(1,$E26:$ON26,)+$B26+$B27)</f>
        <v>0</v>
      </c>
      <c r="BZ27">
        <f t="shared" ref="BZ27" si="1140">(BZ$2&gt;=(MATCH(1,$E26:$ON26,)+$B26))*(BZ$2&lt;MATCH(1,$E26:$ON26,)+$B26+$B27)</f>
        <v>0</v>
      </c>
      <c r="CA27">
        <f t="shared" ref="CA27" si="1141">(CA$2&gt;=(MATCH(1,$E26:$ON26,)+$B26))*(CA$2&lt;MATCH(1,$E26:$ON26,)+$B26+$B27)</f>
        <v>0</v>
      </c>
      <c r="CB27">
        <f t="shared" ref="CB27" si="1142">(CB$2&gt;=(MATCH(1,$E26:$ON26,)+$B26))*(CB$2&lt;MATCH(1,$E26:$ON26,)+$B26+$B27)</f>
        <v>0</v>
      </c>
      <c r="CC27">
        <f t="shared" ref="CC27" si="1143">(CC$2&gt;=(MATCH(1,$E26:$ON26,)+$B26))*(CC$2&lt;MATCH(1,$E26:$ON26,)+$B26+$B27)</f>
        <v>0</v>
      </c>
      <c r="CD27">
        <f t="shared" ref="CD27" si="1144">(CD$2&gt;=(MATCH(1,$E26:$ON26,)+$B26))*(CD$2&lt;MATCH(1,$E26:$ON26,)+$B26+$B27)</f>
        <v>0</v>
      </c>
      <c r="CE27">
        <f t="shared" ref="CE27" si="1145">(CE$2&gt;=(MATCH(1,$E26:$ON26,)+$B26))*(CE$2&lt;MATCH(1,$E26:$ON26,)+$B26+$B27)</f>
        <v>0</v>
      </c>
      <c r="CF27">
        <f t="shared" ref="CF27" si="1146">(CF$2&gt;=(MATCH(1,$E26:$ON26,)+$B26))*(CF$2&lt;MATCH(1,$E26:$ON26,)+$B26+$B27)</f>
        <v>0</v>
      </c>
      <c r="CG27">
        <f t="shared" ref="CG27" si="1147">(CG$2&gt;=(MATCH(1,$E26:$ON26,)+$B26))*(CG$2&lt;MATCH(1,$E26:$ON26,)+$B26+$B27)</f>
        <v>0</v>
      </c>
      <c r="CH27">
        <f t="shared" ref="CH27" si="1148">(CH$2&gt;=(MATCH(1,$E26:$ON26,)+$B26))*(CH$2&lt;MATCH(1,$E26:$ON26,)+$B26+$B27)</f>
        <v>0</v>
      </c>
      <c r="CI27">
        <f t="shared" ref="CI27" si="1149">(CI$2&gt;=(MATCH(1,$E26:$ON26,)+$B26))*(CI$2&lt;MATCH(1,$E26:$ON26,)+$B26+$B27)</f>
        <v>0</v>
      </c>
      <c r="CJ27">
        <f t="shared" ref="CJ27" si="1150">(CJ$2&gt;=(MATCH(1,$E26:$ON26,)+$B26))*(CJ$2&lt;MATCH(1,$E26:$ON26,)+$B26+$B27)</f>
        <v>0</v>
      </c>
      <c r="CK27">
        <f t="shared" ref="CK27" si="1151">(CK$2&gt;=(MATCH(1,$E26:$ON26,)+$B26))*(CK$2&lt;MATCH(1,$E26:$ON26,)+$B26+$B27)</f>
        <v>0</v>
      </c>
      <c r="CL27">
        <f t="shared" ref="CL27" si="1152">(CL$2&gt;=(MATCH(1,$E26:$ON26,)+$B26))*(CL$2&lt;MATCH(1,$E26:$ON26,)+$B26+$B27)</f>
        <v>0</v>
      </c>
      <c r="CM27">
        <f t="shared" ref="CM27" si="1153">(CM$2&gt;=(MATCH(1,$E26:$ON26,)+$B26))*(CM$2&lt;MATCH(1,$E26:$ON26,)+$B26+$B27)</f>
        <v>0</v>
      </c>
      <c r="CN27">
        <f t="shared" ref="CN27" si="1154">(CN$2&gt;=(MATCH(1,$E26:$ON26,)+$B26))*(CN$2&lt;MATCH(1,$E26:$ON26,)+$B26+$B27)</f>
        <v>0</v>
      </c>
      <c r="CO27">
        <f t="shared" ref="CO27" si="1155">(CO$2&gt;=(MATCH(1,$E26:$ON26,)+$B26))*(CO$2&lt;MATCH(1,$E26:$ON26,)+$B26+$B27)</f>
        <v>0</v>
      </c>
      <c r="CP27">
        <f t="shared" ref="CP27" si="1156">(CP$2&gt;=(MATCH(1,$E26:$ON26,)+$B26))*(CP$2&lt;MATCH(1,$E26:$ON26,)+$B26+$B27)</f>
        <v>0</v>
      </c>
      <c r="CQ27">
        <f t="shared" ref="CQ27" si="1157">(CQ$2&gt;=(MATCH(1,$E26:$ON26,)+$B26))*(CQ$2&lt;MATCH(1,$E26:$ON26,)+$B26+$B27)</f>
        <v>0</v>
      </c>
      <c r="CR27">
        <f t="shared" ref="CR27" si="1158">(CR$2&gt;=(MATCH(1,$E26:$ON26,)+$B26))*(CR$2&lt;MATCH(1,$E26:$ON26,)+$B26+$B27)</f>
        <v>0</v>
      </c>
      <c r="CS27">
        <f t="shared" ref="CS27" si="1159">(CS$2&gt;=(MATCH(1,$E26:$ON26,)+$B26))*(CS$2&lt;MATCH(1,$E26:$ON26,)+$B26+$B27)</f>
        <v>0</v>
      </c>
      <c r="CT27">
        <f t="shared" ref="CT27" si="1160">(CT$2&gt;=(MATCH(1,$E26:$ON26,)+$B26))*(CT$2&lt;MATCH(1,$E26:$ON26,)+$B26+$B27)</f>
        <v>0</v>
      </c>
      <c r="CU27">
        <f t="shared" ref="CU27" si="1161">(CU$2&gt;=(MATCH(1,$E26:$ON26,)+$B26))*(CU$2&lt;MATCH(1,$E26:$ON26,)+$B26+$B27)</f>
        <v>1</v>
      </c>
      <c r="CV27">
        <f t="shared" ref="CV27" si="1162">(CV$2&gt;=(MATCH(1,$E26:$ON26,)+$B26))*(CV$2&lt;MATCH(1,$E26:$ON26,)+$B26+$B27)</f>
        <v>1</v>
      </c>
      <c r="CW27">
        <f t="shared" ref="CW27" si="1163">(CW$2&gt;=(MATCH(1,$E26:$ON26,)+$B26))*(CW$2&lt;MATCH(1,$E26:$ON26,)+$B26+$B27)</f>
        <v>1</v>
      </c>
      <c r="CX27">
        <f t="shared" ref="CX27" si="1164">(CX$2&gt;=(MATCH(1,$E26:$ON26,)+$B26))*(CX$2&lt;MATCH(1,$E26:$ON26,)+$B26+$B27)</f>
        <v>1</v>
      </c>
      <c r="CY27">
        <f t="shared" ref="CY27" si="1165">(CY$2&gt;=(MATCH(1,$E26:$ON26,)+$B26))*(CY$2&lt;MATCH(1,$E26:$ON26,)+$B26+$B27)</f>
        <v>1</v>
      </c>
      <c r="CZ27">
        <f t="shared" ref="CZ27" si="1166">(CZ$2&gt;=(MATCH(1,$E26:$ON26,)+$B26))*(CZ$2&lt;MATCH(1,$E26:$ON26,)+$B26+$B27)</f>
        <v>1</v>
      </c>
      <c r="DA27">
        <f t="shared" ref="DA27" si="1167">(DA$2&gt;=(MATCH(1,$E26:$ON26,)+$B26))*(DA$2&lt;MATCH(1,$E26:$ON26,)+$B26+$B27)</f>
        <v>1</v>
      </c>
      <c r="DB27">
        <f t="shared" ref="DB27" si="1168">(DB$2&gt;=(MATCH(1,$E26:$ON26,)+$B26))*(DB$2&lt;MATCH(1,$E26:$ON26,)+$B26+$B27)</f>
        <v>1</v>
      </c>
      <c r="DC27">
        <f t="shared" ref="DC27" si="1169">(DC$2&gt;=(MATCH(1,$E26:$ON26,)+$B26))*(DC$2&lt;MATCH(1,$E26:$ON26,)+$B26+$B27)</f>
        <v>1</v>
      </c>
      <c r="DD27">
        <f t="shared" ref="DD27" si="1170">(DD$2&gt;=(MATCH(1,$E26:$ON26,)+$B26))*(DD$2&lt;MATCH(1,$E26:$ON26,)+$B26+$B27)</f>
        <v>1</v>
      </c>
      <c r="DE27">
        <f t="shared" ref="DE27" si="1171">(DE$2&gt;=(MATCH(1,$E26:$ON26,)+$B26))*(DE$2&lt;MATCH(1,$E26:$ON26,)+$B26+$B27)</f>
        <v>0</v>
      </c>
      <c r="DF27">
        <f t="shared" ref="DF27" si="1172">(DF$2&gt;=(MATCH(1,$E26:$ON26,)+$B26))*(DF$2&lt;MATCH(1,$E26:$ON26,)+$B26+$B27)</f>
        <v>0</v>
      </c>
      <c r="DG27">
        <f t="shared" ref="DG27" si="1173">(DG$2&gt;=(MATCH(1,$E26:$ON26,)+$B26))*(DG$2&lt;MATCH(1,$E26:$ON26,)+$B26+$B27)</f>
        <v>0</v>
      </c>
      <c r="DH27">
        <f t="shared" ref="DH27" si="1174">(DH$2&gt;=(MATCH(1,$E26:$ON26,)+$B26))*(DH$2&lt;MATCH(1,$E26:$ON26,)+$B26+$B27)</f>
        <v>0</v>
      </c>
      <c r="DI27">
        <f t="shared" ref="DI27" si="1175">(DI$2&gt;=(MATCH(1,$E26:$ON26,)+$B26))*(DI$2&lt;MATCH(1,$E26:$ON26,)+$B26+$B27)</f>
        <v>0</v>
      </c>
      <c r="DJ27">
        <f t="shared" ref="DJ27" si="1176">(DJ$2&gt;=(MATCH(1,$E26:$ON26,)+$B26))*(DJ$2&lt;MATCH(1,$E26:$ON26,)+$B26+$B27)</f>
        <v>0</v>
      </c>
      <c r="DK27">
        <f t="shared" ref="DK27" si="1177">(DK$2&gt;=(MATCH(1,$E26:$ON26,)+$B26))*(DK$2&lt;MATCH(1,$E26:$ON26,)+$B26+$B27)</f>
        <v>0</v>
      </c>
      <c r="DL27">
        <f t="shared" ref="DL27" si="1178">(DL$2&gt;=(MATCH(1,$E26:$ON26,)+$B26))*(DL$2&lt;MATCH(1,$E26:$ON26,)+$B26+$B27)</f>
        <v>0</v>
      </c>
      <c r="DM27">
        <f t="shared" ref="DM27" si="1179">(DM$2&gt;=(MATCH(1,$E26:$ON26,)+$B26))*(DM$2&lt;MATCH(1,$E26:$ON26,)+$B26+$B27)</f>
        <v>0</v>
      </c>
      <c r="DN27">
        <f t="shared" ref="DN27" si="1180">(DN$2&gt;=(MATCH(1,$E26:$ON26,)+$B26))*(DN$2&lt;MATCH(1,$E26:$ON26,)+$B26+$B27)</f>
        <v>0</v>
      </c>
      <c r="DO27">
        <f t="shared" ref="DO27" si="1181">(DO$2&gt;=(MATCH(1,$E26:$ON26,)+$B26))*(DO$2&lt;MATCH(1,$E26:$ON26,)+$B26+$B27)</f>
        <v>0</v>
      </c>
      <c r="DP27">
        <f t="shared" ref="DP27" si="1182">(DP$2&gt;=(MATCH(1,$E26:$ON26,)+$B26))*(DP$2&lt;MATCH(1,$E26:$ON26,)+$B26+$B27)</f>
        <v>0</v>
      </c>
      <c r="DQ27">
        <f t="shared" ref="DQ27" si="1183">(DQ$2&gt;=(MATCH(1,$E26:$ON26,)+$B26))*(DQ$2&lt;MATCH(1,$E26:$ON26,)+$B26+$B27)</f>
        <v>0</v>
      </c>
      <c r="DR27">
        <f t="shared" ref="DR27" si="1184">(DR$2&gt;=(MATCH(1,$E26:$ON26,)+$B26))*(DR$2&lt;MATCH(1,$E26:$ON26,)+$B26+$B27)</f>
        <v>0</v>
      </c>
      <c r="DS27">
        <f t="shared" ref="DS27" si="1185">(DS$2&gt;=(MATCH(1,$E26:$ON26,)+$B26))*(DS$2&lt;MATCH(1,$E26:$ON26,)+$B26+$B27)</f>
        <v>0</v>
      </c>
      <c r="DT27">
        <f t="shared" ref="DT27" si="1186">(DT$2&gt;=(MATCH(1,$E26:$ON26,)+$B26))*(DT$2&lt;MATCH(1,$E26:$ON26,)+$B26+$B27)</f>
        <v>0</v>
      </c>
      <c r="DU27">
        <f t="shared" ref="DU27" si="1187">(DU$2&gt;=(MATCH(1,$E26:$ON26,)+$B26))*(DU$2&lt;MATCH(1,$E26:$ON26,)+$B26+$B27)</f>
        <v>0</v>
      </c>
      <c r="DV27">
        <f t="shared" ref="DV27" si="1188">(DV$2&gt;=(MATCH(1,$E26:$ON26,)+$B26))*(DV$2&lt;MATCH(1,$E26:$ON26,)+$B26+$B27)</f>
        <v>0</v>
      </c>
      <c r="DW27">
        <f t="shared" ref="DW27" si="1189">(DW$2&gt;=(MATCH(1,$E26:$ON26,)+$B26))*(DW$2&lt;MATCH(1,$E26:$ON26,)+$B26+$B27)</f>
        <v>0</v>
      </c>
      <c r="DX27">
        <f t="shared" ref="DX27" si="1190">(DX$2&gt;=(MATCH(1,$E26:$ON26,)+$B26))*(DX$2&lt;MATCH(1,$E26:$ON26,)+$B26+$B27)</f>
        <v>0</v>
      </c>
      <c r="DY27">
        <f t="shared" ref="DY27" si="1191">(DY$2&gt;=(MATCH(1,$E26:$ON26,)+$B26))*(DY$2&lt;MATCH(1,$E26:$ON26,)+$B26+$B27)</f>
        <v>0</v>
      </c>
      <c r="DZ27">
        <f t="shared" ref="DZ27" si="1192">(DZ$2&gt;=(MATCH(1,$E26:$ON26,)+$B26))*(DZ$2&lt;MATCH(1,$E26:$ON26,)+$B26+$B27)</f>
        <v>0</v>
      </c>
      <c r="EA27">
        <f t="shared" ref="EA27" si="1193">(EA$2&gt;=(MATCH(1,$E26:$ON26,)+$B26))*(EA$2&lt;MATCH(1,$E26:$ON26,)+$B26+$B27)</f>
        <v>0</v>
      </c>
      <c r="EB27">
        <f t="shared" ref="EB27" si="1194">(EB$2&gt;=(MATCH(1,$E26:$ON26,)+$B26))*(EB$2&lt;MATCH(1,$E26:$ON26,)+$B26+$B27)</f>
        <v>0</v>
      </c>
      <c r="EC27">
        <f t="shared" ref="EC27" si="1195">(EC$2&gt;=(MATCH(1,$E26:$ON26,)+$B26))*(EC$2&lt;MATCH(1,$E26:$ON26,)+$B26+$B27)</f>
        <v>0</v>
      </c>
      <c r="ED27">
        <f t="shared" ref="ED27" si="1196">(ED$2&gt;=(MATCH(1,$E26:$ON26,)+$B26))*(ED$2&lt;MATCH(1,$E26:$ON26,)+$B26+$B27)</f>
        <v>0</v>
      </c>
      <c r="EE27">
        <f t="shared" ref="EE27" si="1197">(EE$2&gt;=(MATCH(1,$E26:$ON26,)+$B26))*(EE$2&lt;MATCH(1,$E26:$ON26,)+$B26+$B27)</f>
        <v>0</v>
      </c>
      <c r="EF27">
        <f t="shared" ref="EF27" si="1198">(EF$2&gt;=(MATCH(1,$E26:$ON26,)+$B26))*(EF$2&lt;MATCH(1,$E26:$ON26,)+$B26+$B27)</f>
        <v>0</v>
      </c>
      <c r="EG27">
        <f t="shared" ref="EG27" si="1199">(EG$2&gt;=(MATCH(1,$E26:$ON26,)+$B26))*(EG$2&lt;MATCH(1,$E26:$ON26,)+$B26+$B27)</f>
        <v>0</v>
      </c>
      <c r="EH27">
        <f t="shared" ref="EH27" si="1200">(EH$2&gt;=(MATCH(1,$E26:$ON26,)+$B26))*(EH$2&lt;MATCH(1,$E26:$ON26,)+$B26+$B27)</f>
        <v>0</v>
      </c>
      <c r="EI27">
        <f t="shared" ref="EI27" si="1201">(EI$2&gt;=(MATCH(1,$E26:$ON26,)+$B26))*(EI$2&lt;MATCH(1,$E26:$ON26,)+$B26+$B27)</f>
        <v>0</v>
      </c>
      <c r="EJ27">
        <f t="shared" ref="EJ27" si="1202">(EJ$2&gt;=(MATCH(1,$E26:$ON26,)+$B26))*(EJ$2&lt;MATCH(1,$E26:$ON26,)+$B26+$B27)</f>
        <v>0</v>
      </c>
      <c r="EK27">
        <f t="shared" ref="EK27" si="1203">(EK$2&gt;=(MATCH(1,$E26:$ON26,)+$B26))*(EK$2&lt;MATCH(1,$E26:$ON26,)+$B26+$B27)</f>
        <v>0</v>
      </c>
      <c r="EL27">
        <f t="shared" ref="EL27" si="1204">(EL$2&gt;=(MATCH(1,$E26:$ON26,)+$B26))*(EL$2&lt;MATCH(1,$E26:$ON26,)+$B26+$B27)</f>
        <v>0</v>
      </c>
      <c r="EM27">
        <f t="shared" ref="EM27" si="1205">(EM$2&gt;=(MATCH(1,$E26:$ON26,)+$B26))*(EM$2&lt;MATCH(1,$E26:$ON26,)+$B26+$B27)</f>
        <v>0</v>
      </c>
      <c r="EN27">
        <f t="shared" ref="EN27" si="1206">(EN$2&gt;=(MATCH(1,$E26:$ON26,)+$B26))*(EN$2&lt;MATCH(1,$E26:$ON26,)+$B26+$B27)</f>
        <v>0</v>
      </c>
      <c r="EO27">
        <f t="shared" ref="EO27" si="1207">(EO$2&gt;=(MATCH(1,$E26:$ON26,)+$B26))*(EO$2&lt;MATCH(1,$E26:$ON26,)+$B26+$B27)</f>
        <v>0</v>
      </c>
      <c r="EP27">
        <f t="shared" ref="EP27" si="1208">(EP$2&gt;=(MATCH(1,$E26:$ON26,)+$B26))*(EP$2&lt;MATCH(1,$E26:$ON26,)+$B26+$B27)</f>
        <v>0</v>
      </c>
      <c r="EQ27">
        <f t="shared" ref="EQ27" si="1209">(EQ$2&gt;=(MATCH(1,$E26:$ON26,)+$B26))*(EQ$2&lt;MATCH(1,$E26:$ON26,)+$B26+$B27)</f>
        <v>0</v>
      </c>
      <c r="ER27">
        <f t="shared" ref="ER27" si="1210">(ER$2&gt;=(MATCH(1,$E26:$ON26,)+$B26))*(ER$2&lt;MATCH(1,$E26:$ON26,)+$B26+$B27)</f>
        <v>0</v>
      </c>
      <c r="ES27">
        <f t="shared" ref="ES27" si="1211">(ES$2&gt;=(MATCH(1,$E26:$ON26,)+$B26))*(ES$2&lt;MATCH(1,$E26:$ON26,)+$B26+$B27)</f>
        <v>0</v>
      </c>
      <c r="ET27">
        <f t="shared" ref="ET27" si="1212">(ET$2&gt;=(MATCH(1,$E26:$ON26,)+$B26))*(ET$2&lt;MATCH(1,$E26:$ON26,)+$B26+$B27)</f>
        <v>0</v>
      </c>
      <c r="EU27">
        <f t="shared" ref="EU27" si="1213">(EU$2&gt;=(MATCH(1,$E26:$ON26,)+$B26))*(EU$2&lt;MATCH(1,$E26:$ON26,)+$B26+$B27)</f>
        <v>0</v>
      </c>
      <c r="EV27">
        <f t="shared" ref="EV27" si="1214">(EV$2&gt;=(MATCH(1,$E26:$ON26,)+$B26))*(EV$2&lt;MATCH(1,$E26:$ON26,)+$B26+$B27)</f>
        <v>0</v>
      </c>
      <c r="EW27">
        <f t="shared" ref="EW27" si="1215">(EW$2&gt;=(MATCH(1,$E26:$ON26,)+$B26))*(EW$2&lt;MATCH(1,$E26:$ON26,)+$B26+$B27)</f>
        <v>0</v>
      </c>
      <c r="EX27">
        <f t="shared" ref="EX27" si="1216">(EX$2&gt;=(MATCH(1,$E26:$ON26,)+$B26))*(EX$2&lt;MATCH(1,$E26:$ON26,)+$B26+$B27)</f>
        <v>0</v>
      </c>
      <c r="EY27">
        <f t="shared" ref="EY27" si="1217">(EY$2&gt;=(MATCH(1,$E26:$ON26,)+$B26))*(EY$2&lt;MATCH(1,$E26:$ON26,)+$B26+$B27)</f>
        <v>0</v>
      </c>
      <c r="EZ27">
        <f t="shared" ref="EZ27" si="1218">(EZ$2&gt;=(MATCH(1,$E26:$ON26,)+$B26))*(EZ$2&lt;MATCH(1,$E26:$ON26,)+$B26+$B27)</f>
        <v>0</v>
      </c>
      <c r="FA27">
        <f t="shared" ref="FA27" si="1219">(FA$2&gt;=(MATCH(1,$E26:$ON26,)+$B26))*(FA$2&lt;MATCH(1,$E26:$ON26,)+$B26+$B27)</f>
        <v>0</v>
      </c>
      <c r="FB27">
        <f t="shared" ref="FB27" si="1220">(FB$2&gt;=(MATCH(1,$E26:$ON26,)+$B26))*(FB$2&lt;MATCH(1,$E26:$ON26,)+$B26+$B27)</f>
        <v>0</v>
      </c>
      <c r="FC27">
        <f t="shared" ref="FC27" si="1221">(FC$2&gt;=(MATCH(1,$E26:$ON26,)+$B26))*(FC$2&lt;MATCH(1,$E26:$ON26,)+$B26+$B27)</f>
        <v>0</v>
      </c>
      <c r="FD27">
        <f t="shared" ref="FD27" si="1222">(FD$2&gt;=(MATCH(1,$E26:$ON26,)+$B26))*(FD$2&lt;MATCH(1,$E26:$ON26,)+$B26+$B27)</f>
        <v>0</v>
      </c>
      <c r="FE27">
        <f t="shared" ref="FE27" si="1223">(FE$2&gt;=(MATCH(1,$E26:$ON26,)+$B26))*(FE$2&lt;MATCH(1,$E26:$ON26,)+$B26+$B27)</f>
        <v>0</v>
      </c>
      <c r="FF27">
        <f t="shared" ref="FF27" si="1224">(FF$2&gt;=(MATCH(1,$E26:$ON26,)+$B26))*(FF$2&lt;MATCH(1,$E26:$ON26,)+$B26+$B27)</f>
        <v>0</v>
      </c>
      <c r="FG27">
        <f t="shared" ref="FG27" si="1225">(FG$2&gt;=(MATCH(1,$E26:$ON26,)+$B26))*(FG$2&lt;MATCH(1,$E26:$ON26,)+$B26+$B27)</f>
        <v>0</v>
      </c>
      <c r="FH27">
        <f t="shared" ref="FH27" si="1226">(FH$2&gt;=(MATCH(1,$E26:$ON26,)+$B26))*(FH$2&lt;MATCH(1,$E26:$ON26,)+$B26+$B27)</f>
        <v>0</v>
      </c>
      <c r="FI27">
        <f t="shared" ref="FI27" si="1227">(FI$2&gt;=(MATCH(1,$E26:$ON26,)+$B26))*(FI$2&lt;MATCH(1,$E26:$ON26,)+$B26+$B27)</f>
        <v>0</v>
      </c>
      <c r="FJ27">
        <f t="shared" ref="FJ27" si="1228">(FJ$2&gt;=(MATCH(1,$E26:$ON26,)+$B26))*(FJ$2&lt;MATCH(1,$E26:$ON26,)+$B26+$B27)</f>
        <v>0</v>
      </c>
      <c r="FK27">
        <f t="shared" ref="FK27" si="1229">(FK$2&gt;=(MATCH(1,$E26:$ON26,)+$B26))*(FK$2&lt;MATCH(1,$E26:$ON26,)+$B26+$B27)</f>
        <v>0</v>
      </c>
      <c r="FL27">
        <f t="shared" ref="FL27" si="1230">(FL$2&gt;=(MATCH(1,$E26:$ON26,)+$B26))*(FL$2&lt;MATCH(1,$E26:$ON26,)+$B26+$B27)</f>
        <v>0</v>
      </c>
      <c r="FM27">
        <f t="shared" ref="FM27" si="1231">(FM$2&gt;=(MATCH(1,$E26:$ON26,)+$B26))*(FM$2&lt;MATCH(1,$E26:$ON26,)+$B26+$B27)</f>
        <v>0</v>
      </c>
      <c r="FN27">
        <f t="shared" ref="FN27" si="1232">(FN$2&gt;=(MATCH(1,$E26:$ON26,)+$B26))*(FN$2&lt;MATCH(1,$E26:$ON26,)+$B26+$B27)</f>
        <v>0</v>
      </c>
      <c r="FO27">
        <f t="shared" ref="FO27" si="1233">(FO$2&gt;=(MATCH(1,$E26:$ON26,)+$B26))*(FO$2&lt;MATCH(1,$E26:$ON26,)+$B26+$B27)</f>
        <v>0</v>
      </c>
      <c r="FP27">
        <f t="shared" ref="FP27" si="1234">(FP$2&gt;=(MATCH(1,$E26:$ON26,)+$B26))*(FP$2&lt;MATCH(1,$E26:$ON26,)+$B26+$B27)</f>
        <v>0</v>
      </c>
      <c r="FQ27">
        <f t="shared" ref="FQ27" si="1235">(FQ$2&gt;=(MATCH(1,$E26:$ON26,)+$B26))*(FQ$2&lt;MATCH(1,$E26:$ON26,)+$B26+$B27)</f>
        <v>0</v>
      </c>
      <c r="FR27">
        <f t="shared" ref="FR27" si="1236">(FR$2&gt;=(MATCH(1,$E26:$ON26,)+$B26))*(FR$2&lt;MATCH(1,$E26:$ON26,)+$B26+$B27)</f>
        <v>0</v>
      </c>
      <c r="FS27">
        <f t="shared" ref="FS27" si="1237">(FS$2&gt;=(MATCH(1,$E26:$ON26,)+$B26))*(FS$2&lt;MATCH(1,$E26:$ON26,)+$B26+$B27)</f>
        <v>0</v>
      </c>
      <c r="FT27">
        <f t="shared" ref="FT27" si="1238">(FT$2&gt;=(MATCH(1,$E26:$ON26,)+$B26))*(FT$2&lt;MATCH(1,$E26:$ON26,)+$B26+$B27)</f>
        <v>0</v>
      </c>
      <c r="FU27">
        <f t="shared" ref="FU27" si="1239">(FU$2&gt;=(MATCH(1,$E26:$ON26,)+$B26))*(FU$2&lt;MATCH(1,$E26:$ON26,)+$B26+$B27)</f>
        <v>0</v>
      </c>
      <c r="FV27">
        <f t="shared" ref="FV27" si="1240">(FV$2&gt;=(MATCH(1,$E26:$ON26,)+$B26))*(FV$2&lt;MATCH(1,$E26:$ON26,)+$B26+$B27)</f>
        <v>0</v>
      </c>
      <c r="FW27">
        <f t="shared" ref="FW27" si="1241">(FW$2&gt;=(MATCH(1,$E26:$ON26,)+$B26))*(FW$2&lt;MATCH(1,$E26:$ON26,)+$B26+$B27)</f>
        <v>0</v>
      </c>
      <c r="FX27">
        <f t="shared" ref="FX27" si="1242">(FX$2&gt;=(MATCH(1,$E26:$ON26,)+$B26))*(FX$2&lt;MATCH(1,$E26:$ON26,)+$B26+$B27)</f>
        <v>0</v>
      </c>
      <c r="FY27">
        <f t="shared" ref="FY27" si="1243">(FY$2&gt;=(MATCH(1,$E26:$ON26,)+$B26))*(FY$2&lt;MATCH(1,$E26:$ON26,)+$B26+$B27)</f>
        <v>0</v>
      </c>
      <c r="FZ27">
        <f t="shared" ref="FZ27" si="1244">(FZ$2&gt;=(MATCH(1,$E26:$ON26,)+$B26))*(FZ$2&lt;MATCH(1,$E26:$ON26,)+$B26+$B27)</f>
        <v>0</v>
      </c>
      <c r="GA27">
        <f t="shared" ref="GA27" si="1245">(GA$2&gt;=(MATCH(1,$E26:$ON26,)+$B26))*(GA$2&lt;MATCH(1,$E26:$ON26,)+$B26+$B27)</f>
        <v>0</v>
      </c>
      <c r="GB27">
        <f t="shared" ref="GB27" si="1246">(GB$2&gt;=(MATCH(1,$E26:$ON26,)+$B26))*(GB$2&lt;MATCH(1,$E26:$ON26,)+$B26+$B27)</f>
        <v>0</v>
      </c>
      <c r="GC27">
        <f t="shared" ref="GC27" si="1247">(GC$2&gt;=(MATCH(1,$E26:$ON26,)+$B26))*(GC$2&lt;MATCH(1,$E26:$ON26,)+$B26+$B27)</f>
        <v>0</v>
      </c>
      <c r="GD27">
        <f t="shared" ref="GD27" si="1248">(GD$2&gt;=(MATCH(1,$E26:$ON26,)+$B26))*(GD$2&lt;MATCH(1,$E26:$ON26,)+$B26+$B27)</f>
        <v>0</v>
      </c>
      <c r="GE27">
        <f t="shared" ref="GE27" si="1249">(GE$2&gt;=(MATCH(1,$E26:$ON26,)+$B26))*(GE$2&lt;MATCH(1,$E26:$ON26,)+$B26+$B27)</f>
        <v>0</v>
      </c>
      <c r="GF27">
        <f t="shared" ref="GF27" si="1250">(GF$2&gt;=(MATCH(1,$E26:$ON26,)+$B26))*(GF$2&lt;MATCH(1,$E26:$ON26,)+$B26+$B27)</f>
        <v>0</v>
      </c>
      <c r="GG27">
        <f t="shared" ref="GG27" si="1251">(GG$2&gt;=(MATCH(1,$E26:$ON26,)+$B26))*(GG$2&lt;MATCH(1,$E26:$ON26,)+$B26+$B27)</f>
        <v>0</v>
      </c>
      <c r="GH27">
        <f t="shared" ref="GH27" si="1252">(GH$2&gt;=(MATCH(1,$E26:$ON26,)+$B26))*(GH$2&lt;MATCH(1,$E26:$ON26,)+$B26+$B27)</f>
        <v>0</v>
      </c>
      <c r="GI27">
        <f t="shared" ref="GI27" si="1253">(GI$2&gt;=(MATCH(1,$E26:$ON26,)+$B26))*(GI$2&lt;MATCH(1,$E26:$ON26,)+$B26+$B27)</f>
        <v>0</v>
      </c>
      <c r="GJ27">
        <f t="shared" ref="GJ27" si="1254">(GJ$2&gt;=(MATCH(1,$E26:$ON26,)+$B26))*(GJ$2&lt;MATCH(1,$E26:$ON26,)+$B26+$B27)</f>
        <v>0</v>
      </c>
      <c r="GK27">
        <f t="shared" ref="GK27" si="1255">(GK$2&gt;=(MATCH(1,$E26:$ON26,)+$B26))*(GK$2&lt;MATCH(1,$E26:$ON26,)+$B26+$B27)</f>
        <v>0</v>
      </c>
      <c r="GL27">
        <f t="shared" ref="GL27" si="1256">(GL$2&gt;=(MATCH(1,$E26:$ON26,)+$B26))*(GL$2&lt;MATCH(1,$E26:$ON26,)+$B26+$B27)</f>
        <v>0</v>
      </c>
      <c r="GM27">
        <f t="shared" ref="GM27" si="1257">(GM$2&gt;=(MATCH(1,$E26:$ON26,)+$B26))*(GM$2&lt;MATCH(1,$E26:$ON26,)+$B26+$B27)</f>
        <v>0</v>
      </c>
      <c r="GN27">
        <f t="shared" ref="GN27" si="1258">(GN$2&gt;=(MATCH(1,$E26:$ON26,)+$B26))*(GN$2&lt;MATCH(1,$E26:$ON26,)+$B26+$B27)</f>
        <v>0</v>
      </c>
      <c r="GO27">
        <f t="shared" ref="GO27" si="1259">(GO$2&gt;=(MATCH(1,$E26:$ON26,)+$B26))*(GO$2&lt;MATCH(1,$E26:$ON26,)+$B26+$B27)</f>
        <v>0</v>
      </c>
      <c r="GP27">
        <f t="shared" ref="GP27" si="1260">(GP$2&gt;=(MATCH(1,$E26:$ON26,)+$B26))*(GP$2&lt;MATCH(1,$E26:$ON26,)+$B26+$B27)</f>
        <v>0</v>
      </c>
      <c r="GQ27">
        <f t="shared" ref="GQ27" si="1261">(GQ$2&gt;=(MATCH(1,$E26:$ON26,)+$B26))*(GQ$2&lt;MATCH(1,$E26:$ON26,)+$B26+$B27)</f>
        <v>0</v>
      </c>
      <c r="GR27">
        <f t="shared" ref="GR27" si="1262">(GR$2&gt;=(MATCH(1,$E26:$ON26,)+$B26))*(GR$2&lt;MATCH(1,$E26:$ON26,)+$B26+$B27)</f>
        <v>0</v>
      </c>
      <c r="GS27">
        <f t="shared" ref="GS27" si="1263">(GS$2&gt;=(MATCH(1,$E26:$ON26,)+$B26))*(GS$2&lt;MATCH(1,$E26:$ON26,)+$B26+$B27)</f>
        <v>0</v>
      </c>
      <c r="GT27">
        <f t="shared" ref="GT27" si="1264">(GT$2&gt;=(MATCH(1,$E26:$ON26,)+$B26))*(GT$2&lt;MATCH(1,$E26:$ON26,)+$B26+$B27)</f>
        <v>0</v>
      </c>
      <c r="GU27">
        <f t="shared" ref="GU27" si="1265">(GU$2&gt;=(MATCH(1,$E26:$ON26,)+$B26))*(GU$2&lt;MATCH(1,$E26:$ON26,)+$B26+$B27)</f>
        <v>0</v>
      </c>
      <c r="GV27">
        <f t="shared" ref="GV27" si="1266">(GV$2&gt;=(MATCH(1,$E26:$ON26,)+$B26))*(GV$2&lt;MATCH(1,$E26:$ON26,)+$B26+$B27)</f>
        <v>0</v>
      </c>
      <c r="GW27">
        <f t="shared" ref="GW27" si="1267">(GW$2&gt;=(MATCH(1,$E26:$ON26,)+$B26))*(GW$2&lt;MATCH(1,$E26:$ON26,)+$B26+$B27)</f>
        <v>0</v>
      </c>
      <c r="GX27">
        <f t="shared" ref="GX27" si="1268">(GX$2&gt;=(MATCH(1,$E26:$ON26,)+$B26))*(GX$2&lt;MATCH(1,$E26:$ON26,)+$B26+$B27)</f>
        <v>0</v>
      </c>
      <c r="GY27">
        <f t="shared" ref="GY27" si="1269">(GY$2&gt;=(MATCH(1,$E26:$ON26,)+$B26))*(GY$2&lt;MATCH(1,$E26:$ON26,)+$B26+$B27)</f>
        <v>0</v>
      </c>
      <c r="GZ27">
        <f t="shared" ref="GZ27" si="1270">(GZ$2&gt;=(MATCH(1,$E26:$ON26,)+$B26))*(GZ$2&lt;MATCH(1,$E26:$ON26,)+$B26+$B27)</f>
        <v>0</v>
      </c>
      <c r="HA27">
        <f t="shared" ref="HA27" si="1271">(HA$2&gt;=(MATCH(1,$E26:$ON26,)+$B26))*(HA$2&lt;MATCH(1,$E26:$ON26,)+$B26+$B27)</f>
        <v>0</v>
      </c>
      <c r="HB27">
        <f t="shared" ref="HB27" si="1272">(HB$2&gt;=(MATCH(1,$E26:$ON26,)+$B26))*(HB$2&lt;MATCH(1,$E26:$ON26,)+$B26+$B27)</f>
        <v>0</v>
      </c>
      <c r="HC27">
        <f t="shared" ref="HC27" si="1273">(HC$2&gt;=(MATCH(1,$E26:$ON26,)+$B26))*(HC$2&lt;MATCH(1,$E26:$ON26,)+$B26+$B27)</f>
        <v>0</v>
      </c>
      <c r="HD27">
        <f t="shared" ref="HD27" si="1274">(HD$2&gt;=(MATCH(1,$E26:$ON26,)+$B26))*(HD$2&lt;MATCH(1,$E26:$ON26,)+$B26+$B27)</f>
        <v>0</v>
      </c>
      <c r="HE27">
        <f t="shared" ref="HE27" si="1275">(HE$2&gt;=(MATCH(1,$E26:$ON26,)+$B26))*(HE$2&lt;MATCH(1,$E26:$ON26,)+$B26+$B27)</f>
        <v>0</v>
      </c>
      <c r="HF27">
        <f t="shared" ref="HF27" si="1276">(HF$2&gt;=(MATCH(1,$E26:$ON26,)+$B26))*(HF$2&lt;MATCH(1,$E26:$ON26,)+$B26+$B27)</f>
        <v>0</v>
      </c>
      <c r="HG27">
        <f t="shared" ref="HG27" si="1277">(HG$2&gt;=(MATCH(1,$E26:$ON26,)+$B26))*(HG$2&lt;MATCH(1,$E26:$ON26,)+$B26+$B27)</f>
        <v>0</v>
      </c>
      <c r="HH27">
        <f t="shared" ref="HH27" si="1278">(HH$2&gt;=(MATCH(1,$E26:$ON26,)+$B26))*(HH$2&lt;MATCH(1,$E26:$ON26,)+$B26+$B27)</f>
        <v>0</v>
      </c>
      <c r="HI27">
        <f t="shared" ref="HI27" si="1279">(HI$2&gt;=(MATCH(1,$E26:$ON26,)+$B26))*(HI$2&lt;MATCH(1,$E26:$ON26,)+$B26+$B27)</f>
        <v>0</v>
      </c>
      <c r="HJ27">
        <f t="shared" ref="HJ27" si="1280">(HJ$2&gt;=(MATCH(1,$E26:$ON26,)+$B26))*(HJ$2&lt;MATCH(1,$E26:$ON26,)+$B26+$B27)</f>
        <v>0</v>
      </c>
      <c r="HK27">
        <f t="shared" ref="HK27" si="1281">(HK$2&gt;=(MATCH(1,$E26:$ON26,)+$B26))*(HK$2&lt;MATCH(1,$E26:$ON26,)+$B26+$B27)</f>
        <v>0</v>
      </c>
      <c r="HL27">
        <f t="shared" ref="HL27" si="1282">(HL$2&gt;=(MATCH(1,$E26:$ON26,)+$B26))*(HL$2&lt;MATCH(1,$E26:$ON26,)+$B26+$B27)</f>
        <v>0</v>
      </c>
      <c r="HM27">
        <f t="shared" ref="HM27" si="1283">(HM$2&gt;=(MATCH(1,$E26:$ON26,)+$B26))*(HM$2&lt;MATCH(1,$E26:$ON26,)+$B26+$B27)</f>
        <v>0</v>
      </c>
      <c r="HN27">
        <f t="shared" ref="HN27" si="1284">(HN$2&gt;=(MATCH(1,$E26:$ON26,)+$B26))*(HN$2&lt;MATCH(1,$E26:$ON26,)+$B26+$B27)</f>
        <v>0</v>
      </c>
      <c r="HO27">
        <f t="shared" ref="HO27" si="1285">(HO$2&gt;=(MATCH(1,$E26:$ON26,)+$B26))*(HO$2&lt;MATCH(1,$E26:$ON26,)+$B26+$B27)</f>
        <v>0</v>
      </c>
      <c r="HP27">
        <f t="shared" ref="HP27" si="1286">(HP$2&gt;=(MATCH(1,$E26:$ON26,)+$B26))*(HP$2&lt;MATCH(1,$E26:$ON26,)+$B26+$B27)</f>
        <v>0</v>
      </c>
      <c r="HQ27">
        <f t="shared" ref="HQ27" si="1287">(HQ$2&gt;=(MATCH(1,$E26:$ON26,)+$B26))*(HQ$2&lt;MATCH(1,$E26:$ON26,)+$B26+$B27)</f>
        <v>0</v>
      </c>
      <c r="HR27">
        <f t="shared" ref="HR27" si="1288">(HR$2&gt;=(MATCH(1,$E26:$ON26,)+$B26))*(HR$2&lt;MATCH(1,$E26:$ON26,)+$B26+$B27)</f>
        <v>0</v>
      </c>
      <c r="HS27">
        <f t="shared" ref="HS27" si="1289">(HS$2&gt;=(MATCH(1,$E26:$ON26,)+$B26))*(HS$2&lt;MATCH(1,$E26:$ON26,)+$B26+$B27)</f>
        <v>0</v>
      </c>
      <c r="HT27">
        <f t="shared" ref="HT27" si="1290">(HT$2&gt;=(MATCH(1,$E26:$ON26,)+$B26))*(HT$2&lt;MATCH(1,$E26:$ON26,)+$B26+$B27)</f>
        <v>0</v>
      </c>
      <c r="HU27">
        <f t="shared" ref="HU27" si="1291">(HU$2&gt;=(MATCH(1,$E26:$ON26,)+$B26))*(HU$2&lt;MATCH(1,$E26:$ON26,)+$B26+$B27)</f>
        <v>0</v>
      </c>
      <c r="HV27">
        <f t="shared" ref="HV27" si="1292">(HV$2&gt;=(MATCH(1,$E26:$ON26,)+$B26))*(HV$2&lt;MATCH(1,$E26:$ON26,)+$B26+$B27)</f>
        <v>0</v>
      </c>
      <c r="HW27">
        <f t="shared" ref="HW27" si="1293">(HW$2&gt;=(MATCH(1,$E26:$ON26,)+$B26))*(HW$2&lt;MATCH(1,$E26:$ON26,)+$B26+$B27)</f>
        <v>0</v>
      </c>
      <c r="HX27">
        <f t="shared" ref="HX27" si="1294">(HX$2&gt;=(MATCH(1,$E26:$ON26,)+$B26))*(HX$2&lt;MATCH(1,$E26:$ON26,)+$B26+$B27)</f>
        <v>0</v>
      </c>
      <c r="HY27">
        <f t="shared" ref="HY27" si="1295">(HY$2&gt;=(MATCH(1,$E26:$ON26,)+$B26))*(HY$2&lt;MATCH(1,$E26:$ON26,)+$B26+$B27)</f>
        <v>0</v>
      </c>
      <c r="HZ27">
        <f t="shared" ref="HZ27" si="1296">(HZ$2&gt;=(MATCH(1,$E26:$ON26,)+$B26))*(HZ$2&lt;MATCH(1,$E26:$ON26,)+$B26+$B27)</f>
        <v>0</v>
      </c>
      <c r="IA27">
        <f t="shared" ref="IA27" si="1297">(IA$2&gt;=(MATCH(1,$E26:$ON26,)+$B26))*(IA$2&lt;MATCH(1,$E26:$ON26,)+$B26+$B27)</f>
        <v>0</v>
      </c>
      <c r="IB27">
        <f t="shared" ref="IB27" si="1298">(IB$2&gt;=(MATCH(1,$E26:$ON26,)+$B26))*(IB$2&lt;MATCH(1,$E26:$ON26,)+$B26+$B27)</f>
        <v>0</v>
      </c>
      <c r="IC27">
        <f t="shared" ref="IC27" si="1299">(IC$2&gt;=(MATCH(1,$E26:$ON26,)+$B26))*(IC$2&lt;MATCH(1,$E26:$ON26,)+$B26+$B27)</f>
        <v>0</v>
      </c>
      <c r="ID27">
        <f t="shared" ref="ID27" si="1300">(ID$2&gt;=(MATCH(1,$E26:$ON26,)+$B26))*(ID$2&lt;MATCH(1,$E26:$ON26,)+$B26+$B27)</f>
        <v>0</v>
      </c>
      <c r="IE27">
        <f t="shared" ref="IE27" si="1301">(IE$2&gt;=(MATCH(1,$E26:$ON26,)+$B26))*(IE$2&lt;MATCH(1,$E26:$ON26,)+$B26+$B27)</f>
        <v>0</v>
      </c>
      <c r="IF27">
        <f t="shared" ref="IF27" si="1302">(IF$2&gt;=(MATCH(1,$E26:$ON26,)+$B26))*(IF$2&lt;MATCH(1,$E26:$ON26,)+$B26+$B27)</f>
        <v>0</v>
      </c>
      <c r="IG27">
        <f t="shared" ref="IG27" si="1303">(IG$2&gt;=(MATCH(1,$E26:$ON26,)+$B26))*(IG$2&lt;MATCH(1,$E26:$ON26,)+$B26+$B27)</f>
        <v>0</v>
      </c>
      <c r="IH27">
        <f t="shared" ref="IH27" si="1304">(IH$2&gt;=(MATCH(1,$E26:$ON26,)+$B26))*(IH$2&lt;MATCH(1,$E26:$ON26,)+$B26+$B27)</f>
        <v>0</v>
      </c>
      <c r="II27">
        <f t="shared" ref="II27" si="1305">(II$2&gt;=(MATCH(1,$E26:$ON26,)+$B26))*(II$2&lt;MATCH(1,$E26:$ON26,)+$B26+$B27)</f>
        <v>0</v>
      </c>
      <c r="IJ27">
        <f t="shared" ref="IJ27" si="1306">(IJ$2&gt;=(MATCH(1,$E26:$ON26,)+$B26))*(IJ$2&lt;MATCH(1,$E26:$ON26,)+$B26+$B27)</f>
        <v>0</v>
      </c>
      <c r="IK27">
        <f t="shared" ref="IK27" si="1307">(IK$2&gt;=(MATCH(1,$E26:$ON26,)+$B26))*(IK$2&lt;MATCH(1,$E26:$ON26,)+$B26+$B27)</f>
        <v>0</v>
      </c>
      <c r="IL27">
        <f t="shared" ref="IL27" si="1308">(IL$2&gt;=(MATCH(1,$E26:$ON26,)+$B26))*(IL$2&lt;MATCH(1,$E26:$ON26,)+$B26+$B27)</f>
        <v>0</v>
      </c>
      <c r="IM27">
        <f t="shared" ref="IM27" si="1309">(IM$2&gt;=(MATCH(1,$E26:$ON26,)+$B26))*(IM$2&lt;MATCH(1,$E26:$ON26,)+$B26+$B27)</f>
        <v>0</v>
      </c>
      <c r="IN27">
        <f t="shared" ref="IN27" si="1310">(IN$2&gt;=(MATCH(1,$E26:$ON26,)+$B26))*(IN$2&lt;MATCH(1,$E26:$ON26,)+$B26+$B27)</f>
        <v>0</v>
      </c>
      <c r="IO27">
        <f t="shared" ref="IO27" si="1311">(IO$2&gt;=(MATCH(1,$E26:$ON26,)+$B26))*(IO$2&lt;MATCH(1,$E26:$ON26,)+$B26+$B27)</f>
        <v>0</v>
      </c>
      <c r="IP27">
        <f t="shared" ref="IP27" si="1312">(IP$2&gt;=(MATCH(1,$E26:$ON26,)+$B26))*(IP$2&lt;MATCH(1,$E26:$ON26,)+$B26+$B27)</f>
        <v>0</v>
      </c>
      <c r="IQ27">
        <f t="shared" ref="IQ27" si="1313">(IQ$2&gt;=(MATCH(1,$E26:$ON26,)+$B26))*(IQ$2&lt;MATCH(1,$E26:$ON26,)+$B26+$B27)</f>
        <v>0</v>
      </c>
      <c r="IR27">
        <f t="shared" ref="IR27" si="1314">(IR$2&gt;=(MATCH(1,$E26:$ON26,)+$B26))*(IR$2&lt;MATCH(1,$E26:$ON26,)+$B26+$B27)</f>
        <v>0</v>
      </c>
      <c r="IS27">
        <f t="shared" ref="IS27" si="1315">(IS$2&gt;=(MATCH(1,$E26:$ON26,)+$B26))*(IS$2&lt;MATCH(1,$E26:$ON26,)+$B26+$B27)</f>
        <v>0</v>
      </c>
      <c r="IT27">
        <f t="shared" ref="IT27" si="1316">(IT$2&gt;=(MATCH(1,$E26:$ON26,)+$B26))*(IT$2&lt;MATCH(1,$E26:$ON26,)+$B26+$B27)</f>
        <v>0</v>
      </c>
      <c r="IU27">
        <f t="shared" ref="IU27" si="1317">(IU$2&gt;=(MATCH(1,$E26:$ON26,)+$B26))*(IU$2&lt;MATCH(1,$E26:$ON26,)+$B26+$B27)</f>
        <v>0</v>
      </c>
      <c r="IV27">
        <f t="shared" ref="IV27" si="1318">(IV$2&gt;=(MATCH(1,$E26:$ON26,)+$B26))*(IV$2&lt;MATCH(1,$E26:$ON26,)+$B26+$B27)</f>
        <v>0</v>
      </c>
      <c r="IW27">
        <f t="shared" ref="IW27" si="1319">(IW$2&gt;=(MATCH(1,$E26:$ON26,)+$B26))*(IW$2&lt;MATCH(1,$E26:$ON26,)+$B26+$B27)</f>
        <v>0</v>
      </c>
      <c r="IX27">
        <f t="shared" ref="IX27" si="1320">(IX$2&gt;=(MATCH(1,$E26:$ON26,)+$B26))*(IX$2&lt;MATCH(1,$E26:$ON26,)+$B26+$B27)</f>
        <v>0</v>
      </c>
      <c r="IY27">
        <f t="shared" ref="IY27" si="1321">(IY$2&gt;=(MATCH(1,$E26:$ON26,)+$B26))*(IY$2&lt;MATCH(1,$E26:$ON26,)+$B26+$B27)</f>
        <v>0</v>
      </c>
      <c r="IZ27">
        <f t="shared" ref="IZ27" si="1322">(IZ$2&gt;=(MATCH(1,$E26:$ON26,)+$B26))*(IZ$2&lt;MATCH(1,$E26:$ON26,)+$B26+$B27)</f>
        <v>0</v>
      </c>
      <c r="JA27">
        <f t="shared" ref="JA27" si="1323">(JA$2&gt;=(MATCH(1,$E26:$ON26,)+$B26))*(JA$2&lt;MATCH(1,$E26:$ON26,)+$B26+$B27)</f>
        <v>0</v>
      </c>
      <c r="JB27">
        <f t="shared" ref="JB27" si="1324">(JB$2&gt;=(MATCH(1,$E26:$ON26,)+$B26))*(JB$2&lt;MATCH(1,$E26:$ON26,)+$B26+$B27)</f>
        <v>0</v>
      </c>
      <c r="JC27">
        <f t="shared" ref="JC27" si="1325">(JC$2&gt;=(MATCH(1,$E26:$ON26,)+$B26))*(JC$2&lt;MATCH(1,$E26:$ON26,)+$B26+$B27)</f>
        <v>0</v>
      </c>
      <c r="JD27">
        <f t="shared" ref="JD27" si="1326">(JD$2&gt;=(MATCH(1,$E26:$ON26,)+$B26))*(JD$2&lt;MATCH(1,$E26:$ON26,)+$B26+$B27)</f>
        <v>0</v>
      </c>
      <c r="JE27">
        <f t="shared" ref="JE27" si="1327">(JE$2&gt;=(MATCH(1,$E26:$ON26,)+$B26))*(JE$2&lt;MATCH(1,$E26:$ON26,)+$B26+$B27)</f>
        <v>0</v>
      </c>
      <c r="JF27">
        <f t="shared" ref="JF27" si="1328">(JF$2&gt;=(MATCH(1,$E26:$ON26,)+$B26))*(JF$2&lt;MATCH(1,$E26:$ON26,)+$B26+$B27)</f>
        <v>0</v>
      </c>
      <c r="JG27">
        <f t="shared" ref="JG27" si="1329">(JG$2&gt;=(MATCH(1,$E26:$ON26,)+$B26))*(JG$2&lt;MATCH(1,$E26:$ON26,)+$B26+$B27)</f>
        <v>0</v>
      </c>
      <c r="JH27">
        <f t="shared" ref="JH27" si="1330">(JH$2&gt;=(MATCH(1,$E26:$ON26,)+$B26))*(JH$2&lt;MATCH(1,$E26:$ON26,)+$B26+$B27)</f>
        <v>0</v>
      </c>
      <c r="JI27">
        <f t="shared" ref="JI27" si="1331">(JI$2&gt;=(MATCH(1,$E26:$ON26,)+$B26))*(JI$2&lt;MATCH(1,$E26:$ON26,)+$B26+$B27)</f>
        <v>0</v>
      </c>
      <c r="JJ27">
        <f t="shared" ref="JJ27" si="1332">(JJ$2&gt;=(MATCH(1,$E26:$ON26,)+$B26))*(JJ$2&lt;MATCH(1,$E26:$ON26,)+$B26+$B27)</f>
        <v>0</v>
      </c>
      <c r="JK27">
        <f t="shared" ref="JK27" si="1333">(JK$2&gt;=(MATCH(1,$E26:$ON26,)+$B26))*(JK$2&lt;MATCH(1,$E26:$ON26,)+$B26+$B27)</f>
        <v>0</v>
      </c>
      <c r="JL27">
        <f t="shared" ref="JL27" si="1334">(JL$2&gt;=(MATCH(1,$E26:$ON26,)+$B26))*(JL$2&lt;MATCH(1,$E26:$ON26,)+$B26+$B27)</f>
        <v>0</v>
      </c>
      <c r="JM27">
        <f t="shared" ref="JM27" si="1335">(JM$2&gt;=(MATCH(1,$E26:$ON26,)+$B26))*(JM$2&lt;MATCH(1,$E26:$ON26,)+$B26+$B27)</f>
        <v>0</v>
      </c>
      <c r="JN27">
        <f t="shared" ref="JN27" si="1336">(JN$2&gt;=(MATCH(1,$E26:$ON26,)+$B26))*(JN$2&lt;MATCH(1,$E26:$ON26,)+$B26+$B27)</f>
        <v>0</v>
      </c>
      <c r="JO27">
        <f t="shared" ref="JO27" si="1337">(JO$2&gt;=(MATCH(1,$E26:$ON26,)+$B26))*(JO$2&lt;MATCH(1,$E26:$ON26,)+$B26+$B27)</f>
        <v>0</v>
      </c>
      <c r="JP27">
        <f t="shared" ref="JP27" si="1338">(JP$2&gt;=(MATCH(1,$E26:$ON26,)+$B26))*(JP$2&lt;MATCH(1,$E26:$ON26,)+$B26+$B27)</f>
        <v>0</v>
      </c>
      <c r="JQ27">
        <f t="shared" ref="JQ27" si="1339">(JQ$2&gt;=(MATCH(1,$E26:$ON26,)+$B26))*(JQ$2&lt;MATCH(1,$E26:$ON26,)+$B26+$B27)</f>
        <v>0</v>
      </c>
      <c r="JR27">
        <f t="shared" ref="JR27" si="1340">(JR$2&gt;=(MATCH(1,$E26:$ON26,)+$B26))*(JR$2&lt;MATCH(1,$E26:$ON26,)+$B26+$B27)</f>
        <v>0</v>
      </c>
      <c r="JS27">
        <f t="shared" ref="JS27" si="1341">(JS$2&gt;=(MATCH(1,$E26:$ON26,)+$B26))*(JS$2&lt;MATCH(1,$E26:$ON26,)+$B26+$B27)</f>
        <v>0</v>
      </c>
      <c r="JT27">
        <f t="shared" ref="JT27" si="1342">(JT$2&gt;=(MATCH(1,$E26:$ON26,)+$B26))*(JT$2&lt;MATCH(1,$E26:$ON26,)+$B26+$B27)</f>
        <v>0</v>
      </c>
      <c r="JU27">
        <f t="shared" ref="JU27" si="1343">(JU$2&gt;=(MATCH(1,$E26:$ON26,)+$B26))*(JU$2&lt;MATCH(1,$E26:$ON26,)+$B26+$B27)</f>
        <v>0</v>
      </c>
      <c r="JV27">
        <f t="shared" ref="JV27" si="1344">(JV$2&gt;=(MATCH(1,$E26:$ON26,)+$B26))*(JV$2&lt;MATCH(1,$E26:$ON26,)+$B26+$B27)</f>
        <v>0</v>
      </c>
      <c r="JW27">
        <f t="shared" ref="JW27" si="1345">(JW$2&gt;=(MATCH(1,$E26:$ON26,)+$B26))*(JW$2&lt;MATCH(1,$E26:$ON26,)+$B26+$B27)</f>
        <v>0</v>
      </c>
      <c r="JX27">
        <f t="shared" ref="JX27" si="1346">(JX$2&gt;=(MATCH(1,$E26:$ON26,)+$B26))*(JX$2&lt;MATCH(1,$E26:$ON26,)+$B26+$B27)</f>
        <v>0</v>
      </c>
      <c r="JY27">
        <f t="shared" ref="JY27" si="1347">(JY$2&gt;=(MATCH(1,$E26:$ON26,)+$B26))*(JY$2&lt;MATCH(1,$E26:$ON26,)+$B26+$B27)</f>
        <v>0</v>
      </c>
      <c r="JZ27">
        <f t="shared" ref="JZ27" si="1348">(JZ$2&gt;=(MATCH(1,$E26:$ON26,)+$B26))*(JZ$2&lt;MATCH(1,$E26:$ON26,)+$B26+$B27)</f>
        <v>0</v>
      </c>
      <c r="KA27">
        <f t="shared" ref="KA27" si="1349">(KA$2&gt;=(MATCH(1,$E26:$ON26,)+$B26))*(KA$2&lt;MATCH(1,$E26:$ON26,)+$B26+$B27)</f>
        <v>0</v>
      </c>
      <c r="KB27">
        <f t="shared" ref="KB27" si="1350">(KB$2&gt;=(MATCH(1,$E26:$ON26,)+$B26))*(KB$2&lt;MATCH(1,$E26:$ON26,)+$B26+$B27)</f>
        <v>0</v>
      </c>
      <c r="KC27">
        <f t="shared" ref="KC27" si="1351">(KC$2&gt;=(MATCH(1,$E26:$ON26,)+$B26))*(KC$2&lt;MATCH(1,$E26:$ON26,)+$B26+$B27)</f>
        <v>0</v>
      </c>
      <c r="KD27">
        <f t="shared" ref="KD27" si="1352">(KD$2&gt;=(MATCH(1,$E26:$ON26,)+$B26))*(KD$2&lt;MATCH(1,$E26:$ON26,)+$B26+$B27)</f>
        <v>0</v>
      </c>
      <c r="KE27">
        <f t="shared" ref="KE27" si="1353">(KE$2&gt;=(MATCH(1,$E26:$ON26,)+$B26))*(KE$2&lt;MATCH(1,$E26:$ON26,)+$B26+$B27)</f>
        <v>0</v>
      </c>
      <c r="KF27">
        <f t="shared" ref="KF27" si="1354">(KF$2&gt;=(MATCH(1,$E26:$ON26,)+$B26))*(KF$2&lt;MATCH(1,$E26:$ON26,)+$B26+$B27)</f>
        <v>0</v>
      </c>
      <c r="KG27">
        <f t="shared" ref="KG27" si="1355">(KG$2&gt;=(MATCH(1,$E26:$ON26,)+$B26))*(KG$2&lt;MATCH(1,$E26:$ON26,)+$B26+$B27)</f>
        <v>0</v>
      </c>
      <c r="KH27">
        <f t="shared" ref="KH27" si="1356">(KH$2&gt;=(MATCH(1,$E26:$ON26,)+$B26))*(KH$2&lt;MATCH(1,$E26:$ON26,)+$B26+$B27)</f>
        <v>0</v>
      </c>
      <c r="KI27">
        <f t="shared" ref="KI27" si="1357">(KI$2&gt;=(MATCH(1,$E26:$ON26,)+$B26))*(KI$2&lt;MATCH(1,$E26:$ON26,)+$B26+$B27)</f>
        <v>0</v>
      </c>
      <c r="KJ27">
        <f t="shared" ref="KJ27" si="1358">(KJ$2&gt;=(MATCH(1,$E26:$ON26,)+$B26))*(KJ$2&lt;MATCH(1,$E26:$ON26,)+$B26+$B27)</f>
        <v>0</v>
      </c>
      <c r="KK27">
        <f t="shared" ref="KK27" si="1359">(KK$2&gt;=(MATCH(1,$E26:$ON26,)+$B26))*(KK$2&lt;MATCH(1,$E26:$ON26,)+$B26+$B27)</f>
        <v>0</v>
      </c>
      <c r="KL27">
        <f t="shared" ref="KL27" si="1360">(KL$2&gt;=(MATCH(1,$E26:$ON26,)+$B26))*(KL$2&lt;MATCH(1,$E26:$ON26,)+$B26+$B27)</f>
        <v>0</v>
      </c>
      <c r="KM27">
        <f t="shared" ref="KM27" si="1361">(KM$2&gt;=(MATCH(1,$E26:$ON26,)+$B26))*(KM$2&lt;MATCH(1,$E26:$ON26,)+$B26+$B27)</f>
        <v>0</v>
      </c>
      <c r="KN27">
        <f t="shared" ref="KN27" si="1362">(KN$2&gt;=(MATCH(1,$E26:$ON26,)+$B26))*(KN$2&lt;MATCH(1,$E26:$ON26,)+$B26+$B27)</f>
        <v>0</v>
      </c>
      <c r="KO27">
        <f t="shared" ref="KO27" si="1363">(KO$2&gt;=(MATCH(1,$E26:$ON26,)+$B26))*(KO$2&lt;MATCH(1,$E26:$ON26,)+$B26+$B27)</f>
        <v>0</v>
      </c>
      <c r="KP27">
        <f t="shared" ref="KP27" si="1364">(KP$2&gt;=(MATCH(1,$E26:$ON26,)+$B26))*(KP$2&lt;MATCH(1,$E26:$ON26,)+$B26+$B27)</f>
        <v>0</v>
      </c>
      <c r="KQ27">
        <f t="shared" ref="KQ27" si="1365">(KQ$2&gt;=(MATCH(1,$E26:$ON26,)+$B26))*(KQ$2&lt;MATCH(1,$E26:$ON26,)+$B26+$B27)</f>
        <v>0</v>
      </c>
      <c r="KR27">
        <f t="shared" ref="KR27" si="1366">(KR$2&gt;=(MATCH(1,$E26:$ON26,)+$B26))*(KR$2&lt;MATCH(1,$E26:$ON26,)+$B26+$B27)</f>
        <v>0</v>
      </c>
      <c r="KS27">
        <f t="shared" ref="KS27" si="1367">(KS$2&gt;=(MATCH(1,$E26:$ON26,)+$B26))*(KS$2&lt;MATCH(1,$E26:$ON26,)+$B26+$B27)</f>
        <v>0</v>
      </c>
      <c r="KT27">
        <f t="shared" ref="KT27" si="1368">(KT$2&gt;=(MATCH(1,$E26:$ON26,)+$B26))*(KT$2&lt;MATCH(1,$E26:$ON26,)+$B26+$B27)</f>
        <v>0</v>
      </c>
      <c r="KU27">
        <f t="shared" ref="KU27" si="1369">(KU$2&gt;=(MATCH(1,$E26:$ON26,)+$B26))*(KU$2&lt;MATCH(1,$E26:$ON26,)+$B26+$B27)</f>
        <v>0</v>
      </c>
      <c r="KV27">
        <f t="shared" ref="KV27" si="1370">(KV$2&gt;=(MATCH(1,$E26:$ON26,)+$B26))*(KV$2&lt;MATCH(1,$E26:$ON26,)+$B26+$B27)</f>
        <v>0</v>
      </c>
      <c r="KW27">
        <f t="shared" ref="KW27" si="1371">(KW$2&gt;=(MATCH(1,$E26:$ON26,)+$B26))*(KW$2&lt;MATCH(1,$E26:$ON26,)+$B26+$B27)</f>
        <v>0</v>
      </c>
      <c r="KX27">
        <f t="shared" ref="KX27" si="1372">(KX$2&gt;=(MATCH(1,$E26:$ON26,)+$B26))*(KX$2&lt;MATCH(1,$E26:$ON26,)+$B26+$B27)</f>
        <v>0</v>
      </c>
      <c r="KY27">
        <f t="shared" ref="KY27" si="1373">(KY$2&gt;=(MATCH(1,$E26:$ON26,)+$B26))*(KY$2&lt;MATCH(1,$E26:$ON26,)+$B26+$B27)</f>
        <v>0</v>
      </c>
      <c r="KZ27">
        <f t="shared" ref="KZ27" si="1374">(KZ$2&gt;=(MATCH(1,$E26:$ON26,)+$B26))*(KZ$2&lt;MATCH(1,$E26:$ON26,)+$B26+$B27)</f>
        <v>0</v>
      </c>
      <c r="LA27">
        <f t="shared" ref="LA27" si="1375">(LA$2&gt;=(MATCH(1,$E26:$ON26,)+$B26))*(LA$2&lt;MATCH(1,$E26:$ON26,)+$B26+$B27)</f>
        <v>0</v>
      </c>
      <c r="LB27">
        <f t="shared" ref="LB27" si="1376">(LB$2&gt;=(MATCH(1,$E26:$ON26,)+$B26))*(LB$2&lt;MATCH(1,$E26:$ON26,)+$B26+$B27)</f>
        <v>0</v>
      </c>
      <c r="LC27">
        <f t="shared" ref="LC27" si="1377">(LC$2&gt;=(MATCH(1,$E26:$ON26,)+$B26))*(LC$2&lt;MATCH(1,$E26:$ON26,)+$B26+$B27)</f>
        <v>0</v>
      </c>
      <c r="LD27">
        <f t="shared" ref="LD27" si="1378">(LD$2&gt;=(MATCH(1,$E26:$ON26,)+$B26))*(LD$2&lt;MATCH(1,$E26:$ON26,)+$B26+$B27)</f>
        <v>0</v>
      </c>
      <c r="LE27">
        <f t="shared" ref="LE27" si="1379">(LE$2&gt;=(MATCH(1,$E26:$ON26,)+$B26))*(LE$2&lt;MATCH(1,$E26:$ON26,)+$B26+$B27)</f>
        <v>0</v>
      </c>
      <c r="LF27">
        <f t="shared" ref="LF27" si="1380">(LF$2&gt;=(MATCH(1,$E26:$ON26,)+$B26))*(LF$2&lt;MATCH(1,$E26:$ON26,)+$B26+$B27)</f>
        <v>0</v>
      </c>
      <c r="LG27">
        <f t="shared" ref="LG27" si="1381">(LG$2&gt;=(MATCH(1,$E26:$ON26,)+$B26))*(LG$2&lt;MATCH(1,$E26:$ON26,)+$B26+$B27)</f>
        <v>0</v>
      </c>
      <c r="LH27">
        <f t="shared" ref="LH27" si="1382">(LH$2&gt;=(MATCH(1,$E26:$ON26,)+$B26))*(LH$2&lt;MATCH(1,$E26:$ON26,)+$B26+$B27)</f>
        <v>0</v>
      </c>
      <c r="LI27">
        <f t="shared" ref="LI27" si="1383">(LI$2&gt;=(MATCH(1,$E26:$ON26,)+$B26))*(LI$2&lt;MATCH(1,$E26:$ON26,)+$B26+$B27)</f>
        <v>0</v>
      </c>
      <c r="LJ27">
        <f t="shared" ref="LJ27" si="1384">(LJ$2&gt;=(MATCH(1,$E26:$ON26,)+$B26))*(LJ$2&lt;MATCH(1,$E26:$ON26,)+$B26+$B27)</f>
        <v>0</v>
      </c>
      <c r="LK27">
        <f t="shared" ref="LK27" si="1385">(LK$2&gt;=(MATCH(1,$E26:$ON26,)+$B26))*(LK$2&lt;MATCH(1,$E26:$ON26,)+$B26+$B27)</f>
        <v>0</v>
      </c>
      <c r="LL27">
        <f t="shared" ref="LL27" si="1386">(LL$2&gt;=(MATCH(1,$E26:$ON26,)+$B26))*(LL$2&lt;MATCH(1,$E26:$ON26,)+$B26+$B27)</f>
        <v>0</v>
      </c>
      <c r="LM27">
        <f t="shared" ref="LM27" si="1387">(LM$2&gt;=(MATCH(1,$E26:$ON26,)+$B26))*(LM$2&lt;MATCH(1,$E26:$ON26,)+$B26+$B27)</f>
        <v>0</v>
      </c>
      <c r="LN27">
        <f t="shared" ref="LN27" si="1388">(LN$2&gt;=(MATCH(1,$E26:$ON26,)+$B26))*(LN$2&lt;MATCH(1,$E26:$ON26,)+$B26+$B27)</f>
        <v>0</v>
      </c>
      <c r="LO27">
        <f t="shared" ref="LO27" si="1389">(LO$2&gt;=(MATCH(1,$E26:$ON26,)+$B26))*(LO$2&lt;MATCH(1,$E26:$ON26,)+$B26+$B27)</f>
        <v>0</v>
      </c>
      <c r="LP27">
        <f t="shared" ref="LP27" si="1390">(LP$2&gt;=(MATCH(1,$E26:$ON26,)+$B26))*(LP$2&lt;MATCH(1,$E26:$ON26,)+$B26+$B27)</f>
        <v>0</v>
      </c>
      <c r="LQ27">
        <f t="shared" ref="LQ27" si="1391">(LQ$2&gt;=(MATCH(1,$E26:$ON26,)+$B26))*(LQ$2&lt;MATCH(1,$E26:$ON26,)+$B26+$B27)</f>
        <v>0</v>
      </c>
      <c r="LR27">
        <f t="shared" ref="LR27" si="1392">(LR$2&gt;=(MATCH(1,$E26:$ON26,)+$B26))*(LR$2&lt;MATCH(1,$E26:$ON26,)+$B26+$B27)</f>
        <v>0</v>
      </c>
      <c r="LS27">
        <f t="shared" ref="LS27" si="1393">(LS$2&gt;=(MATCH(1,$E26:$ON26,)+$B26))*(LS$2&lt;MATCH(1,$E26:$ON26,)+$B26+$B27)</f>
        <v>0</v>
      </c>
      <c r="LT27">
        <f t="shared" ref="LT27" si="1394">(LT$2&gt;=(MATCH(1,$E26:$ON26,)+$B26))*(LT$2&lt;MATCH(1,$E26:$ON26,)+$B26+$B27)</f>
        <v>0</v>
      </c>
      <c r="LU27">
        <f t="shared" ref="LU27" si="1395">(LU$2&gt;=(MATCH(1,$E26:$ON26,)+$B26))*(LU$2&lt;MATCH(1,$E26:$ON26,)+$B26+$B27)</f>
        <v>0</v>
      </c>
      <c r="LV27">
        <f t="shared" ref="LV27" si="1396">(LV$2&gt;=(MATCH(1,$E26:$ON26,)+$B26))*(LV$2&lt;MATCH(1,$E26:$ON26,)+$B26+$B27)</f>
        <v>0</v>
      </c>
      <c r="LW27">
        <f t="shared" ref="LW27" si="1397">(LW$2&gt;=(MATCH(1,$E26:$ON26,)+$B26))*(LW$2&lt;MATCH(1,$E26:$ON26,)+$B26+$B27)</f>
        <v>0</v>
      </c>
      <c r="LX27">
        <f t="shared" ref="LX27" si="1398">(LX$2&gt;=(MATCH(1,$E26:$ON26,)+$B26))*(LX$2&lt;MATCH(1,$E26:$ON26,)+$B26+$B27)</f>
        <v>0</v>
      </c>
      <c r="LY27">
        <f t="shared" ref="LY27" si="1399">(LY$2&gt;=(MATCH(1,$E26:$ON26,)+$B26))*(LY$2&lt;MATCH(1,$E26:$ON26,)+$B26+$B27)</f>
        <v>0</v>
      </c>
      <c r="LZ27">
        <f t="shared" ref="LZ27" si="1400">(LZ$2&gt;=(MATCH(1,$E26:$ON26,)+$B26))*(LZ$2&lt;MATCH(1,$E26:$ON26,)+$B26+$B27)</f>
        <v>0</v>
      </c>
      <c r="MA27">
        <f t="shared" ref="MA27" si="1401">(MA$2&gt;=(MATCH(1,$E26:$ON26,)+$B26))*(MA$2&lt;MATCH(1,$E26:$ON26,)+$B26+$B27)</f>
        <v>0</v>
      </c>
      <c r="MB27">
        <f t="shared" ref="MB27" si="1402">(MB$2&gt;=(MATCH(1,$E26:$ON26,)+$B26))*(MB$2&lt;MATCH(1,$E26:$ON26,)+$B26+$B27)</f>
        <v>0</v>
      </c>
      <c r="MC27">
        <f t="shared" ref="MC27" si="1403">(MC$2&gt;=(MATCH(1,$E26:$ON26,)+$B26))*(MC$2&lt;MATCH(1,$E26:$ON26,)+$B26+$B27)</f>
        <v>0</v>
      </c>
      <c r="MD27">
        <f t="shared" ref="MD27" si="1404">(MD$2&gt;=(MATCH(1,$E26:$ON26,)+$B26))*(MD$2&lt;MATCH(1,$E26:$ON26,)+$B26+$B27)</f>
        <v>0</v>
      </c>
      <c r="ME27">
        <f t="shared" ref="ME27" si="1405">(ME$2&gt;=(MATCH(1,$E26:$ON26,)+$B26))*(ME$2&lt;MATCH(1,$E26:$ON26,)+$B26+$B27)</f>
        <v>0</v>
      </c>
      <c r="MF27">
        <f t="shared" ref="MF27" si="1406">(MF$2&gt;=(MATCH(1,$E26:$ON26,)+$B26))*(MF$2&lt;MATCH(1,$E26:$ON26,)+$B26+$B27)</f>
        <v>0</v>
      </c>
      <c r="MG27">
        <f t="shared" ref="MG27" si="1407">(MG$2&gt;=(MATCH(1,$E26:$ON26,)+$B26))*(MG$2&lt;MATCH(1,$E26:$ON26,)+$B26+$B27)</f>
        <v>0</v>
      </c>
      <c r="MH27">
        <f t="shared" ref="MH27" si="1408">(MH$2&gt;=(MATCH(1,$E26:$ON26,)+$B26))*(MH$2&lt;MATCH(1,$E26:$ON26,)+$B26+$B27)</f>
        <v>0</v>
      </c>
      <c r="MI27">
        <f t="shared" ref="MI27" si="1409">(MI$2&gt;=(MATCH(1,$E26:$ON26,)+$B26))*(MI$2&lt;MATCH(1,$E26:$ON26,)+$B26+$B27)</f>
        <v>0</v>
      </c>
      <c r="MJ27">
        <f t="shared" ref="MJ27" si="1410">(MJ$2&gt;=(MATCH(1,$E26:$ON26,)+$B26))*(MJ$2&lt;MATCH(1,$E26:$ON26,)+$B26+$B27)</f>
        <v>0</v>
      </c>
      <c r="MK27">
        <f t="shared" ref="MK27" si="1411">(MK$2&gt;=(MATCH(1,$E26:$ON26,)+$B26))*(MK$2&lt;MATCH(1,$E26:$ON26,)+$B26+$B27)</f>
        <v>0</v>
      </c>
      <c r="ML27">
        <f t="shared" ref="ML27" si="1412">(ML$2&gt;=(MATCH(1,$E26:$ON26,)+$B26))*(ML$2&lt;MATCH(1,$E26:$ON26,)+$B26+$B27)</f>
        <v>0</v>
      </c>
      <c r="MM27">
        <f t="shared" ref="MM27" si="1413">(MM$2&gt;=(MATCH(1,$E26:$ON26,)+$B26))*(MM$2&lt;MATCH(1,$E26:$ON26,)+$B26+$B27)</f>
        <v>0</v>
      </c>
      <c r="MN27">
        <f t="shared" ref="MN27" si="1414">(MN$2&gt;=(MATCH(1,$E26:$ON26,)+$B26))*(MN$2&lt;MATCH(1,$E26:$ON26,)+$B26+$B27)</f>
        <v>0</v>
      </c>
      <c r="MO27">
        <f t="shared" ref="MO27" si="1415">(MO$2&gt;=(MATCH(1,$E26:$ON26,)+$B26))*(MO$2&lt;MATCH(1,$E26:$ON26,)+$B26+$B27)</f>
        <v>0</v>
      </c>
      <c r="MP27">
        <f t="shared" ref="MP27" si="1416">(MP$2&gt;=(MATCH(1,$E26:$ON26,)+$B26))*(MP$2&lt;MATCH(1,$E26:$ON26,)+$B26+$B27)</f>
        <v>0</v>
      </c>
      <c r="MQ27">
        <f t="shared" ref="MQ27" si="1417">(MQ$2&gt;=(MATCH(1,$E26:$ON26,)+$B26))*(MQ$2&lt;MATCH(1,$E26:$ON26,)+$B26+$B27)</f>
        <v>0</v>
      </c>
      <c r="MR27">
        <f t="shared" ref="MR27" si="1418">(MR$2&gt;=(MATCH(1,$E26:$ON26,)+$B26))*(MR$2&lt;MATCH(1,$E26:$ON26,)+$B26+$B27)</f>
        <v>0</v>
      </c>
      <c r="MS27">
        <f t="shared" ref="MS27" si="1419">(MS$2&gt;=(MATCH(1,$E26:$ON26,)+$B26))*(MS$2&lt;MATCH(1,$E26:$ON26,)+$B26+$B27)</f>
        <v>0</v>
      </c>
      <c r="MT27">
        <f t="shared" ref="MT27" si="1420">(MT$2&gt;=(MATCH(1,$E26:$ON26,)+$B26))*(MT$2&lt;MATCH(1,$E26:$ON26,)+$B26+$B27)</f>
        <v>0</v>
      </c>
      <c r="MU27">
        <f t="shared" ref="MU27" si="1421">(MU$2&gt;=(MATCH(1,$E26:$ON26,)+$B26))*(MU$2&lt;MATCH(1,$E26:$ON26,)+$B26+$B27)</f>
        <v>0</v>
      </c>
      <c r="MV27">
        <f t="shared" ref="MV27" si="1422">(MV$2&gt;=(MATCH(1,$E26:$ON26,)+$B26))*(MV$2&lt;MATCH(1,$E26:$ON26,)+$B26+$B27)</f>
        <v>0</v>
      </c>
      <c r="MW27">
        <f t="shared" ref="MW27" si="1423">(MW$2&gt;=(MATCH(1,$E26:$ON26,)+$B26))*(MW$2&lt;MATCH(1,$E26:$ON26,)+$B26+$B27)</f>
        <v>0</v>
      </c>
      <c r="MX27">
        <f t="shared" ref="MX27" si="1424">(MX$2&gt;=(MATCH(1,$E26:$ON26,)+$B26))*(MX$2&lt;MATCH(1,$E26:$ON26,)+$B26+$B27)</f>
        <v>0</v>
      </c>
      <c r="MY27">
        <f t="shared" ref="MY27" si="1425">(MY$2&gt;=(MATCH(1,$E26:$ON26,)+$B26))*(MY$2&lt;MATCH(1,$E26:$ON26,)+$B26+$B27)</f>
        <v>0</v>
      </c>
      <c r="MZ27">
        <f t="shared" ref="MZ27" si="1426">(MZ$2&gt;=(MATCH(1,$E26:$ON26,)+$B26))*(MZ$2&lt;MATCH(1,$E26:$ON26,)+$B26+$B27)</f>
        <v>0</v>
      </c>
      <c r="NA27">
        <f t="shared" ref="NA27" si="1427">(NA$2&gt;=(MATCH(1,$E26:$ON26,)+$B26))*(NA$2&lt;MATCH(1,$E26:$ON26,)+$B26+$B27)</f>
        <v>0</v>
      </c>
      <c r="NB27">
        <f t="shared" ref="NB27" si="1428">(NB$2&gt;=(MATCH(1,$E26:$ON26,)+$B26))*(NB$2&lt;MATCH(1,$E26:$ON26,)+$B26+$B27)</f>
        <v>0</v>
      </c>
      <c r="NC27">
        <f t="shared" ref="NC27" si="1429">(NC$2&gt;=(MATCH(1,$E26:$ON26,)+$B26))*(NC$2&lt;MATCH(1,$E26:$ON26,)+$B26+$B27)</f>
        <v>0</v>
      </c>
      <c r="ND27">
        <f t="shared" ref="ND27" si="1430">(ND$2&gt;=(MATCH(1,$E26:$ON26,)+$B26))*(ND$2&lt;MATCH(1,$E26:$ON26,)+$B26+$B27)</f>
        <v>0</v>
      </c>
      <c r="NE27">
        <f t="shared" ref="NE27" si="1431">(NE$2&gt;=(MATCH(1,$E26:$ON26,)+$B26))*(NE$2&lt;MATCH(1,$E26:$ON26,)+$B26+$B27)</f>
        <v>0</v>
      </c>
      <c r="NF27">
        <f t="shared" ref="NF27" si="1432">(NF$2&gt;=(MATCH(1,$E26:$ON26,)+$B26))*(NF$2&lt;MATCH(1,$E26:$ON26,)+$B26+$B27)</f>
        <v>0</v>
      </c>
      <c r="NG27">
        <f t="shared" ref="NG27" si="1433">(NG$2&gt;=(MATCH(1,$E26:$ON26,)+$B26))*(NG$2&lt;MATCH(1,$E26:$ON26,)+$B26+$B27)</f>
        <v>0</v>
      </c>
      <c r="NH27">
        <f t="shared" ref="NH27" si="1434">(NH$2&gt;=(MATCH(1,$E26:$ON26,)+$B26))*(NH$2&lt;MATCH(1,$E26:$ON26,)+$B26+$B27)</f>
        <v>0</v>
      </c>
      <c r="NI27">
        <f t="shared" ref="NI27" si="1435">(NI$2&gt;=(MATCH(1,$E26:$ON26,)+$B26))*(NI$2&lt;MATCH(1,$E26:$ON26,)+$B26+$B27)</f>
        <v>0</v>
      </c>
      <c r="NJ27">
        <f t="shared" ref="NJ27" si="1436">(NJ$2&gt;=(MATCH(1,$E26:$ON26,)+$B26))*(NJ$2&lt;MATCH(1,$E26:$ON26,)+$B26+$B27)</f>
        <v>0</v>
      </c>
      <c r="NK27">
        <f t="shared" ref="NK27" si="1437">(NK$2&gt;=(MATCH(1,$E26:$ON26,)+$B26))*(NK$2&lt;MATCH(1,$E26:$ON26,)+$B26+$B27)</f>
        <v>0</v>
      </c>
      <c r="NL27">
        <f t="shared" ref="NL27" si="1438">(NL$2&gt;=(MATCH(1,$E26:$ON26,)+$B26))*(NL$2&lt;MATCH(1,$E26:$ON26,)+$B26+$B27)</f>
        <v>0</v>
      </c>
      <c r="NM27">
        <f t="shared" ref="NM27" si="1439">(NM$2&gt;=(MATCH(1,$E26:$ON26,)+$B26))*(NM$2&lt;MATCH(1,$E26:$ON26,)+$B26+$B27)</f>
        <v>0</v>
      </c>
      <c r="NN27">
        <f t="shared" ref="NN27" si="1440">(NN$2&gt;=(MATCH(1,$E26:$ON26,)+$B26))*(NN$2&lt;MATCH(1,$E26:$ON26,)+$B26+$B27)</f>
        <v>0</v>
      </c>
      <c r="NO27">
        <f t="shared" ref="NO27" si="1441">(NO$2&gt;=(MATCH(1,$E26:$ON26,)+$B26))*(NO$2&lt;MATCH(1,$E26:$ON26,)+$B26+$B27)</f>
        <v>0</v>
      </c>
      <c r="NP27">
        <f t="shared" ref="NP27" si="1442">(NP$2&gt;=(MATCH(1,$E26:$ON26,)+$B26))*(NP$2&lt;MATCH(1,$E26:$ON26,)+$B26+$B27)</f>
        <v>0</v>
      </c>
      <c r="NQ27">
        <f t="shared" ref="NQ27" si="1443">(NQ$2&gt;=(MATCH(1,$E26:$ON26,)+$B26))*(NQ$2&lt;MATCH(1,$E26:$ON26,)+$B26+$B27)</f>
        <v>0</v>
      </c>
      <c r="NR27">
        <f t="shared" ref="NR27" si="1444">(NR$2&gt;=(MATCH(1,$E26:$ON26,)+$B26))*(NR$2&lt;MATCH(1,$E26:$ON26,)+$B26+$B27)</f>
        <v>0</v>
      </c>
      <c r="NS27">
        <f t="shared" ref="NS27" si="1445">(NS$2&gt;=(MATCH(1,$E26:$ON26,)+$B26))*(NS$2&lt;MATCH(1,$E26:$ON26,)+$B26+$B27)</f>
        <v>0</v>
      </c>
      <c r="NT27">
        <f t="shared" ref="NT27" si="1446">(NT$2&gt;=(MATCH(1,$E26:$ON26,)+$B26))*(NT$2&lt;MATCH(1,$E26:$ON26,)+$B26+$B27)</f>
        <v>0</v>
      </c>
      <c r="NU27">
        <f t="shared" ref="NU27" si="1447">(NU$2&gt;=(MATCH(1,$E26:$ON26,)+$B26))*(NU$2&lt;MATCH(1,$E26:$ON26,)+$B26+$B27)</f>
        <v>0</v>
      </c>
      <c r="NV27">
        <f t="shared" ref="NV27" si="1448">(NV$2&gt;=(MATCH(1,$E26:$ON26,)+$B26))*(NV$2&lt;MATCH(1,$E26:$ON26,)+$B26+$B27)</f>
        <v>0</v>
      </c>
      <c r="NW27">
        <f t="shared" ref="NW27" si="1449">(NW$2&gt;=(MATCH(1,$E26:$ON26,)+$B26))*(NW$2&lt;MATCH(1,$E26:$ON26,)+$B26+$B27)</f>
        <v>0</v>
      </c>
      <c r="NX27">
        <f t="shared" ref="NX27" si="1450">(NX$2&gt;=(MATCH(1,$E26:$ON26,)+$B26))*(NX$2&lt;MATCH(1,$E26:$ON26,)+$B26+$B27)</f>
        <v>0</v>
      </c>
      <c r="NY27">
        <f t="shared" ref="NY27" si="1451">(NY$2&gt;=(MATCH(1,$E26:$ON26,)+$B26))*(NY$2&lt;MATCH(1,$E26:$ON26,)+$B26+$B27)</f>
        <v>0</v>
      </c>
      <c r="NZ27">
        <f t="shared" ref="NZ27" si="1452">(NZ$2&gt;=(MATCH(1,$E26:$ON26,)+$B26))*(NZ$2&lt;MATCH(1,$E26:$ON26,)+$B26+$B27)</f>
        <v>0</v>
      </c>
      <c r="OA27">
        <f t="shared" ref="OA27" si="1453">(OA$2&gt;=(MATCH(1,$E26:$ON26,)+$B26))*(OA$2&lt;MATCH(1,$E26:$ON26,)+$B26+$B27)</f>
        <v>0</v>
      </c>
      <c r="OB27">
        <f t="shared" ref="OB27" si="1454">(OB$2&gt;=(MATCH(1,$E26:$ON26,)+$B26))*(OB$2&lt;MATCH(1,$E26:$ON26,)+$B26+$B27)</f>
        <v>0</v>
      </c>
      <c r="OC27">
        <f t="shared" ref="OC27" si="1455">(OC$2&gt;=(MATCH(1,$E26:$ON26,)+$B26))*(OC$2&lt;MATCH(1,$E26:$ON26,)+$B26+$B27)</f>
        <v>0</v>
      </c>
      <c r="OD27">
        <f t="shared" ref="OD27" si="1456">(OD$2&gt;=(MATCH(1,$E26:$ON26,)+$B26))*(OD$2&lt;MATCH(1,$E26:$ON26,)+$B26+$B27)</f>
        <v>0</v>
      </c>
      <c r="OE27">
        <f t="shared" ref="OE27" si="1457">(OE$2&gt;=(MATCH(1,$E26:$ON26,)+$B26))*(OE$2&lt;MATCH(1,$E26:$ON26,)+$B26+$B27)</f>
        <v>0</v>
      </c>
      <c r="OF27">
        <f t="shared" ref="OF27" si="1458">(OF$2&gt;=(MATCH(1,$E26:$ON26,)+$B26))*(OF$2&lt;MATCH(1,$E26:$ON26,)+$B26+$B27)</f>
        <v>0</v>
      </c>
      <c r="OG27">
        <f t="shared" ref="OG27" si="1459">(OG$2&gt;=(MATCH(1,$E26:$ON26,)+$B26))*(OG$2&lt;MATCH(1,$E26:$ON26,)+$B26+$B27)</f>
        <v>0</v>
      </c>
      <c r="OH27">
        <f t="shared" ref="OH27" si="1460">(OH$2&gt;=(MATCH(1,$E26:$ON26,)+$B26))*(OH$2&lt;MATCH(1,$E26:$ON26,)+$B26+$B27)</f>
        <v>0</v>
      </c>
      <c r="OI27">
        <f t="shared" ref="OI27" si="1461">(OI$2&gt;=(MATCH(1,$E26:$ON26,)+$B26))*(OI$2&lt;MATCH(1,$E26:$ON26,)+$B26+$B27)</f>
        <v>0</v>
      </c>
      <c r="OJ27">
        <f t="shared" ref="OJ27" si="1462">(OJ$2&gt;=(MATCH(1,$E26:$ON26,)+$B26))*(OJ$2&lt;MATCH(1,$E26:$ON26,)+$B26+$B27)</f>
        <v>0</v>
      </c>
      <c r="OK27">
        <f t="shared" ref="OK27" si="1463">(OK$2&gt;=(MATCH(1,$E26:$ON26,)+$B26))*(OK$2&lt;MATCH(1,$E26:$ON26,)+$B26+$B27)</f>
        <v>0</v>
      </c>
      <c r="OL27">
        <f t="shared" ref="OL27" si="1464">(OL$2&gt;=(MATCH(1,$E26:$ON26,)+$B26))*(OL$2&lt;MATCH(1,$E26:$ON26,)+$B26+$B27)</f>
        <v>0</v>
      </c>
      <c r="OM27">
        <f t="shared" ref="OM27" si="1465">(OM$2&gt;=(MATCH(1,$E26:$ON26,)+$B26))*(OM$2&lt;MATCH(1,$E26:$ON26,)+$B26+$B27)</f>
        <v>0</v>
      </c>
      <c r="ON27">
        <f t="shared" ref="ON27" si="1466">(ON$2&gt;=(MATCH(1,$E26:$ON26,)+$B26))*(ON$2&lt;MATCH(1,$E26:$ON26,)+$B26+$B27)</f>
        <v>0</v>
      </c>
    </row>
    <row r="28" spans="1:404" x14ac:dyDescent="0.3">
      <c r="A28">
        <f>SUM(E28:ON28)</f>
        <v>10</v>
      </c>
      <c r="B28">
        <f>D25</f>
        <v>10</v>
      </c>
      <c r="C28" t="s">
        <v>118</v>
      </c>
      <c r="E28">
        <f>E27</f>
        <v>0</v>
      </c>
      <c r="F28">
        <f t="shared" ref="F28" si="1467">F27</f>
        <v>0</v>
      </c>
      <c r="G28">
        <f t="shared" ref="G28" si="1468">G27</f>
        <v>0</v>
      </c>
      <c r="H28">
        <f t="shared" ref="H28" si="1469">H27</f>
        <v>0</v>
      </c>
      <c r="I28">
        <f t="shared" ref="I28" si="1470">I27</f>
        <v>0</v>
      </c>
      <c r="J28">
        <f t="shared" ref="J28" si="1471">J27</f>
        <v>0</v>
      </c>
      <c r="K28">
        <f t="shared" ref="K28" si="1472">K27</f>
        <v>0</v>
      </c>
      <c r="L28">
        <f t="shared" ref="L28" si="1473">L27</f>
        <v>0</v>
      </c>
      <c r="M28">
        <f t="shared" ref="M28" si="1474">M27</f>
        <v>0</v>
      </c>
      <c r="N28">
        <f t="shared" ref="N28" si="1475">N27</f>
        <v>0</v>
      </c>
      <c r="O28">
        <f t="shared" ref="O28" si="1476">O27</f>
        <v>0</v>
      </c>
      <c r="P28">
        <f t="shared" ref="P28" si="1477">P27</f>
        <v>0</v>
      </c>
      <c r="Q28">
        <f t="shared" ref="Q28" si="1478">Q27</f>
        <v>0</v>
      </c>
      <c r="R28">
        <f t="shared" ref="R28" si="1479">R27</f>
        <v>0</v>
      </c>
      <c r="S28">
        <f t="shared" ref="S28" si="1480">S27</f>
        <v>0</v>
      </c>
      <c r="T28">
        <f t="shared" ref="T28" si="1481">T27</f>
        <v>0</v>
      </c>
      <c r="U28">
        <f t="shared" ref="U28" si="1482">U27</f>
        <v>0</v>
      </c>
      <c r="V28">
        <f t="shared" ref="V28" si="1483">V27</f>
        <v>0</v>
      </c>
      <c r="W28">
        <f t="shared" ref="W28" si="1484">W27</f>
        <v>0</v>
      </c>
      <c r="X28">
        <f t="shared" ref="X28" si="1485">X27</f>
        <v>0</v>
      </c>
      <c r="Y28">
        <f t="shared" ref="Y28" si="1486">Y27</f>
        <v>0</v>
      </c>
      <c r="Z28">
        <f t="shared" ref="Z28" si="1487">Z27</f>
        <v>0</v>
      </c>
      <c r="AA28">
        <f t="shared" ref="AA28" si="1488">AA27</f>
        <v>0</v>
      </c>
      <c r="AB28">
        <f t="shared" ref="AB28" si="1489">AB27</f>
        <v>0</v>
      </c>
      <c r="AC28">
        <f t="shared" ref="AC28" si="1490">AC27</f>
        <v>0</v>
      </c>
      <c r="AD28">
        <f t="shared" ref="AD28" si="1491">AD27</f>
        <v>0</v>
      </c>
      <c r="AE28">
        <f t="shared" ref="AE28" si="1492">AE27</f>
        <v>0</v>
      </c>
      <c r="AF28">
        <f t="shared" ref="AF28" si="1493">AF27</f>
        <v>0</v>
      </c>
      <c r="AG28">
        <f t="shared" ref="AG28" si="1494">AG27</f>
        <v>0</v>
      </c>
      <c r="AH28">
        <f t="shared" ref="AH28" si="1495">AH27</f>
        <v>0</v>
      </c>
      <c r="AI28">
        <f t="shared" ref="AI28" si="1496">AI27</f>
        <v>0</v>
      </c>
      <c r="AJ28">
        <f t="shared" ref="AJ28" si="1497">AJ27</f>
        <v>0</v>
      </c>
      <c r="AK28">
        <f t="shared" ref="AK28" si="1498">AK27</f>
        <v>0</v>
      </c>
      <c r="AL28">
        <f t="shared" ref="AL28" si="1499">AL27</f>
        <v>0</v>
      </c>
      <c r="AM28">
        <f t="shared" ref="AM28" si="1500">AM27</f>
        <v>0</v>
      </c>
      <c r="AN28">
        <f t="shared" ref="AN28" si="1501">AN27</f>
        <v>0</v>
      </c>
      <c r="AO28">
        <f t="shared" ref="AO28" si="1502">AO27</f>
        <v>0</v>
      </c>
      <c r="AP28">
        <f t="shared" ref="AP28" si="1503">AP27</f>
        <v>0</v>
      </c>
      <c r="AQ28">
        <f t="shared" ref="AQ28" si="1504">AQ27</f>
        <v>0</v>
      </c>
      <c r="AR28">
        <f t="shared" ref="AR28" si="1505">AR27</f>
        <v>0</v>
      </c>
      <c r="AS28">
        <f t="shared" ref="AS28" si="1506">AS27</f>
        <v>0</v>
      </c>
      <c r="AT28">
        <f t="shared" ref="AT28" si="1507">AT27</f>
        <v>0</v>
      </c>
      <c r="AU28">
        <f t="shared" ref="AU28" si="1508">AU27</f>
        <v>0</v>
      </c>
      <c r="AV28">
        <f t="shared" ref="AV28" si="1509">AV27</f>
        <v>0</v>
      </c>
      <c r="AW28">
        <f t="shared" ref="AW28" si="1510">AW27</f>
        <v>0</v>
      </c>
      <c r="AX28">
        <f t="shared" ref="AX28" si="1511">AX27</f>
        <v>0</v>
      </c>
      <c r="AY28">
        <f t="shared" ref="AY28" si="1512">AY27</f>
        <v>0</v>
      </c>
      <c r="AZ28">
        <f t="shared" ref="AZ28" si="1513">AZ27</f>
        <v>0</v>
      </c>
      <c r="BA28">
        <f t="shared" ref="BA28" si="1514">BA27</f>
        <v>0</v>
      </c>
      <c r="BB28">
        <f t="shared" ref="BB28" si="1515">BB27</f>
        <v>0</v>
      </c>
      <c r="BC28">
        <f t="shared" ref="BC28" si="1516">BC27</f>
        <v>0</v>
      </c>
      <c r="BD28">
        <f t="shared" ref="BD28" si="1517">BD27</f>
        <v>0</v>
      </c>
      <c r="BE28">
        <f t="shared" ref="BE28" si="1518">BE27</f>
        <v>0</v>
      </c>
      <c r="BF28">
        <f t="shared" ref="BF28" si="1519">BF27</f>
        <v>0</v>
      </c>
      <c r="BG28">
        <f t="shared" ref="BG28" si="1520">BG27</f>
        <v>0</v>
      </c>
      <c r="BH28">
        <f t="shared" ref="BH28" si="1521">BH27</f>
        <v>0</v>
      </c>
      <c r="BI28">
        <f t="shared" ref="BI28" si="1522">BI27</f>
        <v>0</v>
      </c>
      <c r="BJ28">
        <f t="shared" ref="BJ28" si="1523">BJ27</f>
        <v>0</v>
      </c>
      <c r="BK28">
        <f t="shared" ref="BK28" si="1524">BK27</f>
        <v>0</v>
      </c>
      <c r="BL28">
        <f t="shared" ref="BL28" si="1525">BL27</f>
        <v>0</v>
      </c>
      <c r="BM28">
        <f t="shared" ref="BM28" si="1526">BM27</f>
        <v>0</v>
      </c>
      <c r="BN28">
        <f t="shared" ref="BN28" si="1527">BN27</f>
        <v>0</v>
      </c>
      <c r="BO28">
        <f t="shared" ref="BO28" si="1528">BO27</f>
        <v>0</v>
      </c>
      <c r="BP28">
        <f t="shared" ref="BP28" si="1529">BP27</f>
        <v>0</v>
      </c>
      <c r="BQ28">
        <f t="shared" ref="BQ28" si="1530">BQ27</f>
        <v>0</v>
      </c>
      <c r="BR28">
        <f t="shared" ref="BR28" si="1531">BR27</f>
        <v>0</v>
      </c>
      <c r="BS28">
        <f t="shared" ref="BS28" si="1532">BS27</f>
        <v>0</v>
      </c>
      <c r="BT28">
        <f t="shared" ref="BT28" si="1533">BT27</f>
        <v>0</v>
      </c>
      <c r="BU28">
        <f t="shared" ref="BU28" si="1534">BU27</f>
        <v>0</v>
      </c>
      <c r="BV28">
        <f t="shared" ref="BV28" si="1535">BV27</f>
        <v>0</v>
      </c>
      <c r="BW28">
        <f t="shared" ref="BW28" si="1536">BW27</f>
        <v>0</v>
      </c>
      <c r="BX28">
        <f t="shared" ref="BX28" si="1537">BX27</f>
        <v>0</v>
      </c>
      <c r="BY28">
        <f t="shared" ref="BY28" si="1538">BY27</f>
        <v>0</v>
      </c>
      <c r="BZ28">
        <f t="shared" ref="BZ28" si="1539">BZ27</f>
        <v>0</v>
      </c>
      <c r="CA28">
        <f t="shared" ref="CA28" si="1540">CA27</f>
        <v>0</v>
      </c>
      <c r="CB28">
        <f t="shared" ref="CB28" si="1541">CB27</f>
        <v>0</v>
      </c>
      <c r="CC28">
        <f t="shared" ref="CC28" si="1542">CC27</f>
        <v>0</v>
      </c>
      <c r="CD28">
        <f t="shared" ref="CD28" si="1543">CD27</f>
        <v>0</v>
      </c>
      <c r="CE28">
        <f t="shared" ref="CE28" si="1544">CE27</f>
        <v>0</v>
      </c>
      <c r="CF28">
        <f t="shared" ref="CF28" si="1545">CF27</f>
        <v>0</v>
      </c>
      <c r="CG28">
        <f t="shared" ref="CG28" si="1546">CG27</f>
        <v>0</v>
      </c>
      <c r="CH28">
        <f t="shared" ref="CH28" si="1547">CH27</f>
        <v>0</v>
      </c>
      <c r="CI28">
        <f t="shared" ref="CI28" si="1548">CI27</f>
        <v>0</v>
      </c>
      <c r="CJ28">
        <f t="shared" ref="CJ28" si="1549">CJ27</f>
        <v>0</v>
      </c>
      <c r="CK28">
        <f t="shared" ref="CK28" si="1550">CK27</f>
        <v>0</v>
      </c>
      <c r="CL28">
        <f t="shared" ref="CL28" si="1551">CL27</f>
        <v>0</v>
      </c>
      <c r="CM28">
        <f t="shared" ref="CM28" si="1552">CM27</f>
        <v>0</v>
      </c>
      <c r="CN28">
        <f t="shared" ref="CN28" si="1553">CN27</f>
        <v>0</v>
      </c>
      <c r="CO28">
        <f t="shared" ref="CO28" si="1554">CO27</f>
        <v>0</v>
      </c>
      <c r="CP28">
        <f t="shared" ref="CP28" si="1555">CP27</f>
        <v>0</v>
      </c>
      <c r="CQ28">
        <f t="shared" ref="CQ28" si="1556">CQ27</f>
        <v>0</v>
      </c>
      <c r="CR28">
        <f t="shared" ref="CR28" si="1557">CR27</f>
        <v>0</v>
      </c>
      <c r="CS28">
        <f t="shared" ref="CS28" si="1558">CS27</f>
        <v>0</v>
      </c>
      <c r="CT28">
        <f t="shared" ref="CT28" si="1559">CT27</f>
        <v>0</v>
      </c>
      <c r="CU28">
        <f t="shared" ref="CU28" si="1560">CU27</f>
        <v>1</v>
      </c>
      <c r="CV28">
        <f t="shared" ref="CV28" si="1561">CV27</f>
        <v>1</v>
      </c>
      <c r="CW28">
        <f t="shared" ref="CW28" si="1562">CW27</f>
        <v>1</v>
      </c>
      <c r="CX28">
        <f t="shared" ref="CX28" si="1563">CX27</f>
        <v>1</v>
      </c>
      <c r="CY28">
        <f t="shared" ref="CY28" si="1564">CY27</f>
        <v>1</v>
      </c>
      <c r="CZ28">
        <f t="shared" ref="CZ28" si="1565">CZ27</f>
        <v>1</v>
      </c>
      <c r="DA28">
        <f t="shared" ref="DA28" si="1566">DA27</f>
        <v>1</v>
      </c>
      <c r="DB28">
        <f t="shared" ref="DB28" si="1567">DB27</f>
        <v>1</v>
      </c>
      <c r="DC28">
        <f t="shared" ref="DC28" si="1568">DC27</f>
        <v>1</v>
      </c>
      <c r="DD28">
        <f t="shared" ref="DD28" si="1569">DD27</f>
        <v>1</v>
      </c>
      <c r="DE28">
        <f t="shared" ref="DE28" si="1570">DE27</f>
        <v>0</v>
      </c>
      <c r="DF28">
        <f t="shared" ref="DF28" si="1571">DF27</f>
        <v>0</v>
      </c>
      <c r="DG28">
        <f t="shared" ref="DG28" si="1572">DG27</f>
        <v>0</v>
      </c>
      <c r="DH28">
        <f t="shared" ref="DH28" si="1573">DH27</f>
        <v>0</v>
      </c>
      <c r="DI28">
        <f t="shared" ref="DI28" si="1574">DI27</f>
        <v>0</v>
      </c>
      <c r="DJ28">
        <f t="shared" ref="DJ28" si="1575">DJ27</f>
        <v>0</v>
      </c>
      <c r="DK28">
        <f t="shared" ref="DK28" si="1576">DK27</f>
        <v>0</v>
      </c>
      <c r="DL28">
        <f t="shared" ref="DL28" si="1577">DL27</f>
        <v>0</v>
      </c>
      <c r="DM28">
        <f t="shared" ref="DM28" si="1578">DM27</f>
        <v>0</v>
      </c>
      <c r="DN28">
        <f t="shared" ref="DN28" si="1579">DN27</f>
        <v>0</v>
      </c>
      <c r="DO28">
        <f t="shared" ref="DO28" si="1580">DO27</f>
        <v>0</v>
      </c>
      <c r="DP28">
        <f t="shared" ref="DP28" si="1581">DP27</f>
        <v>0</v>
      </c>
      <c r="DQ28">
        <f t="shared" ref="DQ28" si="1582">DQ27</f>
        <v>0</v>
      </c>
      <c r="DR28">
        <f t="shared" ref="DR28" si="1583">DR27</f>
        <v>0</v>
      </c>
      <c r="DS28">
        <f t="shared" ref="DS28" si="1584">DS27</f>
        <v>0</v>
      </c>
      <c r="DT28">
        <f t="shared" ref="DT28" si="1585">DT27</f>
        <v>0</v>
      </c>
      <c r="DU28">
        <f t="shared" ref="DU28" si="1586">DU27</f>
        <v>0</v>
      </c>
      <c r="DV28">
        <f t="shared" ref="DV28" si="1587">DV27</f>
        <v>0</v>
      </c>
      <c r="DW28">
        <f t="shared" ref="DW28" si="1588">DW27</f>
        <v>0</v>
      </c>
      <c r="DX28">
        <f t="shared" ref="DX28" si="1589">DX27</f>
        <v>0</v>
      </c>
      <c r="DY28">
        <f t="shared" ref="DY28" si="1590">DY27</f>
        <v>0</v>
      </c>
      <c r="DZ28">
        <f t="shared" ref="DZ28" si="1591">DZ27</f>
        <v>0</v>
      </c>
      <c r="EA28">
        <f t="shared" ref="EA28" si="1592">EA27</f>
        <v>0</v>
      </c>
      <c r="EB28">
        <f t="shared" ref="EB28" si="1593">EB27</f>
        <v>0</v>
      </c>
      <c r="EC28">
        <f t="shared" ref="EC28" si="1594">EC27</f>
        <v>0</v>
      </c>
      <c r="ED28">
        <f t="shared" ref="ED28" si="1595">ED27</f>
        <v>0</v>
      </c>
      <c r="EE28">
        <f t="shared" ref="EE28" si="1596">EE27</f>
        <v>0</v>
      </c>
      <c r="EF28">
        <f t="shared" ref="EF28" si="1597">EF27</f>
        <v>0</v>
      </c>
      <c r="EG28">
        <f t="shared" ref="EG28" si="1598">EG27</f>
        <v>0</v>
      </c>
      <c r="EH28">
        <f t="shared" ref="EH28" si="1599">EH27</f>
        <v>0</v>
      </c>
      <c r="EI28">
        <f t="shared" ref="EI28" si="1600">EI27</f>
        <v>0</v>
      </c>
      <c r="EJ28">
        <f t="shared" ref="EJ28" si="1601">EJ27</f>
        <v>0</v>
      </c>
      <c r="EK28">
        <f t="shared" ref="EK28" si="1602">EK27</f>
        <v>0</v>
      </c>
      <c r="EL28">
        <f t="shared" ref="EL28" si="1603">EL27</f>
        <v>0</v>
      </c>
      <c r="EM28">
        <f t="shared" ref="EM28" si="1604">EM27</f>
        <v>0</v>
      </c>
      <c r="EN28">
        <f t="shared" ref="EN28" si="1605">EN27</f>
        <v>0</v>
      </c>
      <c r="EO28">
        <f t="shared" ref="EO28" si="1606">EO27</f>
        <v>0</v>
      </c>
      <c r="EP28">
        <f t="shared" ref="EP28" si="1607">EP27</f>
        <v>0</v>
      </c>
      <c r="EQ28">
        <f t="shared" ref="EQ28" si="1608">EQ27</f>
        <v>0</v>
      </c>
      <c r="ER28">
        <f t="shared" ref="ER28" si="1609">ER27</f>
        <v>0</v>
      </c>
      <c r="ES28">
        <f t="shared" ref="ES28" si="1610">ES27</f>
        <v>0</v>
      </c>
      <c r="ET28">
        <f t="shared" ref="ET28" si="1611">ET27</f>
        <v>0</v>
      </c>
      <c r="EU28">
        <f t="shared" ref="EU28" si="1612">EU27</f>
        <v>0</v>
      </c>
      <c r="EV28">
        <f t="shared" ref="EV28" si="1613">EV27</f>
        <v>0</v>
      </c>
      <c r="EW28">
        <f t="shared" ref="EW28" si="1614">EW27</f>
        <v>0</v>
      </c>
      <c r="EX28">
        <f t="shared" ref="EX28" si="1615">EX27</f>
        <v>0</v>
      </c>
      <c r="EY28">
        <f t="shared" ref="EY28" si="1616">EY27</f>
        <v>0</v>
      </c>
      <c r="EZ28">
        <f t="shared" ref="EZ28" si="1617">EZ27</f>
        <v>0</v>
      </c>
      <c r="FA28">
        <f t="shared" ref="FA28" si="1618">FA27</f>
        <v>0</v>
      </c>
      <c r="FB28">
        <f t="shared" ref="FB28" si="1619">FB27</f>
        <v>0</v>
      </c>
      <c r="FC28">
        <f t="shared" ref="FC28" si="1620">FC27</f>
        <v>0</v>
      </c>
      <c r="FD28">
        <f t="shared" ref="FD28" si="1621">FD27</f>
        <v>0</v>
      </c>
      <c r="FE28">
        <f t="shared" ref="FE28" si="1622">FE27</f>
        <v>0</v>
      </c>
      <c r="FF28">
        <f t="shared" ref="FF28" si="1623">FF27</f>
        <v>0</v>
      </c>
      <c r="FG28">
        <f t="shared" ref="FG28" si="1624">FG27</f>
        <v>0</v>
      </c>
      <c r="FH28">
        <f t="shared" ref="FH28" si="1625">FH27</f>
        <v>0</v>
      </c>
      <c r="FI28">
        <f t="shared" ref="FI28" si="1626">FI27</f>
        <v>0</v>
      </c>
      <c r="FJ28">
        <f t="shared" ref="FJ28" si="1627">FJ27</f>
        <v>0</v>
      </c>
      <c r="FK28">
        <f t="shared" ref="FK28" si="1628">FK27</f>
        <v>0</v>
      </c>
      <c r="FL28">
        <f t="shared" ref="FL28" si="1629">FL27</f>
        <v>0</v>
      </c>
      <c r="FM28">
        <f t="shared" ref="FM28" si="1630">FM27</f>
        <v>0</v>
      </c>
      <c r="FN28">
        <f t="shared" ref="FN28" si="1631">FN27</f>
        <v>0</v>
      </c>
      <c r="FO28">
        <f t="shared" ref="FO28" si="1632">FO27</f>
        <v>0</v>
      </c>
      <c r="FP28">
        <f t="shared" ref="FP28" si="1633">FP27</f>
        <v>0</v>
      </c>
      <c r="FQ28">
        <f t="shared" ref="FQ28" si="1634">FQ27</f>
        <v>0</v>
      </c>
      <c r="FR28">
        <f t="shared" ref="FR28" si="1635">FR27</f>
        <v>0</v>
      </c>
      <c r="FS28">
        <f t="shared" ref="FS28" si="1636">FS27</f>
        <v>0</v>
      </c>
      <c r="FT28">
        <f t="shared" ref="FT28" si="1637">FT27</f>
        <v>0</v>
      </c>
      <c r="FU28">
        <f t="shared" ref="FU28" si="1638">FU27</f>
        <v>0</v>
      </c>
      <c r="FV28">
        <f t="shared" ref="FV28" si="1639">FV27</f>
        <v>0</v>
      </c>
      <c r="FW28">
        <f t="shared" ref="FW28" si="1640">FW27</f>
        <v>0</v>
      </c>
      <c r="FX28">
        <f t="shared" ref="FX28" si="1641">FX27</f>
        <v>0</v>
      </c>
      <c r="FY28">
        <f t="shared" ref="FY28" si="1642">FY27</f>
        <v>0</v>
      </c>
      <c r="FZ28">
        <f t="shared" ref="FZ28" si="1643">FZ27</f>
        <v>0</v>
      </c>
      <c r="GA28">
        <f t="shared" ref="GA28" si="1644">GA27</f>
        <v>0</v>
      </c>
      <c r="GB28">
        <f t="shared" ref="GB28" si="1645">GB27</f>
        <v>0</v>
      </c>
      <c r="GC28">
        <f t="shared" ref="GC28" si="1646">GC27</f>
        <v>0</v>
      </c>
      <c r="GD28">
        <f t="shared" ref="GD28" si="1647">GD27</f>
        <v>0</v>
      </c>
      <c r="GE28">
        <f t="shared" ref="GE28" si="1648">GE27</f>
        <v>0</v>
      </c>
      <c r="GF28">
        <f t="shared" ref="GF28" si="1649">GF27</f>
        <v>0</v>
      </c>
      <c r="GG28">
        <f t="shared" ref="GG28" si="1650">GG27</f>
        <v>0</v>
      </c>
      <c r="GH28">
        <f t="shared" ref="GH28" si="1651">GH27</f>
        <v>0</v>
      </c>
      <c r="GI28">
        <f t="shared" ref="GI28" si="1652">GI27</f>
        <v>0</v>
      </c>
      <c r="GJ28">
        <f t="shared" ref="GJ28" si="1653">GJ27</f>
        <v>0</v>
      </c>
      <c r="GK28">
        <f t="shared" ref="GK28" si="1654">GK27</f>
        <v>0</v>
      </c>
      <c r="GL28">
        <f t="shared" ref="GL28" si="1655">GL27</f>
        <v>0</v>
      </c>
      <c r="GM28">
        <f t="shared" ref="GM28" si="1656">GM27</f>
        <v>0</v>
      </c>
      <c r="GN28">
        <f t="shared" ref="GN28" si="1657">GN27</f>
        <v>0</v>
      </c>
      <c r="GO28">
        <f t="shared" ref="GO28" si="1658">GO27</f>
        <v>0</v>
      </c>
      <c r="GP28">
        <f t="shared" ref="GP28" si="1659">GP27</f>
        <v>0</v>
      </c>
      <c r="GQ28">
        <f t="shared" ref="GQ28" si="1660">GQ27</f>
        <v>0</v>
      </c>
      <c r="GR28">
        <f t="shared" ref="GR28" si="1661">GR27</f>
        <v>0</v>
      </c>
      <c r="GS28">
        <f t="shared" ref="GS28" si="1662">GS27</f>
        <v>0</v>
      </c>
      <c r="GT28">
        <f t="shared" ref="GT28" si="1663">GT27</f>
        <v>0</v>
      </c>
      <c r="GU28">
        <f t="shared" ref="GU28" si="1664">GU27</f>
        <v>0</v>
      </c>
      <c r="GV28">
        <f t="shared" ref="GV28" si="1665">GV27</f>
        <v>0</v>
      </c>
      <c r="GW28">
        <f t="shared" ref="GW28" si="1666">GW27</f>
        <v>0</v>
      </c>
      <c r="GX28">
        <f t="shared" ref="GX28" si="1667">GX27</f>
        <v>0</v>
      </c>
      <c r="GY28">
        <f t="shared" ref="GY28" si="1668">GY27</f>
        <v>0</v>
      </c>
      <c r="GZ28">
        <f t="shared" ref="GZ28" si="1669">GZ27</f>
        <v>0</v>
      </c>
      <c r="HA28">
        <f t="shared" ref="HA28" si="1670">HA27</f>
        <v>0</v>
      </c>
      <c r="HB28">
        <f t="shared" ref="HB28" si="1671">HB27</f>
        <v>0</v>
      </c>
      <c r="HC28">
        <f t="shared" ref="HC28" si="1672">HC27</f>
        <v>0</v>
      </c>
      <c r="HD28">
        <f t="shared" ref="HD28" si="1673">HD27</f>
        <v>0</v>
      </c>
      <c r="HE28">
        <f t="shared" ref="HE28" si="1674">HE27</f>
        <v>0</v>
      </c>
      <c r="HF28">
        <f t="shared" ref="HF28" si="1675">HF27</f>
        <v>0</v>
      </c>
      <c r="HG28">
        <f t="shared" ref="HG28" si="1676">HG27</f>
        <v>0</v>
      </c>
      <c r="HH28">
        <f t="shared" ref="HH28" si="1677">HH27</f>
        <v>0</v>
      </c>
      <c r="HI28">
        <f t="shared" ref="HI28" si="1678">HI27</f>
        <v>0</v>
      </c>
      <c r="HJ28">
        <f t="shared" ref="HJ28" si="1679">HJ27</f>
        <v>0</v>
      </c>
      <c r="HK28">
        <f t="shared" ref="HK28" si="1680">HK27</f>
        <v>0</v>
      </c>
      <c r="HL28">
        <f t="shared" ref="HL28" si="1681">HL27</f>
        <v>0</v>
      </c>
      <c r="HM28">
        <f t="shared" ref="HM28" si="1682">HM27</f>
        <v>0</v>
      </c>
      <c r="HN28">
        <f t="shared" ref="HN28" si="1683">HN27</f>
        <v>0</v>
      </c>
      <c r="HO28">
        <f t="shared" ref="HO28" si="1684">HO27</f>
        <v>0</v>
      </c>
      <c r="HP28">
        <f t="shared" ref="HP28" si="1685">HP27</f>
        <v>0</v>
      </c>
      <c r="HQ28">
        <f t="shared" ref="HQ28" si="1686">HQ27</f>
        <v>0</v>
      </c>
      <c r="HR28">
        <f t="shared" ref="HR28" si="1687">HR27</f>
        <v>0</v>
      </c>
      <c r="HS28">
        <f t="shared" ref="HS28" si="1688">HS27</f>
        <v>0</v>
      </c>
      <c r="HT28">
        <f t="shared" ref="HT28" si="1689">HT27</f>
        <v>0</v>
      </c>
      <c r="HU28">
        <f t="shared" ref="HU28" si="1690">HU27</f>
        <v>0</v>
      </c>
      <c r="HV28">
        <f t="shared" ref="HV28" si="1691">HV27</f>
        <v>0</v>
      </c>
      <c r="HW28">
        <f t="shared" ref="HW28" si="1692">HW27</f>
        <v>0</v>
      </c>
      <c r="HX28">
        <f t="shared" ref="HX28" si="1693">HX27</f>
        <v>0</v>
      </c>
      <c r="HY28">
        <f t="shared" ref="HY28" si="1694">HY27</f>
        <v>0</v>
      </c>
      <c r="HZ28">
        <f t="shared" ref="HZ28" si="1695">HZ27</f>
        <v>0</v>
      </c>
      <c r="IA28">
        <f t="shared" ref="IA28" si="1696">IA27</f>
        <v>0</v>
      </c>
      <c r="IB28">
        <f t="shared" ref="IB28" si="1697">IB27</f>
        <v>0</v>
      </c>
      <c r="IC28">
        <f t="shared" ref="IC28" si="1698">IC27</f>
        <v>0</v>
      </c>
      <c r="ID28">
        <f t="shared" ref="ID28" si="1699">ID27</f>
        <v>0</v>
      </c>
      <c r="IE28">
        <f t="shared" ref="IE28" si="1700">IE27</f>
        <v>0</v>
      </c>
      <c r="IF28">
        <f t="shared" ref="IF28" si="1701">IF27</f>
        <v>0</v>
      </c>
      <c r="IG28">
        <f t="shared" ref="IG28" si="1702">IG27</f>
        <v>0</v>
      </c>
      <c r="IH28">
        <f t="shared" ref="IH28" si="1703">IH27</f>
        <v>0</v>
      </c>
      <c r="II28">
        <f t="shared" ref="II28" si="1704">II27</f>
        <v>0</v>
      </c>
      <c r="IJ28">
        <f t="shared" ref="IJ28" si="1705">IJ27</f>
        <v>0</v>
      </c>
      <c r="IK28">
        <f t="shared" ref="IK28" si="1706">IK27</f>
        <v>0</v>
      </c>
      <c r="IL28">
        <f t="shared" ref="IL28" si="1707">IL27</f>
        <v>0</v>
      </c>
      <c r="IM28">
        <f t="shared" ref="IM28" si="1708">IM27</f>
        <v>0</v>
      </c>
      <c r="IN28">
        <f t="shared" ref="IN28" si="1709">IN27</f>
        <v>0</v>
      </c>
      <c r="IO28">
        <f t="shared" ref="IO28" si="1710">IO27</f>
        <v>0</v>
      </c>
      <c r="IP28">
        <f t="shared" ref="IP28" si="1711">IP27</f>
        <v>0</v>
      </c>
      <c r="IQ28">
        <f t="shared" ref="IQ28" si="1712">IQ27</f>
        <v>0</v>
      </c>
      <c r="IR28">
        <f t="shared" ref="IR28" si="1713">IR27</f>
        <v>0</v>
      </c>
      <c r="IS28">
        <f t="shared" ref="IS28" si="1714">IS27</f>
        <v>0</v>
      </c>
      <c r="IT28">
        <f t="shared" ref="IT28" si="1715">IT27</f>
        <v>0</v>
      </c>
      <c r="IU28">
        <f t="shared" ref="IU28" si="1716">IU27</f>
        <v>0</v>
      </c>
      <c r="IV28">
        <f t="shared" ref="IV28" si="1717">IV27</f>
        <v>0</v>
      </c>
      <c r="IW28">
        <f t="shared" ref="IW28" si="1718">IW27</f>
        <v>0</v>
      </c>
      <c r="IX28">
        <f t="shared" ref="IX28" si="1719">IX27</f>
        <v>0</v>
      </c>
      <c r="IY28">
        <f t="shared" ref="IY28" si="1720">IY27</f>
        <v>0</v>
      </c>
      <c r="IZ28">
        <f t="shared" ref="IZ28" si="1721">IZ27</f>
        <v>0</v>
      </c>
      <c r="JA28">
        <f t="shared" ref="JA28" si="1722">JA27</f>
        <v>0</v>
      </c>
      <c r="JB28">
        <f t="shared" ref="JB28" si="1723">JB27</f>
        <v>0</v>
      </c>
      <c r="JC28">
        <f t="shared" ref="JC28" si="1724">JC27</f>
        <v>0</v>
      </c>
      <c r="JD28">
        <f t="shared" ref="JD28" si="1725">JD27</f>
        <v>0</v>
      </c>
      <c r="JE28">
        <f t="shared" ref="JE28" si="1726">JE27</f>
        <v>0</v>
      </c>
      <c r="JF28">
        <f t="shared" ref="JF28" si="1727">JF27</f>
        <v>0</v>
      </c>
      <c r="JG28">
        <f t="shared" ref="JG28" si="1728">JG27</f>
        <v>0</v>
      </c>
      <c r="JH28">
        <f t="shared" ref="JH28" si="1729">JH27</f>
        <v>0</v>
      </c>
      <c r="JI28">
        <f t="shared" ref="JI28" si="1730">JI27</f>
        <v>0</v>
      </c>
      <c r="JJ28">
        <f t="shared" ref="JJ28" si="1731">JJ27</f>
        <v>0</v>
      </c>
      <c r="JK28">
        <f t="shared" ref="JK28" si="1732">JK27</f>
        <v>0</v>
      </c>
      <c r="JL28">
        <f t="shared" ref="JL28" si="1733">JL27</f>
        <v>0</v>
      </c>
      <c r="JM28">
        <f t="shared" ref="JM28" si="1734">JM27</f>
        <v>0</v>
      </c>
      <c r="JN28">
        <f t="shared" ref="JN28" si="1735">JN27</f>
        <v>0</v>
      </c>
      <c r="JO28">
        <f t="shared" ref="JO28" si="1736">JO27</f>
        <v>0</v>
      </c>
      <c r="JP28">
        <f t="shared" ref="JP28" si="1737">JP27</f>
        <v>0</v>
      </c>
      <c r="JQ28">
        <f t="shared" ref="JQ28" si="1738">JQ27</f>
        <v>0</v>
      </c>
      <c r="JR28">
        <f t="shared" ref="JR28" si="1739">JR27</f>
        <v>0</v>
      </c>
      <c r="JS28">
        <f t="shared" ref="JS28" si="1740">JS27</f>
        <v>0</v>
      </c>
      <c r="JT28">
        <f t="shared" ref="JT28" si="1741">JT27</f>
        <v>0</v>
      </c>
      <c r="JU28">
        <f t="shared" ref="JU28" si="1742">JU27</f>
        <v>0</v>
      </c>
      <c r="JV28">
        <f t="shared" ref="JV28" si="1743">JV27</f>
        <v>0</v>
      </c>
      <c r="JW28">
        <f t="shared" ref="JW28" si="1744">JW27</f>
        <v>0</v>
      </c>
      <c r="JX28">
        <f t="shared" ref="JX28" si="1745">JX27</f>
        <v>0</v>
      </c>
      <c r="JY28">
        <f t="shared" ref="JY28" si="1746">JY27</f>
        <v>0</v>
      </c>
      <c r="JZ28">
        <f t="shared" ref="JZ28" si="1747">JZ27</f>
        <v>0</v>
      </c>
      <c r="KA28">
        <f t="shared" ref="KA28" si="1748">KA27</f>
        <v>0</v>
      </c>
      <c r="KB28">
        <f t="shared" ref="KB28" si="1749">KB27</f>
        <v>0</v>
      </c>
      <c r="KC28">
        <f t="shared" ref="KC28" si="1750">KC27</f>
        <v>0</v>
      </c>
      <c r="KD28">
        <f t="shared" ref="KD28" si="1751">KD27</f>
        <v>0</v>
      </c>
      <c r="KE28">
        <f t="shared" ref="KE28" si="1752">KE27</f>
        <v>0</v>
      </c>
      <c r="KF28">
        <f t="shared" ref="KF28" si="1753">KF27</f>
        <v>0</v>
      </c>
      <c r="KG28">
        <f t="shared" ref="KG28" si="1754">KG27</f>
        <v>0</v>
      </c>
      <c r="KH28">
        <f t="shared" ref="KH28" si="1755">KH27</f>
        <v>0</v>
      </c>
      <c r="KI28">
        <f t="shared" ref="KI28" si="1756">KI27</f>
        <v>0</v>
      </c>
      <c r="KJ28">
        <f t="shared" ref="KJ28" si="1757">KJ27</f>
        <v>0</v>
      </c>
      <c r="KK28">
        <f t="shared" ref="KK28" si="1758">KK27</f>
        <v>0</v>
      </c>
      <c r="KL28">
        <f t="shared" ref="KL28" si="1759">KL27</f>
        <v>0</v>
      </c>
      <c r="KM28">
        <f t="shared" ref="KM28" si="1760">KM27</f>
        <v>0</v>
      </c>
      <c r="KN28">
        <f t="shared" ref="KN28" si="1761">KN27</f>
        <v>0</v>
      </c>
      <c r="KO28">
        <f t="shared" ref="KO28" si="1762">KO27</f>
        <v>0</v>
      </c>
      <c r="KP28">
        <f t="shared" ref="KP28" si="1763">KP27</f>
        <v>0</v>
      </c>
      <c r="KQ28">
        <f t="shared" ref="KQ28" si="1764">KQ27</f>
        <v>0</v>
      </c>
      <c r="KR28">
        <f t="shared" ref="KR28" si="1765">KR27</f>
        <v>0</v>
      </c>
      <c r="KS28">
        <f t="shared" ref="KS28" si="1766">KS27</f>
        <v>0</v>
      </c>
      <c r="KT28">
        <f t="shared" ref="KT28" si="1767">KT27</f>
        <v>0</v>
      </c>
      <c r="KU28">
        <f t="shared" ref="KU28" si="1768">KU27</f>
        <v>0</v>
      </c>
      <c r="KV28">
        <f t="shared" ref="KV28" si="1769">KV27</f>
        <v>0</v>
      </c>
      <c r="KW28">
        <f t="shared" ref="KW28" si="1770">KW27</f>
        <v>0</v>
      </c>
      <c r="KX28">
        <f t="shared" ref="KX28" si="1771">KX27</f>
        <v>0</v>
      </c>
      <c r="KY28">
        <f t="shared" ref="KY28" si="1772">KY27</f>
        <v>0</v>
      </c>
      <c r="KZ28">
        <f t="shared" ref="KZ28" si="1773">KZ27</f>
        <v>0</v>
      </c>
      <c r="LA28">
        <f t="shared" ref="LA28" si="1774">LA27</f>
        <v>0</v>
      </c>
      <c r="LB28">
        <f t="shared" ref="LB28" si="1775">LB27</f>
        <v>0</v>
      </c>
      <c r="LC28">
        <f t="shared" ref="LC28" si="1776">LC27</f>
        <v>0</v>
      </c>
      <c r="LD28">
        <f t="shared" ref="LD28" si="1777">LD27</f>
        <v>0</v>
      </c>
      <c r="LE28">
        <f t="shared" ref="LE28" si="1778">LE27</f>
        <v>0</v>
      </c>
      <c r="LF28">
        <f t="shared" ref="LF28" si="1779">LF27</f>
        <v>0</v>
      </c>
      <c r="LG28">
        <f t="shared" ref="LG28" si="1780">LG27</f>
        <v>0</v>
      </c>
      <c r="LH28">
        <f t="shared" ref="LH28" si="1781">LH27</f>
        <v>0</v>
      </c>
      <c r="LI28">
        <f t="shared" ref="LI28" si="1782">LI27</f>
        <v>0</v>
      </c>
      <c r="LJ28">
        <f t="shared" ref="LJ28" si="1783">LJ27</f>
        <v>0</v>
      </c>
      <c r="LK28">
        <f t="shared" ref="LK28" si="1784">LK27</f>
        <v>0</v>
      </c>
      <c r="LL28">
        <f t="shared" ref="LL28" si="1785">LL27</f>
        <v>0</v>
      </c>
      <c r="LM28">
        <f t="shared" ref="LM28" si="1786">LM27</f>
        <v>0</v>
      </c>
      <c r="LN28">
        <f t="shared" ref="LN28" si="1787">LN27</f>
        <v>0</v>
      </c>
      <c r="LO28">
        <f t="shared" ref="LO28" si="1788">LO27</f>
        <v>0</v>
      </c>
      <c r="LP28">
        <f t="shared" ref="LP28" si="1789">LP27</f>
        <v>0</v>
      </c>
      <c r="LQ28">
        <f t="shared" ref="LQ28" si="1790">LQ27</f>
        <v>0</v>
      </c>
      <c r="LR28">
        <f t="shared" ref="LR28" si="1791">LR27</f>
        <v>0</v>
      </c>
      <c r="LS28">
        <f t="shared" ref="LS28" si="1792">LS27</f>
        <v>0</v>
      </c>
      <c r="LT28">
        <f t="shared" ref="LT28" si="1793">LT27</f>
        <v>0</v>
      </c>
      <c r="LU28">
        <f t="shared" ref="LU28" si="1794">LU27</f>
        <v>0</v>
      </c>
      <c r="LV28">
        <f t="shared" ref="LV28" si="1795">LV27</f>
        <v>0</v>
      </c>
      <c r="LW28">
        <f t="shared" ref="LW28" si="1796">LW27</f>
        <v>0</v>
      </c>
      <c r="LX28">
        <f t="shared" ref="LX28" si="1797">LX27</f>
        <v>0</v>
      </c>
      <c r="LY28">
        <f t="shared" ref="LY28" si="1798">LY27</f>
        <v>0</v>
      </c>
      <c r="LZ28">
        <f t="shared" ref="LZ28" si="1799">LZ27</f>
        <v>0</v>
      </c>
      <c r="MA28">
        <f t="shared" ref="MA28" si="1800">MA27</f>
        <v>0</v>
      </c>
      <c r="MB28">
        <f t="shared" ref="MB28" si="1801">MB27</f>
        <v>0</v>
      </c>
      <c r="MC28">
        <f t="shared" ref="MC28" si="1802">MC27</f>
        <v>0</v>
      </c>
      <c r="MD28">
        <f t="shared" ref="MD28" si="1803">MD27</f>
        <v>0</v>
      </c>
      <c r="ME28">
        <f t="shared" ref="ME28" si="1804">ME27</f>
        <v>0</v>
      </c>
      <c r="MF28">
        <f t="shared" ref="MF28" si="1805">MF27</f>
        <v>0</v>
      </c>
      <c r="MG28">
        <f t="shared" ref="MG28" si="1806">MG27</f>
        <v>0</v>
      </c>
      <c r="MH28">
        <f t="shared" ref="MH28" si="1807">MH27</f>
        <v>0</v>
      </c>
      <c r="MI28">
        <f t="shared" ref="MI28" si="1808">MI27</f>
        <v>0</v>
      </c>
      <c r="MJ28">
        <f t="shared" ref="MJ28" si="1809">MJ27</f>
        <v>0</v>
      </c>
      <c r="MK28">
        <f t="shared" ref="MK28" si="1810">MK27</f>
        <v>0</v>
      </c>
      <c r="ML28">
        <f t="shared" ref="ML28" si="1811">ML27</f>
        <v>0</v>
      </c>
      <c r="MM28">
        <f t="shared" ref="MM28" si="1812">MM27</f>
        <v>0</v>
      </c>
      <c r="MN28">
        <f t="shared" ref="MN28" si="1813">MN27</f>
        <v>0</v>
      </c>
      <c r="MO28">
        <f t="shared" ref="MO28" si="1814">MO27</f>
        <v>0</v>
      </c>
      <c r="MP28">
        <f t="shared" ref="MP28" si="1815">MP27</f>
        <v>0</v>
      </c>
      <c r="MQ28">
        <f t="shared" ref="MQ28" si="1816">MQ27</f>
        <v>0</v>
      </c>
      <c r="MR28">
        <f t="shared" ref="MR28" si="1817">MR27</f>
        <v>0</v>
      </c>
      <c r="MS28">
        <f t="shared" ref="MS28" si="1818">MS27</f>
        <v>0</v>
      </c>
      <c r="MT28">
        <f t="shared" ref="MT28" si="1819">MT27</f>
        <v>0</v>
      </c>
      <c r="MU28">
        <f t="shared" ref="MU28" si="1820">MU27</f>
        <v>0</v>
      </c>
      <c r="MV28">
        <f t="shared" ref="MV28" si="1821">MV27</f>
        <v>0</v>
      </c>
      <c r="MW28">
        <f t="shared" ref="MW28" si="1822">MW27</f>
        <v>0</v>
      </c>
      <c r="MX28">
        <f t="shared" ref="MX28" si="1823">MX27</f>
        <v>0</v>
      </c>
      <c r="MY28">
        <f t="shared" ref="MY28" si="1824">MY27</f>
        <v>0</v>
      </c>
      <c r="MZ28">
        <f t="shared" ref="MZ28" si="1825">MZ27</f>
        <v>0</v>
      </c>
      <c r="NA28">
        <f t="shared" ref="NA28" si="1826">NA27</f>
        <v>0</v>
      </c>
      <c r="NB28">
        <f t="shared" ref="NB28" si="1827">NB27</f>
        <v>0</v>
      </c>
      <c r="NC28">
        <f t="shared" ref="NC28" si="1828">NC27</f>
        <v>0</v>
      </c>
      <c r="ND28">
        <f t="shared" ref="ND28" si="1829">ND27</f>
        <v>0</v>
      </c>
      <c r="NE28">
        <f t="shared" ref="NE28" si="1830">NE27</f>
        <v>0</v>
      </c>
      <c r="NF28">
        <f t="shared" ref="NF28" si="1831">NF27</f>
        <v>0</v>
      </c>
      <c r="NG28">
        <f t="shared" ref="NG28" si="1832">NG27</f>
        <v>0</v>
      </c>
      <c r="NH28">
        <f t="shared" ref="NH28" si="1833">NH27</f>
        <v>0</v>
      </c>
      <c r="NI28">
        <f t="shared" ref="NI28" si="1834">NI27</f>
        <v>0</v>
      </c>
      <c r="NJ28">
        <f t="shared" ref="NJ28" si="1835">NJ27</f>
        <v>0</v>
      </c>
      <c r="NK28">
        <f t="shared" ref="NK28" si="1836">NK27</f>
        <v>0</v>
      </c>
      <c r="NL28">
        <f t="shared" ref="NL28" si="1837">NL27</f>
        <v>0</v>
      </c>
      <c r="NM28">
        <f t="shared" ref="NM28" si="1838">NM27</f>
        <v>0</v>
      </c>
      <c r="NN28">
        <f t="shared" ref="NN28" si="1839">NN27</f>
        <v>0</v>
      </c>
      <c r="NO28">
        <f t="shared" ref="NO28" si="1840">NO27</f>
        <v>0</v>
      </c>
      <c r="NP28">
        <f t="shared" ref="NP28" si="1841">NP27</f>
        <v>0</v>
      </c>
      <c r="NQ28">
        <f t="shared" ref="NQ28" si="1842">NQ27</f>
        <v>0</v>
      </c>
      <c r="NR28">
        <f t="shared" ref="NR28" si="1843">NR27</f>
        <v>0</v>
      </c>
      <c r="NS28">
        <f t="shared" ref="NS28" si="1844">NS27</f>
        <v>0</v>
      </c>
      <c r="NT28">
        <f t="shared" ref="NT28" si="1845">NT27</f>
        <v>0</v>
      </c>
      <c r="NU28">
        <f t="shared" ref="NU28" si="1846">NU27</f>
        <v>0</v>
      </c>
      <c r="NV28">
        <f t="shared" ref="NV28" si="1847">NV27</f>
        <v>0</v>
      </c>
      <c r="NW28">
        <f t="shared" ref="NW28" si="1848">NW27</f>
        <v>0</v>
      </c>
      <c r="NX28">
        <f t="shared" ref="NX28" si="1849">NX27</f>
        <v>0</v>
      </c>
      <c r="NY28">
        <f t="shared" ref="NY28" si="1850">NY27</f>
        <v>0</v>
      </c>
      <c r="NZ28">
        <f t="shared" ref="NZ28" si="1851">NZ27</f>
        <v>0</v>
      </c>
      <c r="OA28">
        <f t="shared" ref="OA28" si="1852">OA27</f>
        <v>0</v>
      </c>
      <c r="OB28">
        <f t="shared" ref="OB28" si="1853">OB27</f>
        <v>0</v>
      </c>
      <c r="OC28">
        <f t="shared" ref="OC28" si="1854">OC27</f>
        <v>0</v>
      </c>
      <c r="OD28">
        <f t="shared" ref="OD28" si="1855">OD27</f>
        <v>0</v>
      </c>
      <c r="OE28">
        <f t="shared" ref="OE28" si="1856">OE27</f>
        <v>0</v>
      </c>
      <c r="OF28">
        <f t="shared" ref="OF28" si="1857">OF27</f>
        <v>0</v>
      </c>
      <c r="OG28">
        <f t="shared" ref="OG28" si="1858">OG27</f>
        <v>0</v>
      </c>
      <c r="OH28">
        <f t="shared" ref="OH28" si="1859">OH27</f>
        <v>0</v>
      </c>
      <c r="OI28">
        <f t="shared" ref="OI28" si="1860">OI27</f>
        <v>0</v>
      </c>
      <c r="OJ28">
        <f t="shared" ref="OJ28" si="1861">OJ27</f>
        <v>0</v>
      </c>
      <c r="OK28">
        <f t="shared" ref="OK28" si="1862">OK27</f>
        <v>0</v>
      </c>
      <c r="OL28">
        <f t="shared" ref="OL28" si="1863">OL27</f>
        <v>0</v>
      </c>
      <c r="OM28">
        <f t="shared" ref="OM28" si="1864">OM27</f>
        <v>0</v>
      </c>
      <c r="ON28">
        <f t="shared" ref="ON28" si="1865">ON27</f>
        <v>0</v>
      </c>
    </row>
    <row r="29" spans="1:404" x14ac:dyDescent="0.3">
      <c r="A29">
        <f>SUM(E29:ON29)</f>
        <v>12</v>
      </c>
      <c r="B29">
        <f>$B$8</f>
        <v>12</v>
      </c>
      <c r="C29" t="s">
        <v>117</v>
      </c>
      <c r="E29">
        <f>(E$2&gt;=(MATCH(1,$E27:$ON27,0)+$B27))*1*(E$2&lt;(MATCH(1,$E27:$ON27,0)+$B27+$B29))</f>
        <v>0</v>
      </c>
      <c r="F29">
        <f t="shared" ref="F29:BQ29" si="1866">(F$2&gt;=(MATCH(1,$E27:$ON27,0)+$B27))*1*(F$2&lt;(MATCH(1,$E27:$ON27,0)+$B27+$B29))</f>
        <v>0</v>
      </c>
      <c r="G29">
        <f t="shared" si="1866"/>
        <v>0</v>
      </c>
      <c r="H29">
        <f t="shared" si="1866"/>
        <v>0</v>
      </c>
      <c r="I29">
        <f t="shared" si="1866"/>
        <v>0</v>
      </c>
      <c r="J29">
        <f t="shared" si="1866"/>
        <v>0</v>
      </c>
      <c r="K29">
        <f t="shared" si="1866"/>
        <v>0</v>
      </c>
      <c r="L29">
        <f t="shared" si="1866"/>
        <v>0</v>
      </c>
      <c r="M29">
        <f t="shared" si="1866"/>
        <v>0</v>
      </c>
      <c r="N29">
        <f t="shared" si="1866"/>
        <v>0</v>
      </c>
      <c r="O29">
        <f t="shared" si="1866"/>
        <v>0</v>
      </c>
      <c r="P29">
        <f t="shared" si="1866"/>
        <v>0</v>
      </c>
      <c r="Q29">
        <f t="shared" si="1866"/>
        <v>0</v>
      </c>
      <c r="R29">
        <f t="shared" si="1866"/>
        <v>0</v>
      </c>
      <c r="S29">
        <f t="shared" si="1866"/>
        <v>0</v>
      </c>
      <c r="T29">
        <f t="shared" si="1866"/>
        <v>0</v>
      </c>
      <c r="U29">
        <f t="shared" si="1866"/>
        <v>0</v>
      </c>
      <c r="V29">
        <f t="shared" si="1866"/>
        <v>0</v>
      </c>
      <c r="W29">
        <f t="shared" si="1866"/>
        <v>0</v>
      </c>
      <c r="X29">
        <f t="shared" si="1866"/>
        <v>0</v>
      </c>
      <c r="Y29">
        <f t="shared" si="1866"/>
        <v>0</v>
      </c>
      <c r="Z29">
        <f t="shared" si="1866"/>
        <v>0</v>
      </c>
      <c r="AA29">
        <f t="shared" si="1866"/>
        <v>0</v>
      </c>
      <c r="AB29">
        <f t="shared" si="1866"/>
        <v>0</v>
      </c>
      <c r="AC29">
        <f t="shared" si="1866"/>
        <v>0</v>
      </c>
      <c r="AD29">
        <f t="shared" si="1866"/>
        <v>0</v>
      </c>
      <c r="AE29">
        <f t="shared" si="1866"/>
        <v>0</v>
      </c>
      <c r="AF29">
        <f t="shared" si="1866"/>
        <v>0</v>
      </c>
      <c r="AG29">
        <f t="shared" si="1866"/>
        <v>0</v>
      </c>
      <c r="AH29">
        <f t="shared" si="1866"/>
        <v>0</v>
      </c>
      <c r="AI29">
        <f t="shared" si="1866"/>
        <v>0</v>
      </c>
      <c r="AJ29">
        <f t="shared" si="1866"/>
        <v>0</v>
      </c>
      <c r="AK29">
        <f t="shared" si="1866"/>
        <v>0</v>
      </c>
      <c r="AL29">
        <f t="shared" si="1866"/>
        <v>0</v>
      </c>
      <c r="AM29">
        <f t="shared" si="1866"/>
        <v>0</v>
      </c>
      <c r="AN29">
        <f t="shared" si="1866"/>
        <v>0</v>
      </c>
      <c r="AO29">
        <f t="shared" si="1866"/>
        <v>0</v>
      </c>
      <c r="AP29">
        <f t="shared" si="1866"/>
        <v>0</v>
      </c>
      <c r="AQ29">
        <f t="shared" si="1866"/>
        <v>0</v>
      </c>
      <c r="AR29">
        <f t="shared" si="1866"/>
        <v>0</v>
      </c>
      <c r="AS29">
        <f t="shared" si="1866"/>
        <v>0</v>
      </c>
      <c r="AT29">
        <f t="shared" si="1866"/>
        <v>0</v>
      </c>
      <c r="AU29">
        <f t="shared" si="1866"/>
        <v>0</v>
      </c>
      <c r="AV29">
        <f t="shared" si="1866"/>
        <v>0</v>
      </c>
      <c r="AW29">
        <f t="shared" si="1866"/>
        <v>0</v>
      </c>
      <c r="AX29">
        <f t="shared" si="1866"/>
        <v>0</v>
      </c>
      <c r="AY29">
        <f t="shared" si="1866"/>
        <v>0</v>
      </c>
      <c r="AZ29">
        <f t="shared" si="1866"/>
        <v>0</v>
      </c>
      <c r="BA29">
        <f t="shared" si="1866"/>
        <v>0</v>
      </c>
      <c r="BB29">
        <f t="shared" si="1866"/>
        <v>0</v>
      </c>
      <c r="BC29">
        <f t="shared" si="1866"/>
        <v>0</v>
      </c>
      <c r="BD29">
        <f t="shared" si="1866"/>
        <v>0</v>
      </c>
      <c r="BE29">
        <f t="shared" si="1866"/>
        <v>0</v>
      </c>
      <c r="BF29">
        <f t="shared" si="1866"/>
        <v>0</v>
      </c>
      <c r="BG29">
        <f t="shared" si="1866"/>
        <v>0</v>
      </c>
      <c r="BH29">
        <f t="shared" si="1866"/>
        <v>0</v>
      </c>
      <c r="BI29">
        <f t="shared" si="1866"/>
        <v>0</v>
      </c>
      <c r="BJ29">
        <f t="shared" si="1866"/>
        <v>0</v>
      </c>
      <c r="BK29">
        <f t="shared" si="1866"/>
        <v>0</v>
      </c>
      <c r="BL29">
        <f t="shared" si="1866"/>
        <v>0</v>
      </c>
      <c r="BM29">
        <f t="shared" si="1866"/>
        <v>0</v>
      </c>
      <c r="BN29">
        <f t="shared" si="1866"/>
        <v>0</v>
      </c>
      <c r="BO29">
        <f t="shared" si="1866"/>
        <v>0</v>
      </c>
      <c r="BP29">
        <f t="shared" si="1866"/>
        <v>0</v>
      </c>
      <c r="BQ29">
        <f t="shared" si="1866"/>
        <v>0</v>
      </c>
      <c r="BR29">
        <f t="shared" ref="BR29:EC29" si="1867">(BR$2&gt;=(MATCH(1,$E27:$ON27,0)+$B27))*1*(BR$2&lt;(MATCH(1,$E27:$ON27,0)+$B27+$B29))</f>
        <v>0</v>
      </c>
      <c r="BS29">
        <f t="shared" si="1867"/>
        <v>0</v>
      </c>
      <c r="BT29">
        <f t="shared" si="1867"/>
        <v>0</v>
      </c>
      <c r="BU29">
        <f t="shared" si="1867"/>
        <v>0</v>
      </c>
      <c r="BV29">
        <f t="shared" si="1867"/>
        <v>0</v>
      </c>
      <c r="BW29">
        <f t="shared" si="1867"/>
        <v>0</v>
      </c>
      <c r="BX29">
        <f t="shared" si="1867"/>
        <v>0</v>
      </c>
      <c r="BY29">
        <f t="shared" si="1867"/>
        <v>0</v>
      </c>
      <c r="BZ29">
        <f t="shared" si="1867"/>
        <v>0</v>
      </c>
      <c r="CA29">
        <f t="shared" si="1867"/>
        <v>0</v>
      </c>
      <c r="CB29">
        <f t="shared" si="1867"/>
        <v>0</v>
      </c>
      <c r="CC29">
        <f t="shared" si="1867"/>
        <v>0</v>
      </c>
      <c r="CD29">
        <f t="shared" si="1867"/>
        <v>0</v>
      </c>
      <c r="CE29">
        <f t="shared" si="1867"/>
        <v>0</v>
      </c>
      <c r="CF29">
        <f t="shared" si="1867"/>
        <v>0</v>
      </c>
      <c r="CG29">
        <f t="shared" si="1867"/>
        <v>0</v>
      </c>
      <c r="CH29">
        <f t="shared" si="1867"/>
        <v>0</v>
      </c>
      <c r="CI29">
        <f t="shared" si="1867"/>
        <v>0</v>
      </c>
      <c r="CJ29">
        <f t="shared" si="1867"/>
        <v>0</v>
      </c>
      <c r="CK29">
        <f t="shared" si="1867"/>
        <v>0</v>
      </c>
      <c r="CL29">
        <f t="shared" si="1867"/>
        <v>0</v>
      </c>
      <c r="CM29">
        <f t="shared" si="1867"/>
        <v>0</v>
      </c>
      <c r="CN29">
        <f t="shared" si="1867"/>
        <v>0</v>
      </c>
      <c r="CO29">
        <f t="shared" si="1867"/>
        <v>0</v>
      </c>
      <c r="CP29">
        <f t="shared" si="1867"/>
        <v>0</v>
      </c>
      <c r="CQ29">
        <f t="shared" si="1867"/>
        <v>0</v>
      </c>
      <c r="CR29">
        <f t="shared" si="1867"/>
        <v>0</v>
      </c>
      <c r="CS29">
        <f t="shared" si="1867"/>
        <v>0</v>
      </c>
      <c r="CT29">
        <f t="shared" si="1867"/>
        <v>0</v>
      </c>
      <c r="CU29">
        <f t="shared" si="1867"/>
        <v>0</v>
      </c>
      <c r="CV29">
        <f t="shared" si="1867"/>
        <v>0</v>
      </c>
      <c r="CW29">
        <f t="shared" si="1867"/>
        <v>0</v>
      </c>
      <c r="CX29">
        <f t="shared" si="1867"/>
        <v>0</v>
      </c>
      <c r="CY29">
        <f t="shared" si="1867"/>
        <v>0</v>
      </c>
      <c r="CZ29">
        <f t="shared" si="1867"/>
        <v>0</v>
      </c>
      <c r="DA29">
        <f t="shared" si="1867"/>
        <v>0</v>
      </c>
      <c r="DB29">
        <f t="shared" si="1867"/>
        <v>0</v>
      </c>
      <c r="DC29">
        <f t="shared" si="1867"/>
        <v>0</v>
      </c>
      <c r="DD29">
        <f t="shared" si="1867"/>
        <v>0</v>
      </c>
      <c r="DE29">
        <f t="shared" si="1867"/>
        <v>1</v>
      </c>
      <c r="DF29">
        <f t="shared" si="1867"/>
        <v>1</v>
      </c>
      <c r="DG29">
        <f t="shared" si="1867"/>
        <v>1</v>
      </c>
      <c r="DH29">
        <f t="shared" si="1867"/>
        <v>1</v>
      </c>
      <c r="DI29">
        <f t="shared" si="1867"/>
        <v>1</v>
      </c>
      <c r="DJ29">
        <f t="shared" si="1867"/>
        <v>1</v>
      </c>
      <c r="DK29">
        <f t="shared" si="1867"/>
        <v>1</v>
      </c>
      <c r="DL29">
        <f t="shared" si="1867"/>
        <v>1</v>
      </c>
      <c r="DM29">
        <f t="shared" si="1867"/>
        <v>1</v>
      </c>
      <c r="DN29">
        <f t="shared" si="1867"/>
        <v>1</v>
      </c>
      <c r="DO29">
        <f t="shared" si="1867"/>
        <v>1</v>
      </c>
      <c r="DP29">
        <f t="shared" si="1867"/>
        <v>1</v>
      </c>
      <c r="DQ29">
        <f t="shared" si="1867"/>
        <v>0</v>
      </c>
      <c r="DR29">
        <f t="shared" si="1867"/>
        <v>0</v>
      </c>
      <c r="DS29">
        <f t="shared" si="1867"/>
        <v>0</v>
      </c>
      <c r="DT29">
        <f t="shared" si="1867"/>
        <v>0</v>
      </c>
      <c r="DU29">
        <f t="shared" si="1867"/>
        <v>0</v>
      </c>
      <c r="DV29">
        <f t="shared" si="1867"/>
        <v>0</v>
      </c>
      <c r="DW29">
        <f t="shared" si="1867"/>
        <v>0</v>
      </c>
      <c r="DX29">
        <f t="shared" si="1867"/>
        <v>0</v>
      </c>
      <c r="DY29">
        <f t="shared" si="1867"/>
        <v>0</v>
      </c>
      <c r="DZ29">
        <f t="shared" si="1867"/>
        <v>0</v>
      </c>
      <c r="EA29">
        <f t="shared" si="1867"/>
        <v>0</v>
      </c>
      <c r="EB29">
        <f t="shared" si="1867"/>
        <v>0</v>
      </c>
      <c r="EC29">
        <f t="shared" si="1867"/>
        <v>0</v>
      </c>
      <c r="ED29">
        <f t="shared" ref="ED29:GO29" si="1868">(ED$2&gt;=(MATCH(1,$E27:$ON27,0)+$B27))*1*(ED$2&lt;(MATCH(1,$E27:$ON27,0)+$B27+$B29))</f>
        <v>0</v>
      </c>
      <c r="EE29">
        <f t="shared" si="1868"/>
        <v>0</v>
      </c>
      <c r="EF29">
        <f t="shared" si="1868"/>
        <v>0</v>
      </c>
      <c r="EG29">
        <f t="shared" si="1868"/>
        <v>0</v>
      </c>
      <c r="EH29">
        <f t="shared" si="1868"/>
        <v>0</v>
      </c>
      <c r="EI29">
        <f t="shared" si="1868"/>
        <v>0</v>
      </c>
      <c r="EJ29">
        <f t="shared" si="1868"/>
        <v>0</v>
      </c>
      <c r="EK29">
        <f t="shared" si="1868"/>
        <v>0</v>
      </c>
      <c r="EL29">
        <f t="shared" si="1868"/>
        <v>0</v>
      </c>
      <c r="EM29">
        <f t="shared" si="1868"/>
        <v>0</v>
      </c>
      <c r="EN29">
        <f t="shared" si="1868"/>
        <v>0</v>
      </c>
      <c r="EO29">
        <f t="shared" si="1868"/>
        <v>0</v>
      </c>
      <c r="EP29">
        <f t="shared" si="1868"/>
        <v>0</v>
      </c>
      <c r="EQ29">
        <f t="shared" si="1868"/>
        <v>0</v>
      </c>
      <c r="ER29">
        <f t="shared" si="1868"/>
        <v>0</v>
      </c>
      <c r="ES29">
        <f t="shared" si="1868"/>
        <v>0</v>
      </c>
      <c r="ET29">
        <f t="shared" si="1868"/>
        <v>0</v>
      </c>
      <c r="EU29">
        <f t="shared" si="1868"/>
        <v>0</v>
      </c>
      <c r="EV29">
        <f t="shared" si="1868"/>
        <v>0</v>
      </c>
      <c r="EW29">
        <f t="shared" si="1868"/>
        <v>0</v>
      </c>
      <c r="EX29">
        <f t="shared" si="1868"/>
        <v>0</v>
      </c>
      <c r="EY29">
        <f t="shared" si="1868"/>
        <v>0</v>
      </c>
      <c r="EZ29">
        <f t="shared" si="1868"/>
        <v>0</v>
      </c>
      <c r="FA29">
        <f t="shared" si="1868"/>
        <v>0</v>
      </c>
      <c r="FB29">
        <f t="shared" si="1868"/>
        <v>0</v>
      </c>
      <c r="FC29">
        <f t="shared" si="1868"/>
        <v>0</v>
      </c>
      <c r="FD29">
        <f t="shared" si="1868"/>
        <v>0</v>
      </c>
      <c r="FE29">
        <f t="shared" si="1868"/>
        <v>0</v>
      </c>
      <c r="FF29">
        <f t="shared" si="1868"/>
        <v>0</v>
      </c>
      <c r="FG29">
        <f t="shared" si="1868"/>
        <v>0</v>
      </c>
      <c r="FH29">
        <f t="shared" si="1868"/>
        <v>0</v>
      </c>
      <c r="FI29">
        <f t="shared" si="1868"/>
        <v>0</v>
      </c>
      <c r="FJ29">
        <f t="shared" si="1868"/>
        <v>0</v>
      </c>
      <c r="FK29">
        <f t="shared" si="1868"/>
        <v>0</v>
      </c>
      <c r="FL29">
        <f t="shared" si="1868"/>
        <v>0</v>
      </c>
      <c r="FM29">
        <f t="shared" si="1868"/>
        <v>0</v>
      </c>
      <c r="FN29">
        <f t="shared" si="1868"/>
        <v>0</v>
      </c>
      <c r="FO29">
        <f t="shared" si="1868"/>
        <v>0</v>
      </c>
      <c r="FP29">
        <f t="shared" si="1868"/>
        <v>0</v>
      </c>
      <c r="FQ29">
        <f t="shared" si="1868"/>
        <v>0</v>
      </c>
      <c r="FR29">
        <f t="shared" si="1868"/>
        <v>0</v>
      </c>
      <c r="FS29">
        <f t="shared" si="1868"/>
        <v>0</v>
      </c>
      <c r="FT29">
        <f t="shared" si="1868"/>
        <v>0</v>
      </c>
      <c r="FU29">
        <f t="shared" si="1868"/>
        <v>0</v>
      </c>
      <c r="FV29">
        <f t="shared" si="1868"/>
        <v>0</v>
      </c>
      <c r="FW29">
        <f t="shared" si="1868"/>
        <v>0</v>
      </c>
      <c r="FX29">
        <f t="shared" si="1868"/>
        <v>0</v>
      </c>
      <c r="FY29">
        <f t="shared" si="1868"/>
        <v>0</v>
      </c>
      <c r="FZ29">
        <f t="shared" si="1868"/>
        <v>0</v>
      </c>
      <c r="GA29">
        <f t="shared" si="1868"/>
        <v>0</v>
      </c>
      <c r="GB29">
        <f t="shared" si="1868"/>
        <v>0</v>
      </c>
      <c r="GC29">
        <f t="shared" si="1868"/>
        <v>0</v>
      </c>
      <c r="GD29">
        <f t="shared" si="1868"/>
        <v>0</v>
      </c>
      <c r="GE29">
        <f t="shared" si="1868"/>
        <v>0</v>
      </c>
      <c r="GF29">
        <f t="shared" si="1868"/>
        <v>0</v>
      </c>
      <c r="GG29">
        <f t="shared" si="1868"/>
        <v>0</v>
      </c>
      <c r="GH29">
        <f t="shared" si="1868"/>
        <v>0</v>
      </c>
      <c r="GI29">
        <f t="shared" si="1868"/>
        <v>0</v>
      </c>
      <c r="GJ29">
        <f t="shared" si="1868"/>
        <v>0</v>
      </c>
      <c r="GK29">
        <f t="shared" si="1868"/>
        <v>0</v>
      </c>
      <c r="GL29">
        <f t="shared" si="1868"/>
        <v>0</v>
      </c>
      <c r="GM29">
        <f t="shared" si="1868"/>
        <v>0</v>
      </c>
      <c r="GN29">
        <f t="shared" si="1868"/>
        <v>0</v>
      </c>
      <c r="GO29">
        <f t="shared" si="1868"/>
        <v>0</v>
      </c>
      <c r="GP29">
        <f t="shared" ref="GP29:JA29" si="1869">(GP$2&gt;=(MATCH(1,$E27:$ON27,0)+$B27))*1*(GP$2&lt;(MATCH(1,$E27:$ON27,0)+$B27+$B29))</f>
        <v>0</v>
      </c>
      <c r="GQ29">
        <f t="shared" si="1869"/>
        <v>0</v>
      </c>
      <c r="GR29">
        <f t="shared" si="1869"/>
        <v>0</v>
      </c>
      <c r="GS29">
        <f t="shared" si="1869"/>
        <v>0</v>
      </c>
      <c r="GT29">
        <f t="shared" si="1869"/>
        <v>0</v>
      </c>
      <c r="GU29">
        <f t="shared" si="1869"/>
        <v>0</v>
      </c>
      <c r="GV29">
        <f t="shared" si="1869"/>
        <v>0</v>
      </c>
      <c r="GW29">
        <f t="shared" si="1869"/>
        <v>0</v>
      </c>
      <c r="GX29">
        <f t="shared" si="1869"/>
        <v>0</v>
      </c>
      <c r="GY29">
        <f t="shared" si="1869"/>
        <v>0</v>
      </c>
      <c r="GZ29">
        <f t="shared" si="1869"/>
        <v>0</v>
      </c>
      <c r="HA29">
        <f t="shared" si="1869"/>
        <v>0</v>
      </c>
      <c r="HB29">
        <f t="shared" si="1869"/>
        <v>0</v>
      </c>
      <c r="HC29">
        <f t="shared" si="1869"/>
        <v>0</v>
      </c>
      <c r="HD29">
        <f t="shared" si="1869"/>
        <v>0</v>
      </c>
      <c r="HE29">
        <f t="shared" si="1869"/>
        <v>0</v>
      </c>
      <c r="HF29">
        <f t="shared" si="1869"/>
        <v>0</v>
      </c>
      <c r="HG29">
        <f t="shared" si="1869"/>
        <v>0</v>
      </c>
      <c r="HH29">
        <f t="shared" si="1869"/>
        <v>0</v>
      </c>
      <c r="HI29">
        <f t="shared" si="1869"/>
        <v>0</v>
      </c>
      <c r="HJ29">
        <f t="shared" si="1869"/>
        <v>0</v>
      </c>
      <c r="HK29">
        <f t="shared" si="1869"/>
        <v>0</v>
      </c>
      <c r="HL29">
        <f t="shared" si="1869"/>
        <v>0</v>
      </c>
      <c r="HM29">
        <f t="shared" si="1869"/>
        <v>0</v>
      </c>
      <c r="HN29">
        <f t="shared" si="1869"/>
        <v>0</v>
      </c>
      <c r="HO29">
        <f t="shared" si="1869"/>
        <v>0</v>
      </c>
      <c r="HP29">
        <f t="shared" si="1869"/>
        <v>0</v>
      </c>
      <c r="HQ29">
        <f t="shared" si="1869"/>
        <v>0</v>
      </c>
      <c r="HR29">
        <f t="shared" si="1869"/>
        <v>0</v>
      </c>
      <c r="HS29">
        <f t="shared" si="1869"/>
        <v>0</v>
      </c>
      <c r="HT29">
        <f t="shared" si="1869"/>
        <v>0</v>
      </c>
      <c r="HU29">
        <f t="shared" si="1869"/>
        <v>0</v>
      </c>
      <c r="HV29">
        <f t="shared" si="1869"/>
        <v>0</v>
      </c>
      <c r="HW29">
        <f t="shared" si="1869"/>
        <v>0</v>
      </c>
      <c r="HX29">
        <f t="shared" si="1869"/>
        <v>0</v>
      </c>
      <c r="HY29">
        <f t="shared" si="1869"/>
        <v>0</v>
      </c>
      <c r="HZ29">
        <f t="shared" si="1869"/>
        <v>0</v>
      </c>
      <c r="IA29">
        <f t="shared" si="1869"/>
        <v>0</v>
      </c>
      <c r="IB29">
        <f t="shared" si="1869"/>
        <v>0</v>
      </c>
      <c r="IC29">
        <f t="shared" si="1869"/>
        <v>0</v>
      </c>
      <c r="ID29">
        <f t="shared" si="1869"/>
        <v>0</v>
      </c>
      <c r="IE29">
        <f t="shared" si="1869"/>
        <v>0</v>
      </c>
      <c r="IF29">
        <f t="shared" si="1869"/>
        <v>0</v>
      </c>
      <c r="IG29">
        <f t="shared" si="1869"/>
        <v>0</v>
      </c>
      <c r="IH29">
        <f t="shared" si="1869"/>
        <v>0</v>
      </c>
      <c r="II29">
        <f t="shared" si="1869"/>
        <v>0</v>
      </c>
      <c r="IJ29">
        <f t="shared" si="1869"/>
        <v>0</v>
      </c>
      <c r="IK29">
        <f t="shared" si="1869"/>
        <v>0</v>
      </c>
      <c r="IL29">
        <f t="shared" si="1869"/>
        <v>0</v>
      </c>
      <c r="IM29">
        <f t="shared" si="1869"/>
        <v>0</v>
      </c>
      <c r="IN29">
        <f t="shared" si="1869"/>
        <v>0</v>
      </c>
      <c r="IO29">
        <f t="shared" si="1869"/>
        <v>0</v>
      </c>
      <c r="IP29">
        <f t="shared" si="1869"/>
        <v>0</v>
      </c>
      <c r="IQ29">
        <f t="shared" si="1869"/>
        <v>0</v>
      </c>
      <c r="IR29">
        <f t="shared" si="1869"/>
        <v>0</v>
      </c>
      <c r="IS29">
        <f t="shared" si="1869"/>
        <v>0</v>
      </c>
      <c r="IT29">
        <f t="shared" si="1869"/>
        <v>0</v>
      </c>
      <c r="IU29">
        <f t="shared" si="1869"/>
        <v>0</v>
      </c>
      <c r="IV29">
        <f t="shared" si="1869"/>
        <v>0</v>
      </c>
      <c r="IW29">
        <f t="shared" si="1869"/>
        <v>0</v>
      </c>
      <c r="IX29">
        <f t="shared" si="1869"/>
        <v>0</v>
      </c>
      <c r="IY29">
        <f t="shared" si="1869"/>
        <v>0</v>
      </c>
      <c r="IZ29">
        <f t="shared" si="1869"/>
        <v>0</v>
      </c>
      <c r="JA29">
        <f t="shared" si="1869"/>
        <v>0</v>
      </c>
      <c r="JB29">
        <f t="shared" ref="JB29:LM29" si="1870">(JB$2&gt;=(MATCH(1,$E27:$ON27,0)+$B27))*1*(JB$2&lt;(MATCH(1,$E27:$ON27,0)+$B27+$B29))</f>
        <v>0</v>
      </c>
      <c r="JC29">
        <f t="shared" si="1870"/>
        <v>0</v>
      </c>
      <c r="JD29">
        <f t="shared" si="1870"/>
        <v>0</v>
      </c>
      <c r="JE29">
        <f t="shared" si="1870"/>
        <v>0</v>
      </c>
      <c r="JF29">
        <f t="shared" si="1870"/>
        <v>0</v>
      </c>
      <c r="JG29">
        <f t="shared" si="1870"/>
        <v>0</v>
      </c>
      <c r="JH29">
        <f t="shared" si="1870"/>
        <v>0</v>
      </c>
      <c r="JI29">
        <f t="shared" si="1870"/>
        <v>0</v>
      </c>
      <c r="JJ29">
        <f t="shared" si="1870"/>
        <v>0</v>
      </c>
      <c r="JK29">
        <f t="shared" si="1870"/>
        <v>0</v>
      </c>
      <c r="JL29">
        <f t="shared" si="1870"/>
        <v>0</v>
      </c>
      <c r="JM29">
        <f t="shared" si="1870"/>
        <v>0</v>
      </c>
      <c r="JN29">
        <f t="shared" si="1870"/>
        <v>0</v>
      </c>
      <c r="JO29">
        <f t="shared" si="1870"/>
        <v>0</v>
      </c>
      <c r="JP29">
        <f t="shared" si="1870"/>
        <v>0</v>
      </c>
      <c r="JQ29">
        <f t="shared" si="1870"/>
        <v>0</v>
      </c>
      <c r="JR29">
        <f t="shared" si="1870"/>
        <v>0</v>
      </c>
      <c r="JS29">
        <f t="shared" si="1870"/>
        <v>0</v>
      </c>
      <c r="JT29">
        <f t="shared" si="1870"/>
        <v>0</v>
      </c>
      <c r="JU29">
        <f t="shared" si="1870"/>
        <v>0</v>
      </c>
      <c r="JV29">
        <f t="shared" si="1870"/>
        <v>0</v>
      </c>
      <c r="JW29">
        <f t="shared" si="1870"/>
        <v>0</v>
      </c>
      <c r="JX29">
        <f t="shared" si="1870"/>
        <v>0</v>
      </c>
      <c r="JY29">
        <f t="shared" si="1870"/>
        <v>0</v>
      </c>
      <c r="JZ29">
        <f t="shared" si="1870"/>
        <v>0</v>
      </c>
      <c r="KA29">
        <f t="shared" si="1870"/>
        <v>0</v>
      </c>
      <c r="KB29">
        <f t="shared" si="1870"/>
        <v>0</v>
      </c>
      <c r="KC29">
        <f t="shared" si="1870"/>
        <v>0</v>
      </c>
      <c r="KD29">
        <f t="shared" si="1870"/>
        <v>0</v>
      </c>
      <c r="KE29">
        <f t="shared" si="1870"/>
        <v>0</v>
      </c>
      <c r="KF29">
        <f t="shared" si="1870"/>
        <v>0</v>
      </c>
      <c r="KG29">
        <f t="shared" si="1870"/>
        <v>0</v>
      </c>
      <c r="KH29">
        <f t="shared" si="1870"/>
        <v>0</v>
      </c>
      <c r="KI29">
        <f t="shared" si="1870"/>
        <v>0</v>
      </c>
      <c r="KJ29">
        <f t="shared" si="1870"/>
        <v>0</v>
      </c>
      <c r="KK29">
        <f t="shared" si="1870"/>
        <v>0</v>
      </c>
      <c r="KL29">
        <f t="shared" si="1870"/>
        <v>0</v>
      </c>
      <c r="KM29">
        <f t="shared" si="1870"/>
        <v>0</v>
      </c>
      <c r="KN29">
        <f t="shared" si="1870"/>
        <v>0</v>
      </c>
      <c r="KO29">
        <f t="shared" si="1870"/>
        <v>0</v>
      </c>
      <c r="KP29">
        <f t="shared" si="1870"/>
        <v>0</v>
      </c>
      <c r="KQ29">
        <f t="shared" si="1870"/>
        <v>0</v>
      </c>
      <c r="KR29">
        <f t="shared" si="1870"/>
        <v>0</v>
      </c>
      <c r="KS29">
        <f t="shared" si="1870"/>
        <v>0</v>
      </c>
      <c r="KT29">
        <f t="shared" si="1870"/>
        <v>0</v>
      </c>
      <c r="KU29">
        <f t="shared" si="1870"/>
        <v>0</v>
      </c>
      <c r="KV29">
        <f t="shared" si="1870"/>
        <v>0</v>
      </c>
      <c r="KW29">
        <f t="shared" si="1870"/>
        <v>0</v>
      </c>
      <c r="KX29">
        <f t="shared" si="1870"/>
        <v>0</v>
      </c>
      <c r="KY29">
        <f t="shared" si="1870"/>
        <v>0</v>
      </c>
      <c r="KZ29">
        <f t="shared" si="1870"/>
        <v>0</v>
      </c>
      <c r="LA29">
        <f t="shared" si="1870"/>
        <v>0</v>
      </c>
      <c r="LB29">
        <f t="shared" si="1870"/>
        <v>0</v>
      </c>
      <c r="LC29">
        <f t="shared" si="1870"/>
        <v>0</v>
      </c>
      <c r="LD29">
        <f t="shared" si="1870"/>
        <v>0</v>
      </c>
      <c r="LE29">
        <f t="shared" si="1870"/>
        <v>0</v>
      </c>
      <c r="LF29">
        <f t="shared" si="1870"/>
        <v>0</v>
      </c>
      <c r="LG29">
        <f t="shared" si="1870"/>
        <v>0</v>
      </c>
      <c r="LH29">
        <f t="shared" si="1870"/>
        <v>0</v>
      </c>
      <c r="LI29">
        <f t="shared" si="1870"/>
        <v>0</v>
      </c>
      <c r="LJ29">
        <f t="shared" si="1870"/>
        <v>0</v>
      </c>
      <c r="LK29">
        <f t="shared" si="1870"/>
        <v>0</v>
      </c>
      <c r="LL29">
        <f t="shared" si="1870"/>
        <v>0</v>
      </c>
      <c r="LM29">
        <f t="shared" si="1870"/>
        <v>0</v>
      </c>
      <c r="LN29">
        <f t="shared" ref="LN29:NY29" si="1871">(LN$2&gt;=(MATCH(1,$E27:$ON27,0)+$B27))*1*(LN$2&lt;(MATCH(1,$E27:$ON27,0)+$B27+$B29))</f>
        <v>0</v>
      </c>
      <c r="LO29">
        <f t="shared" si="1871"/>
        <v>0</v>
      </c>
      <c r="LP29">
        <f t="shared" si="1871"/>
        <v>0</v>
      </c>
      <c r="LQ29">
        <f t="shared" si="1871"/>
        <v>0</v>
      </c>
      <c r="LR29">
        <f t="shared" si="1871"/>
        <v>0</v>
      </c>
      <c r="LS29">
        <f t="shared" si="1871"/>
        <v>0</v>
      </c>
      <c r="LT29">
        <f t="shared" si="1871"/>
        <v>0</v>
      </c>
      <c r="LU29">
        <f t="shared" si="1871"/>
        <v>0</v>
      </c>
      <c r="LV29">
        <f t="shared" si="1871"/>
        <v>0</v>
      </c>
      <c r="LW29">
        <f t="shared" si="1871"/>
        <v>0</v>
      </c>
      <c r="LX29">
        <f t="shared" si="1871"/>
        <v>0</v>
      </c>
      <c r="LY29">
        <f t="shared" si="1871"/>
        <v>0</v>
      </c>
      <c r="LZ29">
        <f t="shared" si="1871"/>
        <v>0</v>
      </c>
      <c r="MA29">
        <f t="shared" si="1871"/>
        <v>0</v>
      </c>
      <c r="MB29">
        <f t="shared" si="1871"/>
        <v>0</v>
      </c>
      <c r="MC29">
        <f t="shared" si="1871"/>
        <v>0</v>
      </c>
      <c r="MD29">
        <f t="shared" si="1871"/>
        <v>0</v>
      </c>
      <c r="ME29">
        <f t="shared" si="1871"/>
        <v>0</v>
      </c>
      <c r="MF29">
        <f t="shared" si="1871"/>
        <v>0</v>
      </c>
      <c r="MG29">
        <f t="shared" si="1871"/>
        <v>0</v>
      </c>
      <c r="MH29">
        <f t="shared" si="1871"/>
        <v>0</v>
      </c>
      <c r="MI29">
        <f t="shared" si="1871"/>
        <v>0</v>
      </c>
      <c r="MJ29">
        <f t="shared" si="1871"/>
        <v>0</v>
      </c>
      <c r="MK29">
        <f t="shared" si="1871"/>
        <v>0</v>
      </c>
      <c r="ML29">
        <f t="shared" si="1871"/>
        <v>0</v>
      </c>
      <c r="MM29">
        <f t="shared" si="1871"/>
        <v>0</v>
      </c>
      <c r="MN29">
        <f t="shared" si="1871"/>
        <v>0</v>
      </c>
      <c r="MO29">
        <f t="shared" si="1871"/>
        <v>0</v>
      </c>
      <c r="MP29">
        <f t="shared" si="1871"/>
        <v>0</v>
      </c>
      <c r="MQ29">
        <f t="shared" si="1871"/>
        <v>0</v>
      </c>
      <c r="MR29">
        <f t="shared" si="1871"/>
        <v>0</v>
      </c>
      <c r="MS29">
        <f t="shared" si="1871"/>
        <v>0</v>
      </c>
      <c r="MT29">
        <f t="shared" si="1871"/>
        <v>0</v>
      </c>
      <c r="MU29">
        <f t="shared" si="1871"/>
        <v>0</v>
      </c>
      <c r="MV29">
        <f t="shared" si="1871"/>
        <v>0</v>
      </c>
      <c r="MW29">
        <f t="shared" si="1871"/>
        <v>0</v>
      </c>
      <c r="MX29">
        <f t="shared" si="1871"/>
        <v>0</v>
      </c>
      <c r="MY29">
        <f t="shared" si="1871"/>
        <v>0</v>
      </c>
      <c r="MZ29">
        <f t="shared" si="1871"/>
        <v>0</v>
      </c>
      <c r="NA29">
        <f t="shared" si="1871"/>
        <v>0</v>
      </c>
      <c r="NB29">
        <f t="shared" si="1871"/>
        <v>0</v>
      </c>
      <c r="NC29">
        <f t="shared" si="1871"/>
        <v>0</v>
      </c>
      <c r="ND29">
        <f t="shared" si="1871"/>
        <v>0</v>
      </c>
      <c r="NE29">
        <f t="shared" si="1871"/>
        <v>0</v>
      </c>
      <c r="NF29">
        <f t="shared" si="1871"/>
        <v>0</v>
      </c>
      <c r="NG29">
        <f t="shared" si="1871"/>
        <v>0</v>
      </c>
      <c r="NH29">
        <f t="shared" si="1871"/>
        <v>0</v>
      </c>
      <c r="NI29">
        <f t="shared" si="1871"/>
        <v>0</v>
      </c>
      <c r="NJ29">
        <f t="shared" si="1871"/>
        <v>0</v>
      </c>
      <c r="NK29">
        <f t="shared" si="1871"/>
        <v>0</v>
      </c>
      <c r="NL29">
        <f t="shared" si="1871"/>
        <v>0</v>
      </c>
      <c r="NM29">
        <f t="shared" si="1871"/>
        <v>0</v>
      </c>
      <c r="NN29">
        <f t="shared" si="1871"/>
        <v>0</v>
      </c>
      <c r="NO29">
        <f t="shared" si="1871"/>
        <v>0</v>
      </c>
      <c r="NP29">
        <f t="shared" si="1871"/>
        <v>0</v>
      </c>
      <c r="NQ29">
        <f t="shared" si="1871"/>
        <v>0</v>
      </c>
      <c r="NR29">
        <f t="shared" si="1871"/>
        <v>0</v>
      </c>
      <c r="NS29">
        <f t="shared" si="1871"/>
        <v>0</v>
      </c>
      <c r="NT29">
        <f t="shared" si="1871"/>
        <v>0</v>
      </c>
      <c r="NU29">
        <f t="shared" si="1871"/>
        <v>0</v>
      </c>
      <c r="NV29">
        <f t="shared" si="1871"/>
        <v>0</v>
      </c>
      <c r="NW29">
        <f t="shared" si="1871"/>
        <v>0</v>
      </c>
      <c r="NX29">
        <f t="shared" si="1871"/>
        <v>0</v>
      </c>
      <c r="NY29">
        <f t="shared" si="1871"/>
        <v>0</v>
      </c>
      <c r="NZ29">
        <f t="shared" ref="NZ29:ON29" si="1872">(NZ$2&gt;=(MATCH(1,$E27:$ON27,0)+$B27))*1*(NZ$2&lt;(MATCH(1,$E27:$ON27,0)+$B27+$B29))</f>
        <v>0</v>
      </c>
      <c r="OA29">
        <f t="shared" si="1872"/>
        <v>0</v>
      </c>
      <c r="OB29">
        <f t="shared" si="1872"/>
        <v>0</v>
      </c>
      <c r="OC29">
        <f t="shared" si="1872"/>
        <v>0</v>
      </c>
      <c r="OD29">
        <f t="shared" si="1872"/>
        <v>0</v>
      </c>
      <c r="OE29">
        <f t="shared" si="1872"/>
        <v>0</v>
      </c>
      <c r="OF29">
        <f t="shared" si="1872"/>
        <v>0</v>
      </c>
      <c r="OG29">
        <f t="shared" si="1872"/>
        <v>0</v>
      </c>
      <c r="OH29">
        <f t="shared" si="1872"/>
        <v>0</v>
      </c>
      <c r="OI29">
        <f t="shared" si="1872"/>
        <v>0</v>
      </c>
      <c r="OJ29">
        <f t="shared" si="1872"/>
        <v>0</v>
      </c>
      <c r="OK29">
        <f t="shared" si="1872"/>
        <v>0</v>
      </c>
      <c r="OL29">
        <f t="shared" si="1872"/>
        <v>0</v>
      </c>
      <c r="OM29">
        <f t="shared" si="1872"/>
        <v>0</v>
      </c>
      <c r="ON29">
        <f t="shared" si="1872"/>
        <v>0</v>
      </c>
    </row>
    <row r="30" spans="1:404" x14ac:dyDescent="0.3">
      <c r="A30">
        <f>SUM(E30:ON30)</f>
        <v>1</v>
      </c>
      <c r="B30">
        <f>B$9</f>
        <v>12</v>
      </c>
      <c r="C30" t="s">
        <v>122</v>
      </c>
      <c r="E30">
        <f>((MATCH(1,$E29:$ON29,)+$B29+$B30)=E$2)*1</f>
        <v>0</v>
      </c>
      <c r="F30">
        <f t="shared" ref="F30" si="1873">((MATCH(1,$E29:$ON29,)+$B29+$B30)=F$2)*1</f>
        <v>0</v>
      </c>
      <c r="G30">
        <f t="shared" ref="G30" si="1874">((MATCH(1,$E29:$ON29,)+$B29+$B30)=G$2)*1</f>
        <v>0</v>
      </c>
      <c r="H30">
        <f t="shared" ref="H30" si="1875">((MATCH(1,$E29:$ON29,)+$B29+$B30)=H$2)*1</f>
        <v>0</v>
      </c>
      <c r="I30">
        <f t="shared" ref="I30" si="1876">((MATCH(1,$E29:$ON29,)+$B29+$B30)=I$2)*1</f>
        <v>0</v>
      </c>
      <c r="J30">
        <f t="shared" ref="J30" si="1877">((MATCH(1,$E29:$ON29,)+$B29+$B30)=J$2)*1</f>
        <v>0</v>
      </c>
      <c r="K30">
        <f t="shared" ref="K30" si="1878">((MATCH(1,$E29:$ON29,)+$B29+$B30)=K$2)*1</f>
        <v>0</v>
      </c>
      <c r="L30">
        <f t="shared" ref="L30" si="1879">((MATCH(1,$E29:$ON29,)+$B29+$B30)=L$2)*1</f>
        <v>0</v>
      </c>
      <c r="M30">
        <f t="shared" ref="M30" si="1880">((MATCH(1,$E29:$ON29,)+$B29+$B30)=M$2)*1</f>
        <v>0</v>
      </c>
      <c r="N30">
        <f t="shared" ref="N30" si="1881">((MATCH(1,$E29:$ON29,)+$B29+$B30)=N$2)*1</f>
        <v>0</v>
      </c>
      <c r="O30">
        <f t="shared" ref="O30" si="1882">((MATCH(1,$E29:$ON29,)+$B29+$B30)=O$2)*1</f>
        <v>0</v>
      </c>
      <c r="P30">
        <f t="shared" ref="P30" si="1883">((MATCH(1,$E29:$ON29,)+$B29+$B30)=P$2)*1</f>
        <v>0</v>
      </c>
      <c r="Q30">
        <f t="shared" ref="Q30" si="1884">((MATCH(1,$E29:$ON29,)+$B29+$B30)=Q$2)*1</f>
        <v>0</v>
      </c>
      <c r="R30">
        <f t="shared" ref="R30" si="1885">((MATCH(1,$E29:$ON29,)+$B29+$B30)=R$2)*1</f>
        <v>0</v>
      </c>
      <c r="S30">
        <f t="shared" ref="S30" si="1886">((MATCH(1,$E29:$ON29,)+$B29+$B30)=S$2)*1</f>
        <v>0</v>
      </c>
      <c r="T30">
        <f t="shared" ref="T30" si="1887">((MATCH(1,$E29:$ON29,)+$B29+$B30)=T$2)*1</f>
        <v>0</v>
      </c>
      <c r="U30">
        <f t="shared" ref="U30" si="1888">((MATCH(1,$E29:$ON29,)+$B29+$B30)=U$2)*1</f>
        <v>0</v>
      </c>
      <c r="V30">
        <f t="shared" ref="V30" si="1889">((MATCH(1,$E29:$ON29,)+$B29+$B30)=V$2)*1</f>
        <v>0</v>
      </c>
      <c r="W30">
        <f t="shared" ref="W30" si="1890">((MATCH(1,$E29:$ON29,)+$B29+$B30)=W$2)*1</f>
        <v>0</v>
      </c>
      <c r="X30">
        <f t="shared" ref="X30" si="1891">((MATCH(1,$E29:$ON29,)+$B29+$B30)=X$2)*1</f>
        <v>0</v>
      </c>
      <c r="Y30">
        <f t="shared" ref="Y30" si="1892">((MATCH(1,$E29:$ON29,)+$B29+$B30)=Y$2)*1</f>
        <v>0</v>
      </c>
      <c r="Z30">
        <f t="shared" ref="Z30" si="1893">((MATCH(1,$E29:$ON29,)+$B29+$B30)=Z$2)*1</f>
        <v>0</v>
      </c>
      <c r="AA30">
        <f t="shared" ref="AA30" si="1894">((MATCH(1,$E29:$ON29,)+$B29+$B30)=AA$2)*1</f>
        <v>0</v>
      </c>
      <c r="AB30">
        <f t="shared" ref="AB30" si="1895">((MATCH(1,$E29:$ON29,)+$B29+$B30)=AB$2)*1</f>
        <v>0</v>
      </c>
      <c r="AC30">
        <f t="shared" ref="AC30" si="1896">((MATCH(1,$E29:$ON29,)+$B29+$B30)=AC$2)*1</f>
        <v>0</v>
      </c>
      <c r="AD30">
        <f t="shared" ref="AD30" si="1897">((MATCH(1,$E29:$ON29,)+$B29+$B30)=AD$2)*1</f>
        <v>0</v>
      </c>
      <c r="AE30">
        <f t="shared" ref="AE30" si="1898">((MATCH(1,$E29:$ON29,)+$B29+$B30)=AE$2)*1</f>
        <v>0</v>
      </c>
      <c r="AF30">
        <f t="shared" ref="AF30" si="1899">((MATCH(1,$E29:$ON29,)+$B29+$B30)=AF$2)*1</f>
        <v>0</v>
      </c>
      <c r="AG30">
        <f t="shared" ref="AG30" si="1900">((MATCH(1,$E29:$ON29,)+$B29+$B30)=AG$2)*1</f>
        <v>0</v>
      </c>
      <c r="AH30">
        <f t="shared" ref="AH30" si="1901">((MATCH(1,$E29:$ON29,)+$B29+$B30)=AH$2)*1</f>
        <v>0</v>
      </c>
      <c r="AI30">
        <f t="shared" ref="AI30" si="1902">((MATCH(1,$E29:$ON29,)+$B29+$B30)=AI$2)*1</f>
        <v>0</v>
      </c>
      <c r="AJ30">
        <f t="shared" ref="AJ30" si="1903">((MATCH(1,$E29:$ON29,)+$B29+$B30)=AJ$2)*1</f>
        <v>0</v>
      </c>
      <c r="AK30">
        <f t="shared" ref="AK30" si="1904">((MATCH(1,$E29:$ON29,)+$B29+$B30)=AK$2)*1</f>
        <v>0</v>
      </c>
      <c r="AL30">
        <f t="shared" ref="AL30" si="1905">((MATCH(1,$E29:$ON29,)+$B29+$B30)=AL$2)*1</f>
        <v>0</v>
      </c>
      <c r="AM30">
        <f t="shared" ref="AM30" si="1906">((MATCH(1,$E29:$ON29,)+$B29+$B30)=AM$2)*1</f>
        <v>0</v>
      </c>
      <c r="AN30">
        <f t="shared" ref="AN30" si="1907">((MATCH(1,$E29:$ON29,)+$B29+$B30)=AN$2)*1</f>
        <v>0</v>
      </c>
      <c r="AO30">
        <f t="shared" ref="AO30" si="1908">((MATCH(1,$E29:$ON29,)+$B29+$B30)=AO$2)*1</f>
        <v>0</v>
      </c>
      <c r="AP30">
        <f t="shared" ref="AP30" si="1909">((MATCH(1,$E29:$ON29,)+$B29+$B30)=AP$2)*1</f>
        <v>0</v>
      </c>
      <c r="AQ30">
        <f t="shared" ref="AQ30" si="1910">((MATCH(1,$E29:$ON29,)+$B29+$B30)=AQ$2)*1</f>
        <v>0</v>
      </c>
      <c r="AR30">
        <f t="shared" ref="AR30" si="1911">((MATCH(1,$E29:$ON29,)+$B29+$B30)=AR$2)*1</f>
        <v>0</v>
      </c>
      <c r="AS30">
        <f t="shared" ref="AS30" si="1912">((MATCH(1,$E29:$ON29,)+$B29+$B30)=AS$2)*1</f>
        <v>0</v>
      </c>
      <c r="AT30">
        <f t="shared" ref="AT30" si="1913">((MATCH(1,$E29:$ON29,)+$B29+$B30)=AT$2)*1</f>
        <v>0</v>
      </c>
      <c r="AU30">
        <f t="shared" ref="AU30" si="1914">((MATCH(1,$E29:$ON29,)+$B29+$B30)=AU$2)*1</f>
        <v>0</v>
      </c>
      <c r="AV30">
        <f t="shared" ref="AV30" si="1915">((MATCH(1,$E29:$ON29,)+$B29+$B30)=AV$2)*1</f>
        <v>0</v>
      </c>
      <c r="AW30">
        <f t="shared" ref="AW30" si="1916">((MATCH(1,$E29:$ON29,)+$B29+$B30)=AW$2)*1</f>
        <v>0</v>
      </c>
      <c r="AX30">
        <f t="shared" ref="AX30" si="1917">((MATCH(1,$E29:$ON29,)+$B29+$B30)=AX$2)*1</f>
        <v>0</v>
      </c>
      <c r="AY30">
        <f t="shared" ref="AY30" si="1918">((MATCH(1,$E29:$ON29,)+$B29+$B30)=AY$2)*1</f>
        <v>0</v>
      </c>
      <c r="AZ30">
        <f t="shared" ref="AZ30" si="1919">((MATCH(1,$E29:$ON29,)+$B29+$B30)=AZ$2)*1</f>
        <v>0</v>
      </c>
      <c r="BA30">
        <f t="shared" ref="BA30" si="1920">((MATCH(1,$E29:$ON29,)+$B29+$B30)=BA$2)*1</f>
        <v>0</v>
      </c>
      <c r="BB30">
        <f t="shared" ref="BB30" si="1921">((MATCH(1,$E29:$ON29,)+$B29+$B30)=BB$2)*1</f>
        <v>0</v>
      </c>
      <c r="BC30">
        <f t="shared" ref="BC30" si="1922">((MATCH(1,$E29:$ON29,)+$B29+$B30)=BC$2)*1</f>
        <v>0</v>
      </c>
      <c r="BD30">
        <f t="shared" ref="BD30" si="1923">((MATCH(1,$E29:$ON29,)+$B29+$B30)=BD$2)*1</f>
        <v>0</v>
      </c>
      <c r="BE30">
        <f t="shared" ref="BE30" si="1924">((MATCH(1,$E29:$ON29,)+$B29+$B30)=BE$2)*1</f>
        <v>0</v>
      </c>
      <c r="BF30">
        <f t="shared" ref="BF30" si="1925">((MATCH(1,$E29:$ON29,)+$B29+$B30)=BF$2)*1</f>
        <v>0</v>
      </c>
      <c r="BG30">
        <f t="shared" ref="BG30" si="1926">((MATCH(1,$E29:$ON29,)+$B29+$B30)=BG$2)*1</f>
        <v>0</v>
      </c>
      <c r="BH30">
        <f t="shared" ref="BH30" si="1927">((MATCH(1,$E29:$ON29,)+$B29+$B30)=BH$2)*1</f>
        <v>0</v>
      </c>
      <c r="BI30">
        <f t="shared" ref="BI30" si="1928">((MATCH(1,$E29:$ON29,)+$B29+$B30)=BI$2)*1</f>
        <v>0</v>
      </c>
      <c r="BJ30">
        <f t="shared" ref="BJ30" si="1929">((MATCH(1,$E29:$ON29,)+$B29+$B30)=BJ$2)*1</f>
        <v>0</v>
      </c>
      <c r="BK30">
        <f t="shared" ref="BK30" si="1930">((MATCH(1,$E29:$ON29,)+$B29+$B30)=BK$2)*1</f>
        <v>0</v>
      </c>
      <c r="BL30">
        <f t="shared" ref="BL30" si="1931">((MATCH(1,$E29:$ON29,)+$B29+$B30)=BL$2)*1</f>
        <v>0</v>
      </c>
      <c r="BM30">
        <f t="shared" ref="BM30" si="1932">((MATCH(1,$E29:$ON29,)+$B29+$B30)=BM$2)*1</f>
        <v>0</v>
      </c>
      <c r="BN30">
        <f t="shared" ref="BN30" si="1933">((MATCH(1,$E29:$ON29,)+$B29+$B30)=BN$2)*1</f>
        <v>0</v>
      </c>
      <c r="BO30">
        <f t="shared" ref="BO30" si="1934">((MATCH(1,$E29:$ON29,)+$B29+$B30)=BO$2)*1</f>
        <v>0</v>
      </c>
      <c r="BP30">
        <f t="shared" ref="BP30" si="1935">((MATCH(1,$E29:$ON29,)+$B29+$B30)=BP$2)*1</f>
        <v>0</v>
      </c>
      <c r="BQ30">
        <f t="shared" ref="BQ30" si="1936">((MATCH(1,$E29:$ON29,)+$B29+$B30)=BQ$2)*1</f>
        <v>0</v>
      </c>
      <c r="BR30">
        <f t="shared" ref="BR30" si="1937">((MATCH(1,$E29:$ON29,)+$B29+$B30)=BR$2)*1</f>
        <v>0</v>
      </c>
      <c r="BS30">
        <f t="shared" ref="BS30" si="1938">((MATCH(1,$E29:$ON29,)+$B29+$B30)=BS$2)*1</f>
        <v>0</v>
      </c>
      <c r="BT30">
        <f t="shared" ref="BT30" si="1939">((MATCH(1,$E29:$ON29,)+$B29+$B30)=BT$2)*1</f>
        <v>0</v>
      </c>
      <c r="BU30">
        <f t="shared" ref="BU30" si="1940">((MATCH(1,$E29:$ON29,)+$B29+$B30)=BU$2)*1</f>
        <v>0</v>
      </c>
      <c r="BV30">
        <f t="shared" ref="BV30" si="1941">((MATCH(1,$E29:$ON29,)+$B29+$B30)=BV$2)*1</f>
        <v>0</v>
      </c>
      <c r="BW30">
        <f t="shared" ref="BW30" si="1942">((MATCH(1,$E29:$ON29,)+$B29+$B30)=BW$2)*1</f>
        <v>0</v>
      </c>
      <c r="BX30">
        <f t="shared" ref="BX30" si="1943">((MATCH(1,$E29:$ON29,)+$B29+$B30)=BX$2)*1</f>
        <v>0</v>
      </c>
      <c r="BY30">
        <f t="shared" ref="BY30" si="1944">((MATCH(1,$E29:$ON29,)+$B29+$B30)=BY$2)*1</f>
        <v>0</v>
      </c>
      <c r="BZ30">
        <f t="shared" ref="BZ30" si="1945">((MATCH(1,$E29:$ON29,)+$B29+$B30)=BZ$2)*1</f>
        <v>0</v>
      </c>
      <c r="CA30">
        <f t="shared" ref="CA30" si="1946">((MATCH(1,$E29:$ON29,)+$B29+$B30)=CA$2)*1</f>
        <v>0</v>
      </c>
      <c r="CB30">
        <f t="shared" ref="CB30" si="1947">((MATCH(1,$E29:$ON29,)+$B29+$B30)=CB$2)*1</f>
        <v>0</v>
      </c>
      <c r="CC30">
        <f t="shared" ref="CC30" si="1948">((MATCH(1,$E29:$ON29,)+$B29+$B30)=CC$2)*1</f>
        <v>0</v>
      </c>
      <c r="CD30">
        <f t="shared" ref="CD30" si="1949">((MATCH(1,$E29:$ON29,)+$B29+$B30)=CD$2)*1</f>
        <v>0</v>
      </c>
      <c r="CE30">
        <f t="shared" ref="CE30" si="1950">((MATCH(1,$E29:$ON29,)+$B29+$B30)=CE$2)*1</f>
        <v>0</v>
      </c>
      <c r="CF30">
        <f t="shared" ref="CF30" si="1951">((MATCH(1,$E29:$ON29,)+$B29+$B30)=CF$2)*1</f>
        <v>0</v>
      </c>
      <c r="CG30">
        <f t="shared" ref="CG30" si="1952">((MATCH(1,$E29:$ON29,)+$B29+$B30)=CG$2)*1</f>
        <v>0</v>
      </c>
      <c r="CH30">
        <f t="shared" ref="CH30" si="1953">((MATCH(1,$E29:$ON29,)+$B29+$B30)=CH$2)*1</f>
        <v>0</v>
      </c>
      <c r="CI30">
        <f t="shared" ref="CI30" si="1954">((MATCH(1,$E29:$ON29,)+$B29+$B30)=CI$2)*1</f>
        <v>0</v>
      </c>
      <c r="CJ30">
        <f t="shared" ref="CJ30" si="1955">((MATCH(1,$E29:$ON29,)+$B29+$B30)=CJ$2)*1</f>
        <v>0</v>
      </c>
      <c r="CK30">
        <f t="shared" ref="CK30" si="1956">((MATCH(1,$E29:$ON29,)+$B29+$B30)=CK$2)*1</f>
        <v>0</v>
      </c>
      <c r="CL30">
        <f t="shared" ref="CL30" si="1957">((MATCH(1,$E29:$ON29,)+$B29+$B30)=CL$2)*1</f>
        <v>0</v>
      </c>
      <c r="CM30">
        <f t="shared" ref="CM30" si="1958">((MATCH(1,$E29:$ON29,)+$B29+$B30)=CM$2)*1</f>
        <v>0</v>
      </c>
      <c r="CN30">
        <f t="shared" ref="CN30" si="1959">((MATCH(1,$E29:$ON29,)+$B29+$B30)=CN$2)*1</f>
        <v>0</v>
      </c>
      <c r="CO30">
        <f t="shared" ref="CO30" si="1960">((MATCH(1,$E29:$ON29,)+$B29+$B30)=CO$2)*1</f>
        <v>0</v>
      </c>
      <c r="CP30">
        <f t="shared" ref="CP30" si="1961">((MATCH(1,$E29:$ON29,)+$B29+$B30)=CP$2)*1</f>
        <v>0</v>
      </c>
      <c r="CQ30">
        <f t="shared" ref="CQ30" si="1962">((MATCH(1,$E29:$ON29,)+$B29+$B30)=CQ$2)*1</f>
        <v>0</v>
      </c>
      <c r="CR30">
        <f t="shared" ref="CR30" si="1963">((MATCH(1,$E29:$ON29,)+$B29+$B30)=CR$2)*1</f>
        <v>0</v>
      </c>
      <c r="CS30">
        <f t="shared" ref="CS30" si="1964">((MATCH(1,$E29:$ON29,)+$B29+$B30)=CS$2)*1</f>
        <v>0</v>
      </c>
      <c r="CT30">
        <f t="shared" ref="CT30" si="1965">((MATCH(1,$E29:$ON29,)+$B29+$B30)=CT$2)*1</f>
        <v>0</v>
      </c>
      <c r="CU30">
        <f t="shared" ref="CU30" si="1966">((MATCH(1,$E29:$ON29,)+$B29+$B30)=CU$2)*1</f>
        <v>0</v>
      </c>
      <c r="CV30">
        <f t="shared" ref="CV30" si="1967">((MATCH(1,$E29:$ON29,)+$B29+$B30)=CV$2)*1</f>
        <v>0</v>
      </c>
      <c r="CW30">
        <f t="shared" ref="CW30" si="1968">((MATCH(1,$E29:$ON29,)+$B29+$B30)=CW$2)*1</f>
        <v>0</v>
      </c>
      <c r="CX30">
        <f t="shared" ref="CX30" si="1969">((MATCH(1,$E29:$ON29,)+$B29+$B30)=CX$2)*1</f>
        <v>0</v>
      </c>
      <c r="CY30">
        <f t="shared" ref="CY30" si="1970">((MATCH(1,$E29:$ON29,)+$B29+$B30)=CY$2)*1</f>
        <v>0</v>
      </c>
      <c r="CZ30">
        <f t="shared" ref="CZ30" si="1971">((MATCH(1,$E29:$ON29,)+$B29+$B30)=CZ$2)*1</f>
        <v>0</v>
      </c>
      <c r="DA30">
        <f t="shared" ref="DA30" si="1972">((MATCH(1,$E29:$ON29,)+$B29+$B30)=DA$2)*1</f>
        <v>0</v>
      </c>
      <c r="DB30">
        <f t="shared" ref="DB30" si="1973">((MATCH(1,$E29:$ON29,)+$B29+$B30)=DB$2)*1</f>
        <v>0</v>
      </c>
      <c r="DC30">
        <f t="shared" ref="DC30" si="1974">((MATCH(1,$E29:$ON29,)+$B29+$B30)=DC$2)*1</f>
        <v>0</v>
      </c>
      <c r="DD30">
        <f t="shared" ref="DD30" si="1975">((MATCH(1,$E29:$ON29,)+$B29+$B30)=DD$2)*1</f>
        <v>0</v>
      </c>
      <c r="DE30">
        <f t="shared" ref="DE30" si="1976">((MATCH(1,$E29:$ON29,)+$B29+$B30)=DE$2)*1</f>
        <v>0</v>
      </c>
      <c r="DF30">
        <f t="shared" ref="DF30" si="1977">((MATCH(1,$E29:$ON29,)+$B29+$B30)=DF$2)*1</f>
        <v>0</v>
      </c>
      <c r="DG30">
        <f t="shared" ref="DG30" si="1978">((MATCH(1,$E29:$ON29,)+$B29+$B30)=DG$2)*1</f>
        <v>0</v>
      </c>
      <c r="DH30">
        <f t="shared" ref="DH30" si="1979">((MATCH(1,$E29:$ON29,)+$B29+$B30)=DH$2)*1</f>
        <v>0</v>
      </c>
      <c r="DI30">
        <f t="shared" ref="DI30" si="1980">((MATCH(1,$E29:$ON29,)+$B29+$B30)=DI$2)*1</f>
        <v>0</v>
      </c>
      <c r="DJ30">
        <f t="shared" ref="DJ30" si="1981">((MATCH(1,$E29:$ON29,)+$B29+$B30)=DJ$2)*1</f>
        <v>0</v>
      </c>
      <c r="DK30">
        <f t="shared" ref="DK30" si="1982">((MATCH(1,$E29:$ON29,)+$B29+$B30)=DK$2)*1</f>
        <v>0</v>
      </c>
      <c r="DL30">
        <f t="shared" ref="DL30" si="1983">((MATCH(1,$E29:$ON29,)+$B29+$B30)=DL$2)*1</f>
        <v>0</v>
      </c>
      <c r="DM30">
        <f t="shared" ref="DM30" si="1984">((MATCH(1,$E29:$ON29,)+$B29+$B30)=DM$2)*1</f>
        <v>0</v>
      </c>
      <c r="DN30">
        <f t="shared" ref="DN30" si="1985">((MATCH(1,$E29:$ON29,)+$B29+$B30)=DN$2)*1</f>
        <v>0</v>
      </c>
      <c r="DO30">
        <f t="shared" ref="DO30" si="1986">((MATCH(1,$E29:$ON29,)+$B29+$B30)=DO$2)*1</f>
        <v>0</v>
      </c>
      <c r="DP30">
        <f t="shared" ref="DP30" si="1987">((MATCH(1,$E29:$ON29,)+$B29+$B30)=DP$2)*1</f>
        <v>0</v>
      </c>
      <c r="DQ30">
        <f t="shared" ref="DQ30" si="1988">((MATCH(1,$E29:$ON29,)+$B29+$B30)=DQ$2)*1</f>
        <v>0</v>
      </c>
      <c r="DR30">
        <f t="shared" ref="DR30" si="1989">((MATCH(1,$E29:$ON29,)+$B29+$B30)=DR$2)*1</f>
        <v>0</v>
      </c>
      <c r="DS30">
        <f t="shared" ref="DS30" si="1990">((MATCH(1,$E29:$ON29,)+$B29+$B30)=DS$2)*1</f>
        <v>0</v>
      </c>
      <c r="DT30">
        <f t="shared" ref="DT30" si="1991">((MATCH(1,$E29:$ON29,)+$B29+$B30)=DT$2)*1</f>
        <v>0</v>
      </c>
      <c r="DU30">
        <f t="shared" ref="DU30" si="1992">((MATCH(1,$E29:$ON29,)+$B29+$B30)=DU$2)*1</f>
        <v>0</v>
      </c>
      <c r="DV30">
        <f t="shared" ref="DV30" si="1993">((MATCH(1,$E29:$ON29,)+$B29+$B30)=DV$2)*1</f>
        <v>0</v>
      </c>
      <c r="DW30">
        <f t="shared" ref="DW30" si="1994">((MATCH(1,$E29:$ON29,)+$B29+$B30)=DW$2)*1</f>
        <v>0</v>
      </c>
      <c r="DX30">
        <f t="shared" ref="DX30" si="1995">((MATCH(1,$E29:$ON29,)+$B29+$B30)=DX$2)*1</f>
        <v>0</v>
      </c>
      <c r="DY30">
        <f t="shared" ref="DY30" si="1996">((MATCH(1,$E29:$ON29,)+$B29+$B30)=DY$2)*1</f>
        <v>0</v>
      </c>
      <c r="DZ30">
        <f t="shared" ref="DZ30" si="1997">((MATCH(1,$E29:$ON29,)+$B29+$B30)=DZ$2)*1</f>
        <v>0</v>
      </c>
      <c r="EA30">
        <f t="shared" ref="EA30" si="1998">((MATCH(1,$E29:$ON29,)+$B29+$B30)=EA$2)*1</f>
        <v>0</v>
      </c>
      <c r="EB30">
        <f t="shared" ref="EB30" si="1999">((MATCH(1,$E29:$ON29,)+$B29+$B30)=EB$2)*1</f>
        <v>0</v>
      </c>
      <c r="EC30">
        <f t="shared" ref="EC30" si="2000">((MATCH(1,$E29:$ON29,)+$B29+$B30)=EC$2)*1</f>
        <v>1</v>
      </c>
      <c r="ED30">
        <f t="shared" ref="ED30" si="2001">((MATCH(1,$E29:$ON29,)+$B29+$B30)=ED$2)*1</f>
        <v>0</v>
      </c>
      <c r="EE30">
        <f t="shared" ref="EE30" si="2002">((MATCH(1,$E29:$ON29,)+$B29+$B30)=EE$2)*1</f>
        <v>0</v>
      </c>
      <c r="EF30">
        <f t="shared" ref="EF30" si="2003">((MATCH(1,$E29:$ON29,)+$B29+$B30)=EF$2)*1</f>
        <v>0</v>
      </c>
      <c r="EG30">
        <f t="shared" ref="EG30" si="2004">((MATCH(1,$E29:$ON29,)+$B29+$B30)=EG$2)*1</f>
        <v>0</v>
      </c>
      <c r="EH30">
        <f t="shared" ref="EH30" si="2005">((MATCH(1,$E29:$ON29,)+$B29+$B30)=EH$2)*1</f>
        <v>0</v>
      </c>
      <c r="EI30">
        <f t="shared" ref="EI30" si="2006">((MATCH(1,$E29:$ON29,)+$B29+$B30)=EI$2)*1</f>
        <v>0</v>
      </c>
      <c r="EJ30">
        <f t="shared" ref="EJ30" si="2007">((MATCH(1,$E29:$ON29,)+$B29+$B30)=EJ$2)*1</f>
        <v>0</v>
      </c>
      <c r="EK30">
        <f t="shared" ref="EK30" si="2008">((MATCH(1,$E29:$ON29,)+$B29+$B30)=EK$2)*1</f>
        <v>0</v>
      </c>
      <c r="EL30">
        <f t="shared" ref="EL30" si="2009">((MATCH(1,$E29:$ON29,)+$B29+$B30)=EL$2)*1</f>
        <v>0</v>
      </c>
      <c r="EM30">
        <f t="shared" ref="EM30" si="2010">((MATCH(1,$E29:$ON29,)+$B29+$B30)=EM$2)*1</f>
        <v>0</v>
      </c>
      <c r="EN30">
        <f t="shared" ref="EN30" si="2011">((MATCH(1,$E29:$ON29,)+$B29+$B30)=EN$2)*1</f>
        <v>0</v>
      </c>
      <c r="EO30">
        <f t="shared" ref="EO30" si="2012">((MATCH(1,$E29:$ON29,)+$B29+$B30)=EO$2)*1</f>
        <v>0</v>
      </c>
      <c r="EP30">
        <f t="shared" ref="EP30" si="2013">((MATCH(1,$E29:$ON29,)+$B29+$B30)=EP$2)*1</f>
        <v>0</v>
      </c>
      <c r="EQ30">
        <f t="shared" ref="EQ30" si="2014">((MATCH(1,$E29:$ON29,)+$B29+$B30)=EQ$2)*1</f>
        <v>0</v>
      </c>
      <c r="ER30">
        <f t="shared" ref="ER30" si="2015">((MATCH(1,$E29:$ON29,)+$B29+$B30)=ER$2)*1</f>
        <v>0</v>
      </c>
      <c r="ES30">
        <f t="shared" ref="ES30" si="2016">((MATCH(1,$E29:$ON29,)+$B29+$B30)=ES$2)*1</f>
        <v>0</v>
      </c>
      <c r="ET30">
        <f t="shared" ref="ET30" si="2017">((MATCH(1,$E29:$ON29,)+$B29+$B30)=ET$2)*1</f>
        <v>0</v>
      </c>
      <c r="EU30">
        <f t="shared" ref="EU30" si="2018">((MATCH(1,$E29:$ON29,)+$B29+$B30)=EU$2)*1</f>
        <v>0</v>
      </c>
      <c r="EV30">
        <f t="shared" ref="EV30" si="2019">((MATCH(1,$E29:$ON29,)+$B29+$B30)=EV$2)*1</f>
        <v>0</v>
      </c>
      <c r="EW30">
        <f t="shared" ref="EW30" si="2020">((MATCH(1,$E29:$ON29,)+$B29+$B30)=EW$2)*1</f>
        <v>0</v>
      </c>
      <c r="EX30">
        <f t="shared" ref="EX30" si="2021">((MATCH(1,$E29:$ON29,)+$B29+$B30)=EX$2)*1</f>
        <v>0</v>
      </c>
      <c r="EY30">
        <f t="shared" ref="EY30" si="2022">((MATCH(1,$E29:$ON29,)+$B29+$B30)=EY$2)*1</f>
        <v>0</v>
      </c>
      <c r="EZ30">
        <f t="shared" ref="EZ30" si="2023">((MATCH(1,$E29:$ON29,)+$B29+$B30)=EZ$2)*1</f>
        <v>0</v>
      </c>
      <c r="FA30">
        <f t="shared" ref="FA30" si="2024">((MATCH(1,$E29:$ON29,)+$B29+$B30)=FA$2)*1</f>
        <v>0</v>
      </c>
      <c r="FB30">
        <f t="shared" ref="FB30" si="2025">((MATCH(1,$E29:$ON29,)+$B29+$B30)=FB$2)*1</f>
        <v>0</v>
      </c>
      <c r="FC30">
        <f t="shared" ref="FC30" si="2026">((MATCH(1,$E29:$ON29,)+$B29+$B30)=FC$2)*1</f>
        <v>0</v>
      </c>
      <c r="FD30">
        <f t="shared" ref="FD30" si="2027">((MATCH(1,$E29:$ON29,)+$B29+$B30)=FD$2)*1</f>
        <v>0</v>
      </c>
      <c r="FE30">
        <f t="shared" ref="FE30" si="2028">((MATCH(1,$E29:$ON29,)+$B29+$B30)=FE$2)*1</f>
        <v>0</v>
      </c>
      <c r="FF30">
        <f t="shared" ref="FF30" si="2029">((MATCH(1,$E29:$ON29,)+$B29+$B30)=FF$2)*1</f>
        <v>0</v>
      </c>
      <c r="FG30">
        <f t="shared" ref="FG30" si="2030">((MATCH(1,$E29:$ON29,)+$B29+$B30)=FG$2)*1</f>
        <v>0</v>
      </c>
      <c r="FH30">
        <f t="shared" ref="FH30" si="2031">((MATCH(1,$E29:$ON29,)+$B29+$B30)=FH$2)*1</f>
        <v>0</v>
      </c>
      <c r="FI30">
        <f t="shared" ref="FI30" si="2032">((MATCH(1,$E29:$ON29,)+$B29+$B30)=FI$2)*1</f>
        <v>0</v>
      </c>
      <c r="FJ30">
        <f t="shared" ref="FJ30" si="2033">((MATCH(1,$E29:$ON29,)+$B29+$B30)=FJ$2)*1</f>
        <v>0</v>
      </c>
      <c r="FK30">
        <f t="shared" ref="FK30" si="2034">((MATCH(1,$E29:$ON29,)+$B29+$B30)=FK$2)*1</f>
        <v>0</v>
      </c>
      <c r="FL30">
        <f t="shared" ref="FL30" si="2035">((MATCH(1,$E29:$ON29,)+$B29+$B30)=FL$2)*1</f>
        <v>0</v>
      </c>
      <c r="FM30">
        <f t="shared" ref="FM30" si="2036">((MATCH(1,$E29:$ON29,)+$B29+$B30)=FM$2)*1</f>
        <v>0</v>
      </c>
      <c r="FN30">
        <f t="shared" ref="FN30" si="2037">((MATCH(1,$E29:$ON29,)+$B29+$B30)=FN$2)*1</f>
        <v>0</v>
      </c>
      <c r="FO30">
        <f t="shared" ref="FO30" si="2038">((MATCH(1,$E29:$ON29,)+$B29+$B30)=FO$2)*1</f>
        <v>0</v>
      </c>
      <c r="FP30">
        <f t="shared" ref="FP30" si="2039">((MATCH(1,$E29:$ON29,)+$B29+$B30)=FP$2)*1</f>
        <v>0</v>
      </c>
      <c r="FQ30">
        <f t="shared" ref="FQ30" si="2040">((MATCH(1,$E29:$ON29,)+$B29+$B30)=FQ$2)*1</f>
        <v>0</v>
      </c>
      <c r="FR30">
        <f t="shared" ref="FR30" si="2041">((MATCH(1,$E29:$ON29,)+$B29+$B30)=FR$2)*1</f>
        <v>0</v>
      </c>
      <c r="FS30">
        <f t="shared" ref="FS30" si="2042">((MATCH(1,$E29:$ON29,)+$B29+$B30)=FS$2)*1</f>
        <v>0</v>
      </c>
      <c r="FT30">
        <f t="shared" ref="FT30" si="2043">((MATCH(1,$E29:$ON29,)+$B29+$B30)=FT$2)*1</f>
        <v>0</v>
      </c>
      <c r="FU30">
        <f t="shared" ref="FU30" si="2044">((MATCH(1,$E29:$ON29,)+$B29+$B30)=FU$2)*1</f>
        <v>0</v>
      </c>
      <c r="FV30">
        <f t="shared" ref="FV30" si="2045">((MATCH(1,$E29:$ON29,)+$B29+$B30)=FV$2)*1</f>
        <v>0</v>
      </c>
      <c r="FW30">
        <f t="shared" ref="FW30" si="2046">((MATCH(1,$E29:$ON29,)+$B29+$B30)=FW$2)*1</f>
        <v>0</v>
      </c>
      <c r="FX30">
        <f t="shared" ref="FX30" si="2047">((MATCH(1,$E29:$ON29,)+$B29+$B30)=FX$2)*1</f>
        <v>0</v>
      </c>
      <c r="FY30">
        <f t="shared" ref="FY30" si="2048">((MATCH(1,$E29:$ON29,)+$B29+$B30)=FY$2)*1</f>
        <v>0</v>
      </c>
      <c r="FZ30">
        <f t="shared" ref="FZ30" si="2049">((MATCH(1,$E29:$ON29,)+$B29+$B30)=FZ$2)*1</f>
        <v>0</v>
      </c>
      <c r="GA30">
        <f t="shared" ref="GA30" si="2050">((MATCH(1,$E29:$ON29,)+$B29+$B30)=GA$2)*1</f>
        <v>0</v>
      </c>
      <c r="GB30">
        <f t="shared" ref="GB30" si="2051">((MATCH(1,$E29:$ON29,)+$B29+$B30)=GB$2)*1</f>
        <v>0</v>
      </c>
      <c r="GC30">
        <f t="shared" ref="GC30" si="2052">((MATCH(1,$E29:$ON29,)+$B29+$B30)=GC$2)*1</f>
        <v>0</v>
      </c>
      <c r="GD30">
        <f t="shared" ref="GD30" si="2053">((MATCH(1,$E29:$ON29,)+$B29+$B30)=GD$2)*1</f>
        <v>0</v>
      </c>
      <c r="GE30">
        <f t="shared" ref="GE30" si="2054">((MATCH(1,$E29:$ON29,)+$B29+$B30)=GE$2)*1</f>
        <v>0</v>
      </c>
      <c r="GF30">
        <f t="shared" ref="GF30" si="2055">((MATCH(1,$E29:$ON29,)+$B29+$B30)=GF$2)*1</f>
        <v>0</v>
      </c>
      <c r="GG30">
        <f t="shared" ref="GG30" si="2056">((MATCH(1,$E29:$ON29,)+$B29+$B30)=GG$2)*1</f>
        <v>0</v>
      </c>
      <c r="GH30">
        <f t="shared" ref="GH30" si="2057">((MATCH(1,$E29:$ON29,)+$B29+$B30)=GH$2)*1</f>
        <v>0</v>
      </c>
      <c r="GI30">
        <f t="shared" ref="GI30" si="2058">((MATCH(1,$E29:$ON29,)+$B29+$B30)=GI$2)*1</f>
        <v>0</v>
      </c>
      <c r="GJ30">
        <f t="shared" ref="GJ30" si="2059">((MATCH(1,$E29:$ON29,)+$B29+$B30)=GJ$2)*1</f>
        <v>0</v>
      </c>
      <c r="GK30">
        <f t="shared" ref="GK30" si="2060">((MATCH(1,$E29:$ON29,)+$B29+$B30)=GK$2)*1</f>
        <v>0</v>
      </c>
      <c r="GL30">
        <f t="shared" ref="GL30" si="2061">((MATCH(1,$E29:$ON29,)+$B29+$B30)=GL$2)*1</f>
        <v>0</v>
      </c>
      <c r="GM30">
        <f t="shared" ref="GM30" si="2062">((MATCH(1,$E29:$ON29,)+$B29+$B30)=GM$2)*1</f>
        <v>0</v>
      </c>
      <c r="GN30">
        <f t="shared" ref="GN30" si="2063">((MATCH(1,$E29:$ON29,)+$B29+$B30)=GN$2)*1</f>
        <v>0</v>
      </c>
      <c r="GO30">
        <f t="shared" ref="GO30" si="2064">((MATCH(1,$E29:$ON29,)+$B29+$B30)=GO$2)*1</f>
        <v>0</v>
      </c>
      <c r="GP30">
        <f t="shared" ref="GP30" si="2065">((MATCH(1,$E29:$ON29,)+$B29+$B30)=GP$2)*1</f>
        <v>0</v>
      </c>
      <c r="GQ30">
        <f t="shared" ref="GQ30" si="2066">((MATCH(1,$E29:$ON29,)+$B29+$B30)=GQ$2)*1</f>
        <v>0</v>
      </c>
      <c r="GR30">
        <f t="shared" ref="GR30" si="2067">((MATCH(1,$E29:$ON29,)+$B29+$B30)=GR$2)*1</f>
        <v>0</v>
      </c>
      <c r="GS30">
        <f t="shared" ref="GS30" si="2068">((MATCH(1,$E29:$ON29,)+$B29+$B30)=GS$2)*1</f>
        <v>0</v>
      </c>
      <c r="GT30">
        <f t="shared" ref="GT30" si="2069">((MATCH(1,$E29:$ON29,)+$B29+$B30)=GT$2)*1</f>
        <v>0</v>
      </c>
      <c r="GU30">
        <f t="shared" ref="GU30" si="2070">((MATCH(1,$E29:$ON29,)+$B29+$B30)=GU$2)*1</f>
        <v>0</v>
      </c>
      <c r="GV30">
        <f t="shared" ref="GV30" si="2071">((MATCH(1,$E29:$ON29,)+$B29+$B30)=GV$2)*1</f>
        <v>0</v>
      </c>
      <c r="GW30">
        <f t="shared" ref="GW30" si="2072">((MATCH(1,$E29:$ON29,)+$B29+$B30)=GW$2)*1</f>
        <v>0</v>
      </c>
      <c r="GX30">
        <f t="shared" ref="GX30" si="2073">((MATCH(1,$E29:$ON29,)+$B29+$B30)=GX$2)*1</f>
        <v>0</v>
      </c>
      <c r="GY30">
        <f t="shared" ref="GY30" si="2074">((MATCH(1,$E29:$ON29,)+$B29+$B30)=GY$2)*1</f>
        <v>0</v>
      </c>
      <c r="GZ30">
        <f t="shared" ref="GZ30" si="2075">((MATCH(1,$E29:$ON29,)+$B29+$B30)=GZ$2)*1</f>
        <v>0</v>
      </c>
      <c r="HA30">
        <f t="shared" ref="HA30" si="2076">((MATCH(1,$E29:$ON29,)+$B29+$B30)=HA$2)*1</f>
        <v>0</v>
      </c>
      <c r="HB30">
        <f t="shared" ref="HB30" si="2077">((MATCH(1,$E29:$ON29,)+$B29+$B30)=HB$2)*1</f>
        <v>0</v>
      </c>
      <c r="HC30">
        <f t="shared" ref="HC30" si="2078">((MATCH(1,$E29:$ON29,)+$B29+$B30)=HC$2)*1</f>
        <v>0</v>
      </c>
      <c r="HD30">
        <f t="shared" ref="HD30" si="2079">((MATCH(1,$E29:$ON29,)+$B29+$B30)=HD$2)*1</f>
        <v>0</v>
      </c>
      <c r="HE30">
        <f t="shared" ref="HE30" si="2080">((MATCH(1,$E29:$ON29,)+$B29+$B30)=HE$2)*1</f>
        <v>0</v>
      </c>
      <c r="HF30">
        <f t="shared" ref="HF30" si="2081">((MATCH(1,$E29:$ON29,)+$B29+$B30)=HF$2)*1</f>
        <v>0</v>
      </c>
      <c r="HG30">
        <f t="shared" ref="HG30" si="2082">((MATCH(1,$E29:$ON29,)+$B29+$B30)=HG$2)*1</f>
        <v>0</v>
      </c>
      <c r="HH30">
        <f t="shared" ref="HH30" si="2083">((MATCH(1,$E29:$ON29,)+$B29+$B30)=HH$2)*1</f>
        <v>0</v>
      </c>
      <c r="HI30">
        <f t="shared" ref="HI30" si="2084">((MATCH(1,$E29:$ON29,)+$B29+$B30)=HI$2)*1</f>
        <v>0</v>
      </c>
      <c r="HJ30">
        <f t="shared" ref="HJ30" si="2085">((MATCH(1,$E29:$ON29,)+$B29+$B30)=HJ$2)*1</f>
        <v>0</v>
      </c>
      <c r="HK30">
        <f t="shared" ref="HK30" si="2086">((MATCH(1,$E29:$ON29,)+$B29+$B30)=HK$2)*1</f>
        <v>0</v>
      </c>
      <c r="HL30">
        <f t="shared" ref="HL30" si="2087">((MATCH(1,$E29:$ON29,)+$B29+$B30)=HL$2)*1</f>
        <v>0</v>
      </c>
      <c r="HM30">
        <f t="shared" ref="HM30" si="2088">((MATCH(1,$E29:$ON29,)+$B29+$B30)=HM$2)*1</f>
        <v>0</v>
      </c>
      <c r="HN30">
        <f t="shared" ref="HN30" si="2089">((MATCH(1,$E29:$ON29,)+$B29+$B30)=HN$2)*1</f>
        <v>0</v>
      </c>
      <c r="HO30">
        <f t="shared" ref="HO30" si="2090">((MATCH(1,$E29:$ON29,)+$B29+$B30)=HO$2)*1</f>
        <v>0</v>
      </c>
      <c r="HP30">
        <f t="shared" ref="HP30" si="2091">((MATCH(1,$E29:$ON29,)+$B29+$B30)=HP$2)*1</f>
        <v>0</v>
      </c>
      <c r="HQ30">
        <f t="shared" ref="HQ30" si="2092">((MATCH(1,$E29:$ON29,)+$B29+$B30)=HQ$2)*1</f>
        <v>0</v>
      </c>
      <c r="HR30">
        <f t="shared" ref="HR30" si="2093">((MATCH(1,$E29:$ON29,)+$B29+$B30)=HR$2)*1</f>
        <v>0</v>
      </c>
      <c r="HS30">
        <f t="shared" ref="HS30" si="2094">((MATCH(1,$E29:$ON29,)+$B29+$B30)=HS$2)*1</f>
        <v>0</v>
      </c>
      <c r="HT30">
        <f t="shared" ref="HT30" si="2095">((MATCH(1,$E29:$ON29,)+$B29+$B30)=HT$2)*1</f>
        <v>0</v>
      </c>
      <c r="HU30">
        <f t="shared" ref="HU30" si="2096">((MATCH(1,$E29:$ON29,)+$B29+$B30)=HU$2)*1</f>
        <v>0</v>
      </c>
      <c r="HV30">
        <f t="shared" ref="HV30" si="2097">((MATCH(1,$E29:$ON29,)+$B29+$B30)=HV$2)*1</f>
        <v>0</v>
      </c>
      <c r="HW30">
        <f t="shared" ref="HW30" si="2098">((MATCH(1,$E29:$ON29,)+$B29+$B30)=HW$2)*1</f>
        <v>0</v>
      </c>
      <c r="HX30">
        <f t="shared" ref="HX30" si="2099">((MATCH(1,$E29:$ON29,)+$B29+$B30)=HX$2)*1</f>
        <v>0</v>
      </c>
      <c r="HY30">
        <f t="shared" ref="HY30" si="2100">((MATCH(1,$E29:$ON29,)+$B29+$B30)=HY$2)*1</f>
        <v>0</v>
      </c>
      <c r="HZ30">
        <f t="shared" ref="HZ30" si="2101">((MATCH(1,$E29:$ON29,)+$B29+$B30)=HZ$2)*1</f>
        <v>0</v>
      </c>
      <c r="IA30">
        <f t="shared" ref="IA30" si="2102">((MATCH(1,$E29:$ON29,)+$B29+$B30)=IA$2)*1</f>
        <v>0</v>
      </c>
      <c r="IB30">
        <f t="shared" ref="IB30" si="2103">((MATCH(1,$E29:$ON29,)+$B29+$B30)=IB$2)*1</f>
        <v>0</v>
      </c>
      <c r="IC30">
        <f t="shared" ref="IC30" si="2104">((MATCH(1,$E29:$ON29,)+$B29+$B30)=IC$2)*1</f>
        <v>0</v>
      </c>
      <c r="ID30">
        <f t="shared" ref="ID30" si="2105">((MATCH(1,$E29:$ON29,)+$B29+$B30)=ID$2)*1</f>
        <v>0</v>
      </c>
      <c r="IE30">
        <f t="shared" ref="IE30" si="2106">((MATCH(1,$E29:$ON29,)+$B29+$B30)=IE$2)*1</f>
        <v>0</v>
      </c>
      <c r="IF30">
        <f t="shared" ref="IF30" si="2107">((MATCH(1,$E29:$ON29,)+$B29+$B30)=IF$2)*1</f>
        <v>0</v>
      </c>
      <c r="IG30">
        <f t="shared" ref="IG30" si="2108">((MATCH(1,$E29:$ON29,)+$B29+$B30)=IG$2)*1</f>
        <v>0</v>
      </c>
      <c r="IH30">
        <f t="shared" ref="IH30" si="2109">((MATCH(1,$E29:$ON29,)+$B29+$B30)=IH$2)*1</f>
        <v>0</v>
      </c>
      <c r="II30">
        <f t="shared" ref="II30" si="2110">((MATCH(1,$E29:$ON29,)+$B29+$B30)=II$2)*1</f>
        <v>0</v>
      </c>
      <c r="IJ30">
        <f t="shared" ref="IJ30" si="2111">((MATCH(1,$E29:$ON29,)+$B29+$B30)=IJ$2)*1</f>
        <v>0</v>
      </c>
      <c r="IK30">
        <f t="shared" ref="IK30" si="2112">((MATCH(1,$E29:$ON29,)+$B29+$B30)=IK$2)*1</f>
        <v>0</v>
      </c>
      <c r="IL30">
        <f t="shared" ref="IL30" si="2113">((MATCH(1,$E29:$ON29,)+$B29+$B30)=IL$2)*1</f>
        <v>0</v>
      </c>
      <c r="IM30">
        <f t="shared" ref="IM30" si="2114">((MATCH(1,$E29:$ON29,)+$B29+$B30)=IM$2)*1</f>
        <v>0</v>
      </c>
      <c r="IN30">
        <f t="shared" ref="IN30" si="2115">((MATCH(1,$E29:$ON29,)+$B29+$B30)=IN$2)*1</f>
        <v>0</v>
      </c>
      <c r="IO30">
        <f t="shared" ref="IO30" si="2116">((MATCH(1,$E29:$ON29,)+$B29+$B30)=IO$2)*1</f>
        <v>0</v>
      </c>
      <c r="IP30">
        <f t="shared" ref="IP30" si="2117">((MATCH(1,$E29:$ON29,)+$B29+$B30)=IP$2)*1</f>
        <v>0</v>
      </c>
      <c r="IQ30">
        <f t="shared" ref="IQ30" si="2118">((MATCH(1,$E29:$ON29,)+$B29+$B30)=IQ$2)*1</f>
        <v>0</v>
      </c>
      <c r="IR30">
        <f t="shared" ref="IR30" si="2119">((MATCH(1,$E29:$ON29,)+$B29+$B30)=IR$2)*1</f>
        <v>0</v>
      </c>
      <c r="IS30">
        <f t="shared" ref="IS30" si="2120">((MATCH(1,$E29:$ON29,)+$B29+$B30)=IS$2)*1</f>
        <v>0</v>
      </c>
      <c r="IT30">
        <f t="shared" ref="IT30" si="2121">((MATCH(1,$E29:$ON29,)+$B29+$B30)=IT$2)*1</f>
        <v>0</v>
      </c>
      <c r="IU30">
        <f t="shared" ref="IU30" si="2122">((MATCH(1,$E29:$ON29,)+$B29+$B30)=IU$2)*1</f>
        <v>0</v>
      </c>
      <c r="IV30">
        <f t="shared" ref="IV30" si="2123">((MATCH(1,$E29:$ON29,)+$B29+$B30)=IV$2)*1</f>
        <v>0</v>
      </c>
      <c r="IW30">
        <f t="shared" ref="IW30" si="2124">((MATCH(1,$E29:$ON29,)+$B29+$B30)=IW$2)*1</f>
        <v>0</v>
      </c>
      <c r="IX30">
        <f t="shared" ref="IX30" si="2125">((MATCH(1,$E29:$ON29,)+$B29+$B30)=IX$2)*1</f>
        <v>0</v>
      </c>
      <c r="IY30">
        <f t="shared" ref="IY30" si="2126">((MATCH(1,$E29:$ON29,)+$B29+$B30)=IY$2)*1</f>
        <v>0</v>
      </c>
      <c r="IZ30">
        <f t="shared" ref="IZ30" si="2127">((MATCH(1,$E29:$ON29,)+$B29+$B30)=IZ$2)*1</f>
        <v>0</v>
      </c>
      <c r="JA30">
        <f t="shared" ref="JA30" si="2128">((MATCH(1,$E29:$ON29,)+$B29+$B30)=JA$2)*1</f>
        <v>0</v>
      </c>
      <c r="JB30">
        <f t="shared" ref="JB30" si="2129">((MATCH(1,$E29:$ON29,)+$B29+$B30)=JB$2)*1</f>
        <v>0</v>
      </c>
      <c r="JC30">
        <f t="shared" ref="JC30" si="2130">((MATCH(1,$E29:$ON29,)+$B29+$B30)=JC$2)*1</f>
        <v>0</v>
      </c>
      <c r="JD30">
        <f t="shared" ref="JD30" si="2131">((MATCH(1,$E29:$ON29,)+$B29+$B30)=JD$2)*1</f>
        <v>0</v>
      </c>
      <c r="JE30">
        <f t="shared" ref="JE30" si="2132">((MATCH(1,$E29:$ON29,)+$B29+$B30)=JE$2)*1</f>
        <v>0</v>
      </c>
      <c r="JF30">
        <f t="shared" ref="JF30" si="2133">((MATCH(1,$E29:$ON29,)+$B29+$B30)=JF$2)*1</f>
        <v>0</v>
      </c>
      <c r="JG30">
        <f t="shared" ref="JG30" si="2134">((MATCH(1,$E29:$ON29,)+$B29+$B30)=JG$2)*1</f>
        <v>0</v>
      </c>
      <c r="JH30">
        <f t="shared" ref="JH30" si="2135">((MATCH(1,$E29:$ON29,)+$B29+$B30)=JH$2)*1</f>
        <v>0</v>
      </c>
      <c r="JI30">
        <f t="shared" ref="JI30" si="2136">((MATCH(1,$E29:$ON29,)+$B29+$B30)=JI$2)*1</f>
        <v>0</v>
      </c>
      <c r="JJ30">
        <f t="shared" ref="JJ30" si="2137">((MATCH(1,$E29:$ON29,)+$B29+$B30)=JJ$2)*1</f>
        <v>0</v>
      </c>
      <c r="JK30">
        <f t="shared" ref="JK30" si="2138">((MATCH(1,$E29:$ON29,)+$B29+$B30)=JK$2)*1</f>
        <v>0</v>
      </c>
      <c r="JL30">
        <f t="shared" ref="JL30" si="2139">((MATCH(1,$E29:$ON29,)+$B29+$B30)=JL$2)*1</f>
        <v>0</v>
      </c>
      <c r="JM30">
        <f t="shared" ref="JM30" si="2140">((MATCH(1,$E29:$ON29,)+$B29+$B30)=JM$2)*1</f>
        <v>0</v>
      </c>
      <c r="JN30">
        <f t="shared" ref="JN30" si="2141">((MATCH(1,$E29:$ON29,)+$B29+$B30)=JN$2)*1</f>
        <v>0</v>
      </c>
      <c r="JO30">
        <f t="shared" ref="JO30" si="2142">((MATCH(1,$E29:$ON29,)+$B29+$B30)=JO$2)*1</f>
        <v>0</v>
      </c>
      <c r="JP30">
        <f t="shared" ref="JP30" si="2143">((MATCH(1,$E29:$ON29,)+$B29+$B30)=JP$2)*1</f>
        <v>0</v>
      </c>
      <c r="JQ30">
        <f t="shared" ref="JQ30" si="2144">((MATCH(1,$E29:$ON29,)+$B29+$B30)=JQ$2)*1</f>
        <v>0</v>
      </c>
      <c r="JR30">
        <f t="shared" ref="JR30" si="2145">((MATCH(1,$E29:$ON29,)+$B29+$B30)=JR$2)*1</f>
        <v>0</v>
      </c>
      <c r="JS30">
        <f t="shared" ref="JS30" si="2146">((MATCH(1,$E29:$ON29,)+$B29+$B30)=JS$2)*1</f>
        <v>0</v>
      </c>
      <c r="JT30">
        <f t="shared" ref="JT30" si="2147">((MATCH(1,$E29:$ON29,)+$B29+$B30)=JT$2)*1</f>
        <v>0</v>
      </c>
      <c r="JU30">
        <f t="shared" ref="JU30" si="2148">((MATCH(1,$E29:$ON29,)+$B29+$B30)=JU$2)*1</f>
        <v>0</v>
      </c>
      <c r="JV30">
        <f t="shared" ref="JV30" si="2149">((MATCH(1,$E29:$ON29,)+$B29+$B30)=JV$2)*1</f>
        <v>0</v>
      </c>
      <c r="JW30">
        <f t="shared" ref="JW30" si="2150">((MATCH(1,$E29:$ON29,)+$B29+$B30)=JW$2)*1</f>
        <v>0</v>
      </c>
      <c r="JX30">
        <f t="shared" ref="JX30" si="2151">((MATCH(1,$E29:$ON29,)+$B29+$B30)=JX$2)*1</f>
        <v>0</v>
      </c>
      <c r="JY30">
        <f t="shared" ref="JY30" si="2152">((MATCH(1,$E29:$ON29,)+$B29+$B30)=JY$2)*1</f>
        <v>0</v>
      </c>
      <c r="JZ30">
        <f t="shared" ref="JZ30" si="2153">((MATCH(1,$E29:$ON29,)+$B29+$B30)=JZ$2)*1</f>
        <v>0</v>
      </c>
      <c r="KA30">
        <f t="shared" ref="KA30" si="2154">((MATCH(1,$E29:$ON29,)+$B29+$B30)=KA$2)*1</f>
        <v>0</v>
      </c>
      <c r="KB30">
        <f t="shared" ref="KB30" si="2155">((MATCH(1,$E29:$ON29,)+$B29+$B30)=KB$2)*1</f>
        <v>0</v>
      </c>
      <c r="KC30">
        <f t="shared" ref="KC30" si="2156">((MATCH(1,$E29:$ON29,)+$B29+$B30)=KC$2)*1</f>
        <v>0</v>
      </c>
      <c r="KD30">
        <f t="shared" ref="KD30" si="2157">((MATCH(1,$E29:$ON29,)+$B29+$B30)=KD$2)*1</f>
        <v>0</v>
      </c>
      <c r="KE30">
        <f t="shared" ref="KE30" si="2158">((MATCH(1,$E29:$ON29,)+$B29+$B30)=KE$2)*1</f>
        <v>0</v>
      </c>
      <c r="KF30">
        <f t="shared" ref="KF30" si="2159">((MATCH(1,$E29:$ON29,)+$B29+$B30)=KF$2)*1</f>
        <v>0</v>
      </c>
      <c r="KG30">
        <f t="shared" ref="KG30" si="2160">((MATCH(1,$E29:$ON29,)+$B29+$B30)=KG$2)*1</f>
        <v>0</v>
      </c>
      <c r="KH30">
        <f t="shared" ref="KH30" si="2161">((MATCH(1,$E29:$ON29,)+$B29+$B30)=KH$2)*1</f>
        <v>0</v>
      </c>
      <c r="KI30">
        <f t="shared" ref="KI30" si="2162">((MATCH(1,$E29:$ON29,)+$B29+$B30)=KI$2)*1</f>
        <v>0</v>
      </c>
      <c r="KJ30">
        <f t="shared" ref="KJ30" si="2163">((MATCH(1,$E29:$ON29,)+$B29+$B30)=KJ$2)*1</f>
        <v>0</v>
      </c>
      <c r="KK30">
        <f t="shared" ref="KK30" si="2164">((MATCH(1,$E29:$ON29,)+$B29+$B30)=KK$2)*1</f>
        <v>0</v>
      </c>
      <c r="KL30">
        <f t="shared" ref="KL30" si="2165">((MATCH(1,$E29:$ON29,)+$B29+$B30)=KL$2)*1</f>
        <v>0</v>
      </c>
      <c r="KM30">
        <f t="shared" ref="KM30" si="2166">((MATCH(1,$E29:$ON29,)+$B29+$B30)=KM$2)*1</f>
        <v>0</v>
      </c>
      <c r="KN30">
        <f t="shared" ref="KN30" si="2167">((MATCH(1,$E29:$ON29,)+$B29+$B30)=KN$2)*1</f>
        <v>0</v>
      </c>
      <c r="KO30">
        <f t="shared" ref="KO30" si="2168">((MATCH(1,$E29:$ON29,)+$B29+$B30)=KO$2)*1</f>
        <v>0</v>
      </c>
      <c r="KP30">
        <f t="shared" ref="KP30" si="2169">((MATCH(1,$E29:$ON29,)+$B29+$B30)=KP$2)*1</f>
        <v>0</v>
      </c>
      <c r="KQ30">
        <f t="shared" ref="KQ30" si="2170">((MATCH(1,$E29:$ON29,)+$B29+$B30)=KQ$2)*1</f>
        <v>0</v>
      </c>
      <c r="KR30">
        <f t="shared" ref="KR30" si="2171">((MATCH(1,$E29:$ON29,)+$B29+$B30)=KR$2)*1</f>
        <v>0</v>
      </c>
      <c r="KS30">
        <f t="shared" ref="KS30" si="2172">((MATCH(1,$E29:$ON29,)+$B29+$B30)=KS$2)*1</f>
        <v>0</v>
      </c>
      <c r="KT30">
        <f t="shared" ref="KT30" si="2173">((MATCH(1,$E29:$ON29,)+$B29+$B30)=KT$2)*1</f>
        <v>0</v>
      </c>
      <c r="KU30">
        <f t="shared" ref="KU30" si="2174">((MATCH(1,$E29:$ON29,)+$B29+$B30)=KU$2)*1</f>
        <v>0</v>
      </c>
      <c r="KV30">
        <f t="shared" ref="KV30" si="2175">((MATCH(1,$E29:$ON29,)+$B29+$B30)=KV$2)*1</f>
        <v>0</v>
      </c>
      <c r="KW30">
        <f t="shared" ref="KW30" si="2176">((MATCH(1,$E29:$ON29,)+$B29+$B30)=KW$2)*1</f>
        <v>0</v>
      </c>
      <c r="KX30">
        <f t="shared" ref="KX30" si="2177">((MATCH(1,$E29:$ON29,)+$B29+$B30)=KX$2)*1</f>
        <v>0</v>
      </c>
      <c r="KY30">
        <f t="shared" ref="KY30" si="2178">((MATCH(1,$E29:$ON29,)+$B29+$B30)=KY$2)*1</f>
        <v>0</v>
      </c>
      <c r="KZ30">
        <f t="shared" ref="KZ30" si="2179">((MATCH(1,$E29:$ON29,)+$B29+$B30)=KZ$2)*1</f>
        <v>0</v>
      </c>
      <c r="LA30">
        <f t="shared" ref="LA30" si="2180">((MATCH(1,$E29:$ON29,)+$B29+$B30)=LA$2)*1</f>
        <v>0</v>
      </c>
      <c r="LB30">
        <f t="shared" ref="LB30" si="2181">((MATCH(1,$E29:$ON29,)+$B29+$B30)=LB$2)*1</f>
        <v>0</v>
      </c>
      <c r="LC30">
        <f t="shared" ref="LC30" si="2182">((MATCH(1,$E29:$ON29,)+$B29+$B30)=LC$2)*1</f>
        <v>0</v>
      </c>
      <c r="LD30">
        <f t="shared" ref="LD30" si="2183">((MATCH(1,$E29:$ON29,)+$B29+$B30)=LD$2)*1</f>
        <v>0</v>
      </c>
      <c r="LE30">
        <f t="shared" ref="LE30" si="2184">((MATCH(1,$E29:$ON29,)+$B29+$B30)=LE$2)*1</f>
        <v>0</v>
      </c>
      <c r="LF30">
        <f t="shared" ref="LF30" si="2185">((MATCH(1,$E29:$ON29,)+$B29+$B30)=LF$2)*1</f>
        <v>0</v>
      </c>
      <c r="LG30">
        <f t="shared" ref="LG30" si="2186">((MATCH(1,$E29:$ON29,)+$B29+$B30)=LG$2)*1</f>
        <v>0</v>
      </c>
      <c r="LH30">
        <f t="shared" ref="LH30" si="2187">((MATCH(1,$E29:$ON29,)+$B29+$B30)=LH$2)*1</f>
        <v>0</v>
      </c>
      <c r="LI30">
        <f t="shared" ref="LI30" si="2188">((MATCH(1,$E29:$ON29,)+$B29+$B30)=LI$2)*1</f>
        <v>0</v>
      </c>
      <c r="LJ30">
        <f t="shared" ref="LJ30" si="2189">((MATCH(1,$E29:$ON29,)+$B29+$B30)=LJ$2)*1</f>
        <v>0</v>
      </c>
      <c r="LK30">
        <f t="shared" ref="LK30" si="2190">((MATCH(1,$E29:$ON29,)+$B29+$B30)=LK$2)*1</f>
        <v>0</v>
      </c>
      <c r="LL30">
        <f t="shared" ref="LL30" si="2191">((MATCH(1,$E29:$ON29,)+$B29+$B30)=LL$2)*1</f>
        <v>0</v>
      </c>
      <c r="LM30">
        <f t="shared" ref="LM30" si="2192">((MATCH(1,$E29:$ON29,)+$B29+$B30)=LM$2)*1</f>
        <v>0</v>
      </c>
      <c r="LN30">
        <f t="shared" ref="LN30" si="2193">((MATCH(1,$E29:$ON29,)+$B29+$B30)=LN$2)*1</f>
        <v>0</v>
      </c>
      <c r="LO30">
        <f t="shared" ref="LO30" si="2194">((MATCH(1,$E29:$ON29,)+$B29+$B30)=LO$2)*1</f>
        <v>0</v>
      </c>
      <c r="LP30">
        <f t="shared" ref="LP30" si="2195">((MATCH(1,$E29:$ON29,)+$B29+$B30)=LP$2)*1</f>
        <v>0</v>
      </c>
      <c r="LQ30">
        <f t="shared" ref="LQ30" si="2196">((MATCH(1,$E29:$ON29,)+$B29+$B30)=LQ$2)*1</f>
        <v>0</v>
      </c>
      <c r="LR30">
        <f t="shared" ref="LR30" si="2197">((MATCH(1,$E29:$ON29,)+$B29+$B30)=LR$2)*1</f>
        <v>0</v>
      </c>
      <c r="LS30">
        <f t="shared" ref="LS30" si="2198">((MATCH(1,$E29:$ON29,)+$B29+$B30)=LS$2)*1</f>
        <v>0</v>
      </c>
      <c r="LT30">
        <f t="shared" ref="LT30" si="2199">((MATCH(1,$E29:$ON29,)+$B29+$B30)=LT$2)*1</f>
        <v>0</v>
      </c>
      <c r="LU30">
        <f t="shared" ref="LU30" si="2200">((MATCH(1,$E29:$ON29,)+$B29+$B30)=LU$2)*1</f>
        <v>0</v>
      </c>
      <c r="LV30">
        <f t="shared" ref="LV30" si="2201">((MATCH(1,$E29:$ON29,)+$B29+$B30)=LV$2)*1</f>
        <v>0</v>
      </c>
      <c r="LW30">
        <f t="shared" ref="LW30" si="2202">((MATCH(1,$E29:$ON29,)+$B29+$B30)=LW$2)*1</f>
        <v>0</v>
      </c>
      <c r="LX30">
        <f t="shared" ref="LX30" si="2203">((MATCH(1,$E29:$ON29,)+$B29+$B30)=LX$2)*1</f>
        <v>0</v>
      </c>
      <c r="LY30">
        <f t="shared" ref="LY30" si="2204">((MATCH(1,$E29:$ON29,)+$B29+$B30)=LY$2)*1</f>
        <v>0</v>
      </c>
      <c r="LZ30">
        <f t="shared" ref="LZ30" si="2205">((MATCH(1,$E29:$ON29,)+$B29+$B30)=LZ$2)*1</f>
        <v>0</v>
      </c>
      <c r="MA30">
        <f t="shared" ref="MA30" si="2206">((MATCH(1,$E29:$ON29,)+$B29+$B30)=MA$2)*1</f>
        <v>0</v>
      </c>
      <c r="MB30">
        <f t="shared" ref="MB30" si="2207">((MATCH(1,$E29:$ON29,)+$B29+$B30)=MB$2)*1</f>
        <v>0</v>
      </c>
      <c r="MC30">
        <f t="shared" ref="MC30" si="2208">((MATCH(1,$E29:$ON29,)+$B29+$B30)=MC$2)*1</f>
        <v>0</v>
      </c>
      <c r="MD30">
        <f t="shared" ref="MD30" si="2209">((MATCH(1,$E29:$ON29,)+$B29+$B30)=MD$2)*1</f>
        <v>0</v>
      </c>
      <c r="ME30">
        <f t="shared" ref="ME30" si="2210">((MATCH(1,$E29:$ON29,)+$B29+$B30)=ME$2)*1</f>
        <v>0</v>
      </c>
      <c r="MF30">
        <f t="shared" ref="MF30" si="2211">((MATCH(1,$E29:$ON29,)+$B29+$B30)=MF$2)*1</f>
        <v>0</v>
      </c>
      <c r="MG30">
        <f t="shared" ref="MG30" si="2212">((MATCH(1,$E29:$ON29,)+$B29+$B30)=MG$2)*1</f>
        <v>0</v>
      </c>
      <c r="MH30">
        <f t="shared" ref="MH30" si="2213">((MATCH(1,$E29:$ON29,)+$B29+$B30)=MH$2)*1</f>
        <v>0</v>
      </c>
      <c r="MI30">
        <f t="shared" ref="MI30" si="2214">((MATCH(1,$E29:$ON29,)+$B29+$B30)=MI$2)*1</f>
        <v>0</v>
      </c>
      <c r="MJ30">
        <f t="shared" ref="MJ30" si="2215">((MATCH(1,$E29:$ON29,)+$B29+$B30)=MJ$2)*1</f>
        <v>0</v>
      </c>
      <c r="MK30">
        <f t="shared" ref="MK30" si="2216">((MATCH(1,$E29:$ON29,)+$B29+$B30)=MK$2)*1</f>
        <v>0</v>
      </c>
      <c r="ML30">
        <f t="shared" ref="ML30" si="2217">((MATCH(1,$E29:$ON29,)+$B29+$B30)=ML$2)*1</f>
        <v>0</v>
      </c>
      <c r="MM30">
        <f t="shared" ref="MM30" si="2218">((MATCH(1,$E29:$ON29,)+$B29+$B30)=MM$2)*1</f>
        <v>0</v>
      </c>
      <c r="MN30">
        <f t="shared" ref="MN30" si="2219">((MATCH(1,$E29:$ON29,)+$B29+$B30)=MN$2)*1</f>
        <v>0</v>
      </c>
      <c r="MO30">
        <f t="shared" ref="MO30" si="2220">((MATCH(1,$E29:$ON29,)+$B29+$B30)=MO$2)*1</f>
        <v>0</v>
      </c>
      <c r="MP30">
        <f t="shared" ref="MP30" si="2221">((MATCH(1,$E29:$ON29,)+$B29+$B30)=MP$2)*1</f>
        <v>0</v>
      </c>
      <c r="MQ30">
        <f t="shared" ref="MQ30" si="2222">((MATCH(1,$E29:$ON29,)+$B29+$B30)=MQ$2)*1</f>
        <v>0</v>
      </c>
      <c r="MR30">
        <f t="shared" ref="MR30" si="2223">((MATCH(1,$E29:$ON29,)+$B29+$B30)=MR$2)*1</f>
        <v>0</v>
      </c>
      <c r="MS30">
        <f t="shared" ref="MS30" si="2224">((MATCH(1,$E29:$ON29,)+$B29+$B30)=MS$2)*1</f>
        <v>0</v>
      </c>
      <c r="MT30">
        <f t="shared" ref="MT30" si="2225">((MATCH(1,$E29:$ON29,)+$B29+$B30)=MT$2)*1</f>
        <v>0</v>
      </c>
      <c r="MU30">
        <f t="shared" ref="MU30" si="2226">((MATCH(1,$E29:$ON29,)+$B29+$B30)=MU$2)*1</f>
        <v>0</v>
      </c>
      <c r="MV30">
        <f t="shared" ref="MV30" si="2227">((MATCH(1,$E29:$ON29,)+$B29+$B30)=MV$2)*1</f>
        <v>0</v>
      </c>
      <c r="MW30">
        <f t="shared" ref="MW30" si="2228">((MATCH(1,$E29:$ON29,)+$B29+$B30)=MW$2)*1</f>
        <v>0</v>
      </c>
      <c r="MX30">
        <f t="shared" ref="MX30" si="2229">((MATCH(1,$E29:$ON29,)+$B29+$B30)=MX$2)*1</f>
        <v>0</v>
      </c>
      <c r="MY30">
        <f t="shared" ref="MY30" si="2230">((MATCH(1,$E29:$ON29,)+$B29+$B30)=MY$2)*1</f>
        <v>0</v>
      </c>
      <c r="MZ30">
        <f t="shared" ref="MZ30" si="2231">((MATCH(1,$E29:$ON29,)+$B29+$B30)=MZ$2)*1</f>
        <v>0</v>
      </c>
      <c r="NA30">
        <f t="shared" ref="NA30" si="2232">((MATCH(1,$E29:$ON29,)+$B29+$B30)=NA$2)*1</f>
        <v>0</v>
      </c>
      <c r="NB30">
        <f t="shared" ref="NB30" si="2233">((MATCH(1,$E29:$ON29,)+$B29+$B30)=NB$2)*1</f>
        <v>0</v>
      </c>
      <c r="NC30">
        <f t="shared" ref="NC30" si="2234">((MATCH(1,$E29:$ON29,)+$B29+$B30)=NC$2)*1</f>
        <v>0</v>
      </c>
      <c r="ND30">
        <f t="shared" ref="ND30" si="2235">((MATCH(1,$E29:$ON29,)+$B29+$B30)=ND$2)*1</f>
        <v>0</v>
      </c>
      <c r="NE30">
        <f t="shared" ref="NE30" si="2236">((MATCH(1,$E29:$ON29,)+$B29+$B30)=NE$2)*1</f>
        <v>0</v>
      </c>
      <c r="NF30">
        <f t="shared" ref="NF30" si="2237">((MATCH(1,$E29:$ON29,)+$B29+$B30)=NF$2)*1</f>
        <v>0</v>
      </c>
      <c r="NG30">
        <f t="shared" ref="NG30" si="2238">((MATCH(1,$E29:$ON29,)+$B29+$B30)=NG$2)*1</f>
        <v>0</v>
      </c>
      <c r="NH30">
        <f t="shared" ref="NH30" si="2239">((MATCH(1,$E29:$ON29,)+$B29+$B30)=NH$2)*1</f>
        <v>0</v>
      </c>
      <c r="NI30">
        <f t="shared" ref="NI30" si="2240">((MATCH(1,$E29:$ON29,)+$B29+$B30)=NI$2)*1</f>
        <v>0</v>
      </c>
      <c r="NJ30">
        <f t="shared" ref="NJ30" si="2241">((MATCH(1,$E29:$ON29,)+$B29+$B30)=NJ$2)*1</f>
        <v>0</v>
      </c>
      <c r="NK30">
        <f t="shared" ref="NK30" si="2242">((MATCH(1,$E29:$ON29,)+$B29+$B30)=NK$2)*1</f>
        <v>0</v>
      </c>
      <c r="NL30">
        <f t="shared" ref="NL30" si="2243">((MATCH(1,$E29:$ON29,)+$B29+$B30)=NL$2)*1</f>
        <v>0</v>
      </c>
      <c r="NM30">
        <f t="shared" ref="NM30" si="2244">((MATCH(1,$E29:$ON29,)+$B29+$B30)=NM$2)*1</f>
        <v>0</v>
      </c>
      <c r="NN30">
        <f t="shared" ref="NN30" si="2245">((MATCH(1,$E29:$ON29,)+$B29+$B30)=NN$2)*1</f>
        <v>0</v>
      </c>
      <c r="NO30">
        <f t="shared" ref="NO30" si="2246">((MATCH(1,$E29:$ON29,)+$B29+$B30)=NO$2)*1</f>
        <v>0</v>
      </c>
      <c r="NP30">
        <f t="shared" ref="NP30" si="2247">((MATCH(1,$E29:$ON29,)+$B29+$B30)=NP$2)*1</f>
        <v>0</v>
      </c>
      <c r="NQ30">
        <f t="shared" ref="NQ30" si="2248">((MATCH(1,$E29:$ON29,)+$B29+$B30)=NQ$2)*1</f>
        <v>0</v>
      </c>
      <c r="NR30">
        <f t="shared" ref="NR30" si="2249">((MATCH(1,$E29:$ON29,)+$B29+$B30)=NR$2)*1</f>
        <v>0</v>
      </c>
      <c r="NS30">
        <f t="shared" ref="NS30" si="2250">((MATCH(1,$E29:$ON29,)+$B29+$B30)=NS$2)*1</f>
        <v>0</v>
      </c>
      <c r="NT30">
        <f t="shared" ref="NT30" si="2251">((MATCH(1,$E29:$ON29,)+$B29+$B30)=NT$2)*1</f>
        <v>0</v>
      </c>
      <c r="NU30">
        <f t="shared" ref="NU30" si="2252">((MATCH(1,$E29:$ON29,)+$B29+$B30)=NU$2)*1</f>
        <v>0</v>
      </c>
      <c r="NV30">
        <f t="shared" ref="NV30" si="2253">((MATCH(1,$E29:$ON29,)+$B29+$B30)=NV$2)*1</f>
        <v>0</v>
      </c>
      <c r="NW30">
        <f t="shared" ref="NW30" si="2254">((MATCH(1,$E29:$ON29,)+$B29+$B30)=NW$2)*1</f>
        <v>0</v>
      </c>
      <c r="NX30">
        <f t="shared" ref="NX30" si="2255">((MATCH(1,$E29:$ON29,)+$B29+$B30)=NX$2)*1</f>
        <v>0</v>
      </c>
      <c r="NY30">
        <f t="shared" ref="NY30" si="2256">((MATCH(1,$E29:$ON29,)+$B29+$B30)=NY$2)*1</f>
        <v>0</v>
      </c>
      <c r="NZ30">
        <f t="shared" ref="NZ30" si="2257">((MATCH(1,$E29:$ON29,)+$B29+$B30)=NZ$2)*1</f>
        <v>0</v>
      </c>
      <c r="OA30">
        <f t="shared" ref="OA30" si="2258">((MATCH(1,$E29:$ON29,)+$B29+$B30)=OA$2)*1</f>
        <v>0</v>
      </c>
      <c r="OB30">
        <f t="shared" ref="OB30" si="2259">((MATCH(1,$E29:$ON29,)+$B29+$B30)=OB$2)*1</f>
        <v>0</v>
      </c>
      <c r="OC30">
        <f t="shared" ref="OC30" si="2260">((MATCH(1,$E29:$ON29,)+$B29+$B30)=OC$2)*1</f>
        <v>0</v>
      </c>
      <c r="OD30">
        <f t="shared" ref="OD30" si="2261">((MATCH(1,$E29:$ON29,)+$B29+$B30)=OD$2)*1</f>
        <v>0</v>
      </c>
      <c r="OE30">
        <f t="shared" ref="OE30" si="2262">((MATCH(1,$E29:$ON29,)+$B29+$B30)=OE$2)*1</f>
        <v>0</v>
      </c>
      <c r="OF30">
        <f t="shared" ref="OF30" si="2263">((MATCH(1,$E29:$ON29,)+$B29+$B30)=OF$2)*1</f>
        <v>0</v>
      </c>
      <c r="OG30">
        <f t="shared" ref="OG30" si="2264">((MATCH(1,$E29:$ON29,)+$B29+$B30)=OG$2)*1</f>
        <v>0</v>
      </c>
      <c r="OH30">
        <f t="shared" ref="OH30" si="2265">((MATCH(1,$E29:$ON29,)+$B29+$B30)=OH$2)*1</f>
        <v>0</v>
      </c>
      <c r="OI30">
        <f t="shared" ref="OI30" si="2266">((MATCH(1,$E29:$ON29,)+$B29+$B30)=OI$2)*1</f>
        <v>0</v>
      </c>
      <c r="OJ30">
        <f t="shared" ref="OJ30" si="2267">((MATCH(1,$E29:$ON29,)+$B29+$B30)=OJ$2)*1</f>
        <v>0</v>
      </c>
      <c r="OK30">
        <f t="shared" ref="OK30" si="2268">((MATCH(1,$E29:$ON29,)+$B29+$B30)=OK$2)*1</f>
        <v>0</v>
      </c>
      <c r="OL30">
        <f t="shared" ref="OL30" si="2269">((MATCH(1,$E29:$ON29,)+$B29+$B30)=OL$2)*1</f>
        <v>0</v>
      </c>
      <c r="OM30">
        <f t="shared" ref="OM30" si="2270">((MATCH(1,$E29:$ON29,)+$B29+$B30)=OM$2)*1</f>
        <v>0</v>
      </c>
      <c r="ON30">
        <f t="shared" ref="ON30" si="2271">((MATCH(1,$E29:$ON29,)+$B29+$B30)=ON$2)*1</f>
        <v>0</v>
      </c>
    </row>
    <row r="31" spans="1:404" x14ac:dyDescent="0.3">
      <c r="C31" s="102" t="s">
        <v>111</v>
      </c>
      <c r="D31" s="102"/>
    </row>
    <row r="32" spans="1:404" x14ac:dyDescent="0.3">
      <c r="C32" s="103" t="s">
        <v>116</v>
      </c>
      <c r="D32" s="103">
        <f>Ø5!D5</f>
        <v>40</v>
      </c>
    </row>
    <row r="33" spans="1:404" x14ac:dyDescent="0.3">
      <c r="A33">
        <f>SUM(E33:ON33)</f>
        <v>12</v>
      </c>
      <c r="B33">
        <f>$B$5</f>
        <v>12</v>
      </c>
      <c r="C33" t="s">
        <v>106</v>
      </c>
      <c r="E33">
        <f>(E$2&gt;=(MATCH(1,$E27:$ON27,0)+$B27-$B33))*(E$2&lt;(MATCH(1,$E27:$ON27,0)+$B27))</f>
        <v>0</v>
      </c>
      <c r="F33">
        <f t="shared" ref="F33:BQ33" si="2272">(F$2&gt;=(MATCH(1,$E27:$ON27,0)+$B27-$B33))*(F$2&lt;(MATCH(1,$E27:$ON27,0)+$B27))</f>
        <v>0</v>
      </c>
      <c r="G33">
        <f t="shared" si="2272"/>
        <v>0</v>
      </c>
      <c r="H33">
        <f t="shared" si="2272"/>
        <v>0</v>
      </c>
      <c r="I33">
        <f t="shared" si="2272"/>
        <v>0</v>
      </c>
      <c r="J33">
        <f t="shared" si="2272"/>
        <v>0</v>
      </c>
      <c r="K33">
        <f t="shared" si="2272"/>
        <v>0</v>
      </c>
      <c r="L33">
        <f t="shared" si="2272"/>
        <v>0</v>
      </c>
      <c r="M33">
        <f t="shared" si="2272"/>
        <v>0</v>
      </c>
      <c r="N33">
        <f t="shared" si="2272"/>
        <v>0</v>
      </c>
      <c r="O33">
        <f t="shared" si="2272"/>
        <v>0</v>
      </c>
      <c r="P33">
        <f t="shared" si="2272"/>
        <v>0</v>
      </c>
      <c r="Q33">
        <f t="shared" si="2272"/>
        <v>0</v>
      </c>
      <c r="R33">
        <f t="shared" si="2272"/>
        <v>0</v>
      </c>
      <c r="S33">
        <f t="shared" si="2272"/>
        <v>0</v>
      </c>
      <c r="T33">
        <f t="shared" si="2272"/>
        <v>0</v>
      </c>
      <c r="U33">
        <f t="shared" si="2272"/>
        <v>0</v>
      </c>
      <c r="V33">
        <f t="shared" si="2272"/>
        <v>0</v>
      </c>
      <c r="W33">
        <f t="shared" si="2272"/>
        <v>0</v>
      </c>
      <c r="X33">
        <f t="shared" si="2272"/>
        <v>0</v>
      </c>
      <c r="Y33">
        <f t="shared" si="2272"/>
        <v>0</v>
      </c>
      <c r="Z33">
        <f t="shared" si="2272"/>
        <v>0</v>
      </c>
      <c r="AA33">
        <f t="shared" si="2272"/>
        <v>0</v>
      </c>
      <c r="AB33">
        <f t="shared" si="2272"/>
        <v>0</v>
      </c>
      <c r="AC33">
        <f t="shared" si="2272"/>
        <v>0</v>
      </c>
      <c r="AD33">
        <f t="shared" si="2272"/>
        <v>0</v>
      </c>
      <c r="AE33">
        <f t="shared" si="2272"/>
        <v>0</v>
      </c>
      <c r="AF33">
        <f t="shared" si="2272"/>
        <v>0</v>
      </c>
      <c r="AG33">
        <f t="shared" si="2272"/>
        <v>0</v>
      </c>
      <c r="AH33">
        <f t="shared" si="2272"/>
        <v>0</v>
      </c>
      <c r="AI33">
        <f t="shared" si="2272"/>
        <v>0</v>
      </c>
      <c r="AJ33">
        <f t="shared" si="2272"/>
        <v>0</v>
      </c>
      <c r="AK33">
        <f t="shared" si="2272"/>
        <v>0</v>
      </c>
      <c r="AL33">
        <f t="shared" si="2272"/>
        <v>0</v>
      </c>
      <c r="AM33">
        <f t="shared" si="2272"/>
        <v>0</v>
      </c>
      <c r="AN33">
        <f t="shared" si="2272"/>
        <v>0</v>
      </c>
      <c r="AO33">
        <f t="shared" si="2272"/>
        <v>0</v>
      </c>
      <c r="AP33">
        <f t="shared" si="2272"/>
        <v>0</v>
      </c>
      <c r="AQ33">
        <f t="shared" si="2272"/>
        <v>0</v>
      </c>
      <c r="AR33">
        <f t="shared" si="2272"/>
        <v>0</v>
      </c>
      <c r="AS33">
        <f t="shared" si="2272"/>
        <v>0</v>
      </c>
      <c r="AT33">
        <f t="shared" si="2272"/>
        <v>0</v>
      </c>
      <c r="AU33">
        <f t="shared" si="2272"/>
        <v>0</v>
      </c>
      <c r="AV33">
        <f t="shared" si="2272"/>
        <v>0</v>
      </c>
      <c r="AW33">
        <f t="shared" si="2272"/>
        <v>0</v>
      </c>
      <c r="AX33">
        <f t="shared" si="2272"/>
        <v>0</v>
      </c>
      <c r="AY33">
        <f t="shared" si="2272"/>
        <v>0</v>
      </c>
      <c r="AZ33">
        <f t="shared" si="2272"/>
        <v>0</v>
      </c>
      <c r="BA33">
        <f t="shared" si="2272"/>
        <v>0</v>
      </c>
      <c r="BB33">
        <f t="shared" si="2272"/>
        <v>0</v>
      </c>
      <c r="BC33">
        <f t="shared" si="2272"/>
        <v>0</v>
      </c>
      <c r="BD33">
        <f t="shared" si="2272"/>
        <v>0</v>
      </c>
      <c r="BE33">
        <f t="shared" si="2272"/>
        <v>0</v>
      </c>
      <c r="BF33">
        <f t="shared" si="2272"/>
        <v>0</v>
      </c>
      <c r="BG33">
        <f t="shared" si="2272"/>
        <v>0</v>
      </c>
      <c r="BH33">
        <f t="shared" si="2272"/>
        <v>0</v>
      </c>
      <c r="BI33">
        <f t="shared" si="2272"/>
        <v>0</v>
      </c>
      <c r="BJ33">
        <f t="shared" si="2272"/>
        <v>0</v>
      </c>
      <c r="BK33">
        <f t="shared" si="2272"/>
        <v>0</v>
      </c>
      <c r="BL33">
        <f t="shared" si="2272"/>
        <v>0</v>
      </c>
      <c r="BM33">
        <f t="shared" si="2272"/>
        <v>0</v>
      </c>
      <c r="BN33">
        <f t="shared" si="2272"/>
        <v>0</v>
      </c>
      <c r="BO33">
        <f t="shared" si="2272"/>
        <v>0</v>
      </c>
      <c r="BP33">
        <f t="shared" si="2272"/>
        <v>0</v>
      </c>
      <c r="BQ33">
        <f t="shared" si="2272"/>
        <v>0</v>
      </c>
      <c r="BR33">
        <f t="shared" ref="BR33:EC33" si="2273">(BR$2&gt;=(MATCH(1,$E27:$ON27,0)+$B27-$B33))*(BR$2&lt;(MATCH(1,$E27:$ON27,0)+$B27))</f>
        <v>0</v>
      </c>
      <c r="BS33">
        <f t="shared" si="2273"/>
        <v>0</v>
      </c>
      <c r="BT33">
        <f t="shared" si="2273"/>
        <v>0</v>
      </c>
      <c r="BU33">
        <f t="shared" si="2273"/>
        <v>0</v>
      </c>
      <c r="BV33">
        <f t="shared" si="2273"/>
        <v>0</v>
      </c>
      <c r="BW33">
        <f t="shared" si="2273"/>
        <v>0</v>
      </c>
      <c r="BX33">
        <f t="shared" si="2273"/>
        <v>0</v>
      </c>
      <c r="BY33">
        <f t="shared" si="2273"/>
        <v>0</v>
      </c>
      <c r="BZ33">
        <f t="shared" si="2273"/>
        <v>0</v>
      </c>
      <c r="CA33">
        <f t="shared" si="2273"/>
        <v>0</v>
      </c>
      <c r="CB33">
        <f t="shared" si="2273"/>
        <v>0</v>
      </c>
      <c r="CC33">
        <f t="shared" si="2273"/>
        <v>0</v>
      </c>
      <c r="CD33">
        <f t="shared" si="2273"/>
        <v>0</v>
      </c>
      <c r="CE33">
        <f t="shared" si="2273"/>
        <v>0</v>
      </c>
      <c r="CF33">
        <f t="shared" si="2273"/>
        <v>0</v>
      </c>
      <c r="CG33">
        <f t="shared" si="2273"/>
        <v>0</v>
      </c>
      <c r="CH33">
        <f t="shared" si="2273"/>
        <v>0</v>
      </c>
      <c r="CI33">
        <f t="shared" si="2273"/>
        <v>0</v>
      </c>
      <c r="CJ33">
        <f t="shared" si="2273"/>
        <v>0</v>
      </c>
      <c r="CK33">
        <f t="shared" si="2273"/>
        <v>0</v>
      </c>
      <c r="CL33">
        <f t="shared" si="2273"/>
        <v>0</v>
      </c>
      <c r="CM33">
        <f t="shared" si="2273"/>
        <v>0</v>
      </c>
      <c r="CN33">
        <f t="shared" si="2273"/>
        <v>0</v>
      </c>
      <c r="CO33">
        <f t="shared" si="2273"/>
        <v>0</v>
      </c>
      <c r="CP33">
        <f t="shared" si="2273"/>
        <v>0</v>
      </c>
      <c r="CQ33">
        <f t="shared" si="2273"/>
        <v>0</v>
      </c>
      <c r="CR33">
        <f t="shared" si="2273"/>
        <v>0</v>
      </c>
      <c r="CS33">
        <f t="shared" si="2273"/>
        <v>1</v>
      </c>
      <c r="CT33">
        <f t="shared" si="2273"/>
        <v>1</v>
      </c>
      <c r="CU33">
        <f t="shared" si="2273"/>
        <v>1</v>
      </c>
      <c r="CV33">
        <f t="shared" si="2273"/>
        <v>1</v>
      </c>
      <c r="CW33">
        <f t="shared" si="2273"/>
        <v>1</v>
      </c>
      <c r="CX33">
        <f t="shared" si="2273"/>
        <v>1</v>
      </c>
      <c r="CY33">
        <f t="shared" si="2273"/>
        <v>1</v>
      </c>
      <c r="CZ33">
        <f t="shared" si="2273"/>
        <v>1</v>
      </c>
      <c r="DA33">
        <f t="shared" si="2273"/>
        <v>1</v>
      </c>
      <c r="DB33">
        <f t="shared" si="2273"/>
        <v>1</v>
      </c>
      <c r="DC33">
        <f t="shared" si="2273"/>
        <v>1</v>
      </c>
      <c r="DD33">
        <f t="shared" si="2273"/>
        <v>1</v>
      </c>
      <c r="DE33">
        <f t="shared" si="2273"/>
        <v>0</v>
      </c>
      <c r="DF33">
        <f t="shared" si="2273"/>
        <v>0</v>
      </c>
      <c r="DG33">
        <f t="shared" si="2273"/>
        <v>0</v>
      </c>
      <c r="DH33">
        <f t="shared" si="2273"/>
        <v>0</v>
      </c>
      <c r="DI33">
        <f t="shared" si="2273"/>
        <v>0</v>
      </c>
      <c r="DJ33">
        <f t="shared" si="2273"/>
        <v>0</v>
      </c>
      <c r="DK33">
        <f t="shared" si="2273"/>
        <v>0</v>
      </c>
      <c r="DL33">
        <f t="shared" si="2273"/>
        <v>0</v>
      </c>
      <c r="DM33">
        <f t="shared" si="2273"/>
        <v>0</v>
      </c>
      <c r="DN33">
        <f t="shared" si="2273"/>
        <v>0</v>
      </c>
      <c r="DO33">
        <f t="shared" si="2273"/>
        <v>0</v>
      </c>
      <c r="DP33">
        <f t="shared" si="2273"/>
        <v>0</v>
      </c>
      <c r="DQ33">
        <f t="shared" si="2273"/>
        <v>0</v>
      </c>
      <c r="DR33">
        <f t="shared" si="2273"/>
        <v>0</v>
      </c>
      <c r="DS33">
        <f t="shared" si="2273"/>
        <v>0</v>
      </c>
      <c r="DT33">
        <f t="shared" si="2273"/>
        <v>0</v>
      </c>
      <c r="DU33">
        <f t="shared" si="2273"/>
        <v>0</v>
      </c>
      <c r="DV33">
        <f t="shared" si="2273"/>
        <v>0</v>
      </c>
      <c r="DW33">
        <f t="shared" si="2273"/>
        <v>0</v>
      </c>
      <c r="DX33">
        <f t="shared" si="2273"/>
        <v>0</v>
      </c>
      <c r="DY33">
        <f t="shared" si="2273"/>
        <v>0</v>
      </c>
      <c r="DZ33">
        <f t="shared" si="2273"/>
        <v>0</v>
      </c>
      <c r="EA33">
        <f t="shared" si="2273"/>
        <v>0</v>
      </c>
      <c r="EB33">
        <f t="shared" si="2273"/>
        <v>0</v>
      </c>
      <c r="EC33">
        <f t="shared" si="2273"/>
        <v>0</v>
      </c>
      <c r="ED33">
        <f t="shared" ref="ED33:GO33" si="2274">(ED$2&gt;=(MATCH(1,$E27:$ON27,0)+$B27-$B33))*(ED$2&lt;(MATCH(1,$E27:$ON27,0)+$B27))</f>
        <v>0</v>
      </c>
      <c r="EE33">
        <f t="shared" si="2274"/>
        <v>0</v>
      </c>
      <c r="EF33">
        <f t="shared" si="2274"/>
        <v>0</v>
      </c>
      <c r="EG33">
        <f t="shared" si="2274"/>
        <v>0</v>
      </c>
      <c r="EH33">
        <f t="shared" si="2274"/>
        <v>0</v>
      </c>
      <c r="EI33">
        <f t="shared" si="2274"/>
        <v>0</v>
      </c>
      <c r="EJ33">
        <f t="shared" si="2274"/>
        <v>0</v>
      </c>
      <c r="EK33">
        <f t="shared" si="2274"/>
        <v>0</v>
      </c>
      <c r="EL33">
        <f t="shared" si="2274"/>
        <v>0</v>
      </c>
      <c r="EM33">
        <f t="shared" si="2274"/>
        <v>0</v>
      </c>
      <c r="EN33">
        <f t="shared" si="2274"/>
        <v>0</v>
      </c>
      <c r="EO33">
        <f t="shared" si="2274"/>
        <v>0</v>
      </c>
      <c r="EP33">
        <f t="shared" si="2274"/>
        <v>0</v>
      </c>
      <c r="EQ33">
        <f t="shared" si="2274"/>
        <v>0</v>
      </c>
      <c r="ER33">
        <f t="shared" si="2274"/>
        <v>0</v>
      </c>
      <c r="ES33">
        <f t="shared" si="2274"/>
        <v>0</v>
      </c>
      <c r="ET33">
        <f t="shared" si="2274"/>
        <v>0</v>
      </c>
      <c r="EU33">
        <f t="shared" si="2274"/>
        <v>0</v>
      </c>
      <c r="EV33">
        <f t="shared" si="2274"/>
        <v>0</v>
      </c>
      <c r="EW33">
        <f t="shared" si="2274"/>
        <v>0</v>
      </c>
      <c r="EX33">
        <f t="shared" si="2274"/>
        <v>0</v>
      </c>
      <c r="EY33">
        <f t="shared" si="2274"/>
        <v>0</v>
      </c>
      <c r="EZ33">
        <f t="shared" si="2274"/>
        <v>0</v>
      </c>
      <c r="FA33">
        <f t="shared" si="2274"/>
        <v>0</v>
      </c>
      <c r="FB33">
        <f t="shared" si="2274"/>
        <v>0</v>
      </c>
      <c r="FC33">
        <f t="shared" si="2274"/>
        <v>0</v>
      </c>
      <c r="FD33">
        <f t="shared" si="2274"/>
        <v>0</v>
      </c>
      <c r="FE33">
        <f t="shared" si="2274"/>
        <v>0</v>
      </c>
      <c r="FF33">
        <f t="shared" si="2274"/>
        <v>0</v>
      </c>
      <c r="FG33">
        <f t="shared" si="2274"/>
        <v>0</v>
      </c>
      <c r="FH33">
        <f t="shared" si="2274"/>
        <v>0</v>
      </c>
      <c r="FI33">
        <f t="shared" si="2274"/>
        <v>0</v>
      </c>
      <c r="FJ33">
        <f t="shared" si="2274"/>
        <v>0</v>
      </c>
      <c r="FK33">
        <f t="shared" si="2274"/>
        <v>0</v>
      </c>
      <c r="FL33">
        <f t="shared" si="2274"/>
        <v>0</v>
      </c>
      <c r="FM33">
        <f t="shared" si="2274"/>
        <v>0</v>
      </c>
      <c r="FN33">
        <f t="shared" si="2274"/>
        <v>0</v>
      </c>
      <c r="FO33">
        <f t="shared" si="2274"/>
        <v>0</v>
      </c>
      <c r="FP33">
        <f t="shared" si="2274"/>
        <v>0</v>
      </c>
      <c r="FQ33">
        <f t="shared" si="2274"/>
        <v>0</v>
      </c>
      <c r="FR33">
        <f t="shared" si="2274"/>
        <v>0</v>
      </c>
      <c r="FS33">
        <f t="shared" si="2274"/>
        <v>0</v>
      </c>
      <c r="FT33">
        <f t="shared" si="2274"/>
        <v>0</v>
      </c>
      <c r="FU33">
        <f t="shared" si="2274"/>
        <v>0</v>
      </c>
      <c r="FV33">
        <f t="shared" si="2274"/>
        <v>0</v>
      </c>
      <c r="FW33">
        <f t="shared" si="2274"/>
        <v>0</v>
      </c>
      <c r="FX33">
        <f t="shared" si="2274"/>
        <v>0</v>
      </c>
      <c r="FY33">
        <f t="shared" si="2274"/>
        <v>0</v>
      </c>
      <c r="FZ33">
        <f t="shared" si="2274"/>
        <v>0</v>
      </c>
      <c r="GA33">
        <f t="shared" si="2274"/>
        <v>0</v>
      </c>
      <c r="GB33">
        <f t="shared" si="2274"/>
        <v>0</v>
      </c>
      <c r="GC33">
        <f t="shared" si="2274"/>
        <v>0</v>
      </c>
      <c r="GD33">
        <f t="shared" si="2274"/>
        <v>0</v>
      </c>
      <c r="GE33">
        <f t="shared" si="2274"/>
        <v>0</v>
      </c>
      <c r="GF33">
        <f t="shared" si="2274"/>
        <v>0</v>
      </c>
      <c r="GG33">
        <f t="shared" si="2274"/>
        <v>0</v>
      </c>
      <c r="GH33">
        <f t="shared" si="2274"/>
        <v>0</v>
      </c>
      <c r="GI33">
        <f t="shared" si="2274"/>
        <v>0</v>
      </c>
      <c r="GJ33">
        <f t="shared" si="2274"/>
        <v>0</v>
      </c>
      <c r="GK33">
        <f t="shared" si="2274"/>
        <v>0</v>
      </c>
      <c r="GL33">
        <f t="shared" si="2274"/>
        <v>0</v>
      </c>
      <c r="GM33">
        <f t="shared" si="2274"/>
        <v>0</v>
      </c>
      <c r="GN33">
        <f t="shared" si="2274"/>
        <v>0</v>
      </c>
      <c r="GO33">
        <f t="shared" si="2274"/>
        <v>0</v>
      </c>
      <c r="GP33">
        <f t="shared" ref="GP33:JA33" si="2275">(GP$2&gt;=(MATCH(1,$E27:$ON27,0)+$B27-$B33))*(GP$2&lt;(MATCH(1,$E27:$ON27,0)+$B27))</f>
        <v>0</v>
      </c>
      <c r="GQ33">
        <f t="shared" si="2275"/>
        <v>0</v>
      </c>
      <c r="GR33">
        <f t="shared" si="2275"/>
        <v>0</v>
      </c>
      <c r="GS33">
        <f t="shared" si="2275"/>
        <v>0</v>
      </c>
      <c r="GT33">
        <f t="shared" si="2275"/>
        <v>0</v>
      </c>
      <c r="GU33">
        <f t="shared" si="2275"/>
        <v>0</v>
      </c>
      <c r="GV33">
        <f t="shared" si="2275"/>
        <v>0</v>
      </c>
      <c r="GW33">
        <f t="shared" si="2275"/>
        <v>0</v>
      </c>
      <c r="GX33">
        <f t="shared" si="2275"/>
        <v>0</v>
      </c>
      <c r="GY33">
        <f t="shared" si="2275"/>
        <v>0</v>
      </c>
      <c r="GZ33">
        <f t="shared" si="2275"/>
        <v>0</v>
      </c>
      <c r="HA33">
        <f t="shared" si="2275"/>
        <v>0</v>
      </c>
      <c r="HB33">
        <f t="shared" si="2275"/>
        <v>0</v>
      </c>
      <c r="HC33">
        <f t="shared" si="2275"/>
        <v>0</v>
      </c>
      <c r="HD33">
        <f t="shared" si="2275"/>
        <v>0</v>
      </c>
      <c r="HE33">
        <f t="shared" si="2275"/>
        <v>0</v>
      </c>
      <c r="HF33">
        <f t="shared" si="2275"/>
        <v>0</v>
      </c>
      <c r="HG33">
        <f t="shared" si="2275"/>
        <v>0</v>
      </c>
      <c r="HH33">
        <f t="shared" si="2275"/>
        <v>0</v>
      </c>
      <c r="HI33">
        <f t="shared" si="2275"/>
        <v>0</v>
      </c>
      <c r="HJ33">
        <f t="shared" si="2275"/>
        <v>0</v>
      </c>
      <c r="HK33">
        <f t="shared" si="2275"/>
        <v>0</v>
      </c>
      <c r="HL33">
        <f t="shared" si="2275"/>
        <v>0</v>
      </c>
      <c r="HM33">
        <f t="shared" si="2275"/>
        <v>0</v>
      </c>
      <c r="HN33">
        <f t="shared" si="2275"/>
        <v>0</v>
      </c>
      <c r="HO33">
        <f t="shared" si="2275"/>
        <v>0</v>
      </c>
      <c r="HP33">
        <f t="shared" si="2275"/>
        <v>0</v>
      </c>
      <c r="HQ33">
        <f t="shared" si="2275"/>
        <v>0</v>
      </c>
      <c r="HR33">
        <f t="shared" si="2275"/>
        <v>0</v>
      </c>
      <c r="HS33">
        <f t="shared" si="2275"/>
        <v>0</v>
      </c>
      <c r="HT33">
        <f t="shared" si="2275"/>
        <v>0</v>
      </c>
      <c r="HU33">
        <f t="shared" si="2275"/>
        <v>0</v>
      </c>
      <c r="HV33">
        <f t="shared" si="2275"/>
        <v>0</v>
      </c>
      <c r="HW33">
        <f t="shared" si="2275"/>
        <v>0</v>
      </c>
      <c r="HX33">
        <f t="shared" si="2275"/>
        <v>0</v>
      </c>
      <c r="HY33">
        <f t="shared" si="2275"/>
        <v>0</v>
      </c>
      <c r="HZ33">
        <f t="shared" si="2275"/>
        <v>0</v>
      </c>
      <c r="IA33">
        <f t="shared" si="2275"/>
        <v>0</v>
      </c>
      <c r="IB33">
        <f t="shared" si="2275"/>
        <v>0</v>
      </c>
      <c r="IC33">
        <f t="shared" si="2275"/>
        <v>0</v>
      </c>
      <c r="ID33">
        <f t="shared" si="2275"/>
        <v>0</v>
      </c>
      <c r="IE33">
        <f t="shared" si="2275"/>
        <v>0</v>
      </c>
      <c r="IF33">
        <f t="shared" si="2275"/>
        <v>0</v>
      </c>
      <c r="IG33">
        <f t="shared" si="2275"/>
        <v>0</v>
      </c>
      <c r="IH33">
        <f t="shared" si="2275"/>
        <v>0</v>
      </c>
      <c r="II33">
        <f t="shared" si="2275"/>
        <v>0</v>
      </c>
      <c r="IJ33">
        <f t="shared" si="2275"/>
        <v>0</v>
      </c>
      <c r="IK33">
        <f t="shared" si="2275"/>
        <v>0</v>
      </c>
      <c r="IL33">
        <f t="shared" si="2275"/>
        <v>0</v>
      </c>
      <c r="IM33">
        <f t="shared" si="2275"/>
        <v>0</v>
      </c>
      <c r="IN33">
        <f t="shared" si="2275"/>
        <v>0</v>
      </c>
      <c r="IO33">
        <f t="shared" si="2275"/>
        <v>0</v>
      </c>
      <c r="IP33">
        <f t="shared" si="2275"/>
        <v>0</v>
      </c>
      <c r="IQ33">
        <f t="shared" si="2275"/>
        <v>0</v>
      </c>
      <c r="IR33">
        <f t="shared" si="2275"/>
        <v>0</v>
      </c>
      <c r="IS33">
        <f t="shared" si="2275"/>
        <v>0</v>
      </c>
      <c r="IT33">
        <f t="shared" si="2275"/>
        <v>0</v>
      </c>
      <c r="IU33">
        <f t="shared" si="2275"/>
        <v>0</v>
      </c>
      <c r="IV33">
        <f t="shared" si="2275"/>
        <v>0</v>
      </c>
      <c r="IW33">
        <f t="shared" si="2275"/>
        <v>0</v>
      </c>
      <c r="IX33">
        <f t="shared" si="2275"/>
        <v>0</v>
      </c>
      <c r="IY33">
        <f t="shared" si="2275"/>
        <v>0</v>
      </c>
      <c r="IZ33">
        <f t="shared" si="2275"/>
        <v>0</v>
      </c>
      <c r="JA33">
        <f t="shared" si="2275"/>
        <v>0</v>
      </c>
      <c r="JB33">
        <f t="shared" ref="JB33:LM33" si="2276">(JB$2&gt;=(MATCH(1,$E27:$ON27,0)+$B27-$B33))*(JB$2&lt;(MATCH(1,$E27:$ON27,0)+$B27))</f>
        <v>0</v>
      </c>
      <c r="JC33">
        <f t="shared" si="2276"/>
        <v>0</v>
      </c>
      <c r="JD33">
        <f t="shared" si="2276"/>
        <v>0</v>
      </c>
      <c r="JE33">
        <f t="shared" si="2276"/>
        <v>0</v>
      </c>
      <c r="JF33">
        <f t="shared" si="2276"/>
        <v>0</v>
      </c>
      <c r="JG33">
        <f t="shared" si="2276"/>
        <v>0</v>
      </c>
      <c r="JH33">
        <f t="shared" si="2276"/>
        <v>0</v>
      </c>
      <c r="JI33">
        <f t="shared" si="2276"/>
        <v>0</v>
      </c>
      <c r="JJ33">
        <f t="shared" si="2276"/>
        <v>0</v>
      </c>
      <c r="JK33">
        <f t="shared" si="2276"/>
        <v>0</v>
      </c>
      <c r="JL33">
        <f t="shared" si="2276"/>
        <v>0</v>
      </c>
      <c r="JM33">
        <f t="shared" si="2276"/>
        <v>0</v>
      </c>
      <c r="JN33">
        <f t="shared" si="2276"/>
        <v>0</v>
      </c>
      <c r="JO33">
        <f t="shared" si="2276"/>
        <v>0</v>
      </c>
      <c r="JP33">
        <f t="shared" si="2276"/>
        <v>0</v>
      </c>
      <c r="JQ33">
        <f t="shared" si="2276"/>
        <v>0</v>
      </c>
      <c r="JR33">
        <f t="shared" si="2276"/>
        <v>0</v>
      </c>
      <c r="JS33">
        <f t="shared" si="2276"/>
        <v>0</v>
      </c>
      <c r="JT33">
        <f t="shared" si="2276"/>
        <v>0</v>
      </c>
      <c r="JU33">
        <f t="shared" si="2276"/>
        <v>0</v>
      </c>
      <c r="JV33">
        <f t="shared" si="2276"/>
        <v>0</v>
      </c>
      <c r="JW33">
        <f t="shared" si="2276"/>
        <v>0</v>
      </c>
      <c r="JX33">
        <f t="shared" si="2276"/>
        <v>0</v>
      </c>
      <c r="JY33">
        <f t="shared" si="2276"/>
        <v>0</v>
      </c>
      <c r="JZ33">
        <f t="shared" si="2276"/>
        <v>0</v>
      </c>
      <c r="KA33">
        <f t="shared" si="2276"/>
        <v>0</v>
      </c>
      <c r="KB33">
        <f t="shared" si="2276"/>
        <v>0</v>
      </c>
      <c r="KC33">
        <f t="shared" si="2276"/>
        <v>0</v>
      </c>
      <c r="KD33">
        <f t="shared" si="2276"/>
        <v>0</v>
      </c>
      <c r="KE33">
        <f t="shared" si="2276"/>
        <v>0</v>
      </c>
      <c r="KF33">
        <f t="shared" si="2276"/>
        <v>0</v>
      </c>
      <c r="KG33">
        <f t="shared" si="2276"/>
        <v>0</v>
      </c>
      <c r="KH33">
        <f t="shared" si="2276"/>
        <v>0</v>
      </c>
      <c r="KI33">
        <f t="shared" si="2276"/>
        <v>0</v>
      </c>
      <c r="KJ33">
        <f t="shared" si="2276"/>
        <v>0</v>
      </c>
      <c r="KK33">
        <f t="shared" si="2276"/>
        <v>0</v>
      </c>
      <c r="KL33">
        <f t="shared" si="2276"/>
        <v>0</v>
      </c>
      <c r="KM33">
        <f t="shared" si="2276"/>
        <v>0</v>
      </c>
      <c r="KN33">
        <f t="shared" si="2276"/>
        <v>0</v>
      </c>
      <c r="KO33">
        <f t="shared" si="2276"/>
        <v>0</v>
      </c>
      <c r="KP33">
        <f t="shared" si="2276"/>
        <v>0</v>
      </c>
      <c r="KQ33">
        <f t="shared" si="2276"/>
        <v>0</v>
      </c>
      <c r="KR33">
        <f t="shared" si="2276"/>
        <v>0</v>
      </c>
      <c r="KS33">
        <f t="shared" si="2276"/>
        <v>0</v>
      </c>
      <c r="KT33">
        <f t="shared" si="2276"/>
        <v>0</v>
      </c>
      <c r="KU33">
        <f t="shared" si="2276"/>
        <v>0</v>
      </c>
      <c r="KV33">
        <f t="shared" si="2276"/>
        <v>0</v>
      </c>
      <c r="KW33">
        <f t="shared" si="2276"/>
        <v>0</v>
      </c>
      <c r="KX33">
        <f t="shared" si="2276"/>
        <v>0</v>
      </c>
      <c r="KY33">
        <f t="shared" si="2276"/>
        <v>0</v>
      </c>
      <c r="KZ33">
        <f t="shared" si="2276"/>
        <v>0</v>
      </c>
      <c r="LA33">
        <f t="shared" si="2276"/>
        <v>0</v>
      </c>
      <c r="LB33">
        <f t="shared" si="2276"/>
        <v>0</v>
      </c>
      <c r="LC33">
        <f t="shared" si="2276"/>
        <v>0</v>
      </c>
      <c r="LD33">
        <f t="shared" si="2276"/>
        <v>0</v>
      </c>
      <c r="LE33">
        <f t="shared" si="2276"/>
        <v>0</v>
      </c>
      <c r="LF33">
        <f t="shared" si="2276"/>
        <v>0</v>
      </c>
      <c r="LG33">
        <f t="shared" si="2276"/>
        <v>0</v>
      </c>
      <c r="LH33">
        <f t="shared" si="2276"/>
        <v>0</v>
      </c>
      <c r="LI33">
        <f t="shared" si="2276"/>
        <v>0</v>
      </c>
      <c r="LJ33">
        <f t="shared" si="2276"/>
        <v>0</v>
      </c>
      <c r="LK33">
        <f t="shared" si="2276"/>
        <v>0</v>
      </c>
      <c r="LL33">
        <f t="shared" si="2276"/>
        <v>0</v>
      </c>
      <c r="LM33">
        <f t="shared" si="2276"/>
        <v>0</v>
      </c>
      <c r="LN33">
        <f t="shared" ref="LN33:NY33" si="2277">(LN$2&gt;=(MATCH(1,$E27:$ON27,0)+$B27-$B33))*(LN$2&lt;(MATCH(1,$E27:$ON27,0)+$B27))</f>
        <v>0</v>
      </c>
      <c r="LO33">
        <f t="shared" si="2277"/>
        <v>0</v>
      </c>
      <c r="LP33">
        <f t="shared" si="2277"/>
        <v>0</v>
      </c>
      <c r="LQ33">
        <f t="shared" si="2277"/>
        <v>0</v>
      </c>
      <c r="LR33">
        <f t="shared" si="2277"/>
        <v>0</v>
      </c>
      <c r="LS33">
        <f t="shared" si="2277"/>
        <v>0</v>
      </c>
      <c r="LT33">
        <f t="shared" si="2277"/>
        <v>0</v>
      </c>
      <c r="LU33">
        <f t="shared" si="2277"/>
        <v>0</v>
      </c>
      <c r="LV33">
        <f t="shared" si="2277"/>
        <v>0</v>
      </c>
      <c r="LW33">
        <f t="shared" si="2277"/>
        <v>0</v>
      </c>
      <c r="LX33">
        <f t="shared" si="2277"/>
        <v>0</v>
      </c>
      <c r="LY33">
        <f t="shared" si="2277"/>
        <v>0</v>
      </c>
      <c r="LZ33">
        <f t="shared" si="2277"/>
        <v>0</v>
      </c>
      <c r="MA33">
        <f t="shared" si="2277"/>
        <v>0</v>
      </c>
      <c r="MB33">
        <f t="shared" si="2277"/>
        <v>0</v>
      </c>
      <c r="MC33">
        <f t="shared" si="2277"/>
        <v>0</v>
      </c>
      <c r="MD33">
        <f t="shared" si="2277"/>
        <v>0</v>
      </c>
      <c r="ME33">
        <f t="shared" si="2277"/>
        <v>0</v>
      </c>
      <c r="MF33">
        <f t="shared" si="2277"/>
        <v>0</v>
      </c>
      <c r="MG33">
        <f t="shared" si="2277"/>
        <v>0</v>
      </c>
      <c r="MH33">
        <f t="shared" si="2277"/>
        <v>0</v>
      </c>
      <c r="MI33">
        <f t="shared" si="2277"/>
        <v>0</v>
      </c>
      <c r="MJ33">
        <f t="shared" si="2277"/>
        <v>0</v>
      </c>
      <c r="MK33">
        <f t="shared" si="2277"/>
        <v>0</v>
      </c>
      <c r="ML33">
        <f t="shared" si="2277"/>
        <v>0</v>
      </c>
      <c r="MM33">
        <f t="shared" si="2277"/>
        <v>0</v>
      </c>
      <c r="MN33">
        <f t="shared" si="2277"/>
        <v>0</v>
      </c>
      <c r="MO33">
        <f t="shared" si="2277"/>
        <v>0</v>
      </c>
      <c r="MP33">
        <f t="shared" si="2277"/>
        <v>0</v>
      </c>
      <c r="MQ33">
        <f t="shared" si="2277"/>
        <v>0</v>
      </c>
      <c r="MR33">
        <f t="shared" si="2277"/>
        <v>0</v>
      </c>
      <c r="MS33">
        <f t="shared" si="2277"/>
        <v>0</v>
      </c>
      <c r="MT33">
        <f t="shared" si="2277"/>
        <v>0</v>
      </c>
      <c r="MU33">
        <f t="shared" si="2277"/>
        <v>0</v>
      </c>
      <c r="MV33">
        <f t="shared" si="2277"/>
        <v>0</v>
      </c>
      <c r="MW33">
        <f t="shared" si="2277"/>
        <v>0</v>
      </c>
      <c r="MX33">
        <f t="shared" si="2277"/>
        <v>0</v>
      </c>
      <c r="MY33">
        <f t="shared" si="2277"/>
        <v>0</v>
      </c>
      <c r="MZ33">
        <f t="shared" si="2277"/>
        <v>0</v>
      </c>
      <c r="NA33">
        <f t="shared" si="2277"/>
        <v>0</v>
      </c>
      <c r="NB33">
        <f t="shared" si="2277"/>
        <v>0</v>
      </c>
      <c r="NC33">
        <f t="shared" si="2277"/>
        <v>0</v>
      </c>
      <c r="ND33">
        <f t="shared" si="2277"/>
        <v>0</v>
      </c>
      <c r="NE33">
        <f t="shared" si="2277"/>
        <v>0</v>
      </c>
      <c r="NF33">
        <f t="shared" si="2277"/>
        <v>0</v>
      </c>
      <c r="NG33">
        <f t="shared" si="2277"/>
        <v>0</v>
      </c>
      <c r="NH33">
        <f t="shared" si="2277"/>
        <v>0</v>
      </c>
      <c r="NI33">
        <f t="shared" si="2277"/>
        <v>0</v>
      </c>
      <c r="NJ33">
        <f t="shared" si="2277"/>
        <v>0</v>
      </c>
      <c r="NK33">
        <f t="shared" si="2277"/>
        <v>0</v>
      </c>
      <c r="NL33">
        <f t="shared" si="2277"/>
        <v>0</v>
      </c>
      <c r="NM33">
        <f t="shared" si="2277"/>
        <v>0</v>
      </c>
      <c r="NN33">
        <f t="shared" si="2277"/>
        <v>0</v>
      </c>
      <c r="NO33">
        <f t="shared" si="2277"/>
        <v>0</v>
      </c>
      <c r="NP33">
        <f t="shared" si="2277"/>
        <v>0</v>
      </c>
      <c r="NQ33">
        <f t="shared" si="2277"/>
        <v>0</v>
      </c>
      <c r="NR33">
        <f t="shared" si="2277"/>
        <v>0</v>
      </c>
      <c r="NS33">
        <f t="shared" si="2277"/>
        <v>0</v>
      </c>
      <c r="NT33">
        <f t="shared" si="2277"/>
        <v>0</v>
      </c>
      <c r="NU33">
        <f t="shared" si="2277"/>
        <v>0</v>
      </c>
      <c r="NV33">
        <f t="shared" si="2277"/>
        <v>0</v>
      </c>
      <c r="NW33">
        <f t="shared" si="2277"/>
        <v>0</v>
      </c>
      <c r="NX33">
        <f t="shared" si="2277"/>
        <v>0</v>
      </c>
      <c r="NY33">
        <f t="shared" si="2277"/>
        <v>0</v>
      </c>
      <c r="NZ33">
        <f t="shared" ref="NZ33:ON33" si="2278">(NZ$2&gt;=(MATCH(1,$E27:$ON27,0)+$B27-$B33))*(NZ$2&lt;(MATCH(1,$E27:$ON27,0)+$B27))</f>
        <v>0</v>
      </c>
      <c r="OA33">
        <f t="shared" si="2278"/>
        <v>0</v>
      </c>
      <c r="OB33">
        <f t="shared" si="2278"/>
        <v>0</v>
      </c>
      <c r="OC33">
        <f t="shared" si="2278"/>
        <v>0</v>
      </c>
      <c r="OD33">
        <f t="shared" si="2278"/>
        <v>0</v>
      </c>
      <c r="OE33">
        <f t="shared" si="2278"/>
        <v>0</v>
      </c>
      <c r="OF33">
        <f t="shared" si="2278"/>
        <v>0</v>
      </c>
      <c r="OG33">
        <f t="shared" si="2278"/>
        <v>0</v>
      </c>
      <c r="OH33">
        <f t="shared" si="2278"/>
        <v>0</v>
      </c>
      <c r="OI33">
        <f t="shared" si="2278"/>
        <v>0</v>
      </c>
      <c r="OJ33">
        <f t="shared" si="2278"/>
        <v>0</v>
      </c>
      <c r="OK33">
        <f t="shared" si="2278"/>
        <v>0</v>
      </c>
      <c r="OL33">
        <f t="shared" si="2278"/>
        <v>0</v>
      </c>
      <c r="OM33">
        <f t="shared" si="2278"/>
        <v>0</v>
      </c>
      <c r="ON33">
        <f t="shared" si="2278"/>
        <v>0</v>
      </c>
    </row>
    <row r="34" spans="1:404" x14ac:dyDescent="0.3">
      <c r="A34">
        <f>SUM(E34:ON34)</f>
        <v>40</v>
      </c>
      <c r="B34">
        <f>D32</f>
        <v>40</v>
      </c>
      <c r="C34" t="s">
        <v>107</v>
      </c>
      <c r="E34">
        <f>(E$2&gt;=(MATCH(1,$E33:$ON33,)+$B33))*(E$2&lt;MATCH(1,$E33:$ON33,)+$B33+$B34)</f>
        <v>0</v>
      </c>
      <c r="F34">
        <f t="shared" ref="F34" si="2279">(F$2&gt;=(MATCH(1,$E33:$ON33,)+$B33))*(F$2&lt;MATCH(1,$E33:$ON33,)+$B33+$B34)</f>
        <v>0</v>
      </c>
      <c r="G34">
        <f t="shared" ref="G34" si="2280">(G$2&gt;=(MATCH(1,$E33:$ON33,)+$B33))*(G$2&lt;MATCH(1,$E33:$ON33,)+$B33+$B34)</f>
        <v>0</v>
      </c>
      <c r="H34">
        <f t="shared" ref="H34" si="2281">(H$2&gt;=(MATCH(1,$E33:$ON33,)+$B33))*(H$2&lt;MATCH(1,$E33:$ON33,)+$B33+$B34)</f>
        <v>0</v>
      </c>
      <c r="I34">
        <f t="shared" ref="I34" si="2282">(I$2&gt;=(MATCH(1,$E33:$ON33,)+$B33))*(I$2&lt;MATCH(1,$E33:$ON33,)+$B33+$B34)</f>
        <v>0</v>
      </c>
      <c r="J34">
        <f t="shared" ref="J34" si="2283">(J$2&gt;=(MATCH(1,$E33:$ON33,)+$B33))*(J$2&lt;MATCH(1,$E33:$ON33,)+$B33+$B34)</f>
        <v>0</v>
      </c>
      <c r="K34">
        <f t="shared" ref="K34" si="2284">(K$2&gt;=(MATCH(1,$E33:$ON33,)+$B33))*(K$2&lt;MATCH(1,$E33:$ON33,)+$B33+$B34)</f>
        <v>0</v>
      </c>
      <c r="L34">
        <f t="shared" ref="L34" si="2285">(L$2&gt;=(MATCH(1,$E33:$ON33,)+$B33))*(L$2&lt;MATCH(1,$E33:$ON33,)+$B33+$B34)</f>
        <v>0</v>
      </c>
      <c r="M34">
        <f t="shared" ref="M34" si="2286">(M$2&gt;=(MATCH(1,$E33:$ON33,)+$B33))*(M$2&lt;MATCH(1,$E33:$ON33,)+$B33+$B34)</f>
        <v>0</v>
      </c>
      <c r="N34">
        <f t="shared" ref="N34" si="2287">(N$2&gt;=(MATCH(1,$E33:$ON33,)+$B33))*(N$2&lt;MATCH(1,$E33:$ON33,)+$B33+$B34)</f>
        <v>0</v>
      </c>
      <c r="O34">
        <f t="shared" ref="O34" si="2288">(O$2&gt;=(MATCH(1,$E33:$ON33,)+$B33))*(O$2&lt;MATCH(1,$E33:$ON33,)+$B33+$B34)</f>
        <v>0</v>
      </c>
      <c r="P34">
        <f t="shared" ref="P34" si="2289">(P$2&gt;=(MATCH(1,$E33:$ON33,)+$B33))*(P$2&lt;MATCH(1,$E33:$ON33,)+$B33+$B34)</f>
        <v>0</v>
      </c>
      <c r="Q34">
        <f t="shared" ref="Q34" si="2290">(Q$2&gt;=(MATCH(1,$E33:$ON33,)+$B33))*(Q$2&lt;MATCH(1,$E33:$ON33,)+$B33+$B34)</f>
        <v>0</v>
      </c>
      <c r="R34">
        <f t="shared" ref="R34" si="2291">(R$2&gt;=(MATCH(1,$E33:$ON33,)+$B33))*(R$2&lt;MATCH(1,$E33:$ON33,)+$B33+$B34)</f>
        <v>0</v>
      </c>
      <c r="S34">
        <f t="shared" ref="S34" si="2292">(S$2&gt;=(MATCH(1,$E33:$ON33,)+$B33))*(S$2&lt;MATCH(1,$E33:$ON33,)+$B33+$B34)</f>
        <v>0</v>
      </c>
      <c r="T34">
        <f t="shared" ref="T34" si="2293">(T$2&gt;=(MATCH(1,$E33:$ON33,)+$B33))*(T$2&lt;MATCH(1,$E33:$ON33,)+$B33+$B34)</f>
        <v>0</v>
      </c>
      <c r="U34">
        <f t="shared" ref="U34" si="2294">(U$2&gt;=(MATCH(1,$E33:$ON33,)+$B33))*(U$2&lt;MATCH(1,$E33:$ON33,)+$B33+$B34)</f>
        <v>0</v>
      </c>
      <c r="V34">
        <f t="shared" ref="V34" si="2295">(V$2&gt;=(MATCH(1,$E33:$ON33,)+$B33))*(V$2&lt;MATCH(1,$E33:$ON33,)+$B33+$B34)</f>
        <v>0</v>
      </c>
      <c r="W34">
        <f t="shared" ref="W34" si="2296">(W$2&gt;=(MATCH(1,$E33:$ON33,)+$B33))*(W$2&lt;MATCH(1,$E33:$ON33,)+$B33+$B34)</f>
        <v>0</v>
      </c>
      <c r="X34">
        <f t="shared" ref="X34" si="2297">(X$2&gt;=(MATCH(1,$E33:$ON33,)+$B33))*(X$2&lt;MATCH(1,$E33:$ON33,)+$B33+$B34)</f>
        <v>0</v>
      </c>
      <c r="Y34">
        <f t="shared" ref="Y34" si="2298">(Y$2&gt;=(MATCH(1,$E33:$ON33,)+$B33))*(Y$2&lt;MATCH(1,$E33:$ON33,)+$B33+$B34)</f>
        <v>0</v>
      </c>
      <c r="Z34">
        <f t="shared" ref="Z34" si="2299">(Z$2&gt;=(MATCH(1,$E33:$ON33,)+$B33))*(Z$2&lt;MATCH(1,$E33:$ON33,)+$B33+$B34)</f>
        <v>0</v>
      </c>
      <c r="AA34">
        <f t="shared" ref="AA34" si="2300">(AA$2&gt;=(MATCH(1,$E33:$ON33,)+$B33))*(AA$2&lt;MATCH(1,$E33:$ON33,)+$B33+$B34)</f>
        <v>0</v>
      </c>
      <c r="AB34">
        <f t="shared" ref="AB34" si="2301">(AB$2&gt;=(MATCH(1,$E33:$ON33,)+$B33))*(AB$2&lt;MATCH(1,$E33:$ON33,)+$B33+$B34)</f>
        <v>0</v>
      </c>
      <c r="AC34">
        <f t="shared" ref="AC34" si="2302">(AC$2&gt;=(MATCH(1,$E33:$ON33,)+$B33))*(AC$2&lt;MATCH(1,$E33:$ON33,)+$B33+$B34)</f>
        <v>0</v>
      </c>
      <c r="AD34">
        <f t="shared" ref="AD34" si="2303">(AD$2&gt;=(MATCH(1,$E33:$ON33,)+$B33))*(AD$2&lt;MATCH(1,$E33:$ON33,)+$B33+$B34)</f>
        <v>0</v>
      </c>
      <c r="AE34">
        <f t="shared" ref="AE34" si="2304">(AE$2&gt;=(MATCH(1,$E33:$ON33,)+$B33))*(AE$2&lt;MATCH(1,$E33:$ON33,)+$B33+$B34)</f>
        <v>0</v>
      </c>
      <c r="AF34">
        <f t="shared" ref="AF34" si="2305">(AF$2&gt;=(MATCH(1,$E33:$ON33,)+$B33))*(AF$2&lt;MATCH(1,$E33:$ON33,)+$B33+$B34)</f>
        <v>0</v>
      </c>
      <c r="AG34">
        <f t="shared" ref="AG34" si="2306">(AG$2&gt;=(MATCH(1,$E33:$ON33,)+$B33))*(AG$2&lt;MATCH(1,$E33:$ON33,)+$B33+$B34)</f>
        <v>0</v>
      </c>
      <c r="AH34">
        <f t="shared" ref="AH34" si="2307">(AH$2&gt;=(MATCH(1,$E33:$ON33,)+$B33))*(AH$2&lt;MATCH(1,$E33:$ON33,)+$B33+$B34)</f>
        <v>0</v>
      </c>
      <c r="AI34">
        <f t="shared" ref="AI34" si="2308">(AI$2&gt;=(MATCH(1,$E33:$ON33,)+$B33))*(AI$2&lt;MATCH(1,$E33:$ON33,)+$B33+$B34)</f>
        <v>0</v>
      </c>
      <c r="AJ34">
        <f t="shared" ref="AJ34" si="2309">(AJ$2&gt;=(MATCH(1,$E33:$ON33,)+$B33))*(AJ$2&lt;MATCH(1,$E33:$ON33,)+$B33+$B34)</f>
        <v>0</v>
      </c>
      <c r="AK34">
        <f t="shared" ref="AK34" si="2310">(AK$2&gt;=(MATCH(1,$E33:$ON33,)+$B33))*(AK$2&lt;MATCH(1,$E33:$ON33,)+$B33+$B34)</f>
        <v>0</v>
      </c>
      <c r="AL34">
        <f t="shared" ref="AL34" si="2311">(AL$2&gt;=(MATCH(1,$E33:$ON33,)+$B33))*(AL$2&lt;MATCH(1,$E33:$ON33,)+$B33+$B34)</f>
        <v>0</v>
      </c>
      <c r="AM34">
        <f t="shared" ref="AM34" si="2312">(AM$2&gt;=(MATCH(1,$E33:$ON33,)+$B33))*(AM$2&lt;MATCH(1,$E33:$ON33,)+$B33+$B34)</f>
        <v>0</v>
      </c>
      <c r="AN34">
        <f t="shared" ref="AN34" si="2313">(AN$2&gt;=(MATCH(1,$E33:$ON33,)+$B33))*(AN$2&lt;MATCH(1,$E33:$ON33,)+$B33+$B34)</f>
        <v>0</v>
      </c>
      <c r="AO34">
        <f t="shared" ref="AO34" si="2314">(AO$2&gt;=(MATCH(1,$E33:$ON33,)+$B33))*(AO$2&lt;MATCH(1,$E33:$ON33,)+$B33+$B34)</f>
        <v>0</v>
      </c>
      <c r="AP34">
        <f t="shared" ref="AP34" si="2315">(AP$2&gt;=(MATCH(1,$E33:$ON33,)+$B33))*(AP$2&lt;MATCH(1,$E33:$ON33,)+$B33+$B34)</f>
        <v>0</v>
      </c>
      <c r="AQ34">
        <f t="shared" ref="AQ34" si="2316">(AQ$2&gt;=(MATCH(1,$E33:$ON33,)+$B33))*(AQ$2&lt;MATCH(1,$E33:$ON33,)+$B33+$B34)</f>
        <v>0</v>
      </c>
      <c r="AR34">
        <f t="shared" ref="AR34" si="2317">(AR$2&gt;=(MATCH(1,$E33:$ON33,)+$B33))*(AR$2&lt;MATCH(1,$E33:$ON33,)+$B33+$B34)</f>
        <v>0</v>
      </c>
      <c r="AS34">
        <f t="shared" ref="AS34" si="2318">(AS$2&gt;=(MATCH(1,$E33:$ON33,)+$B33))*(AS$2&lt;MATCH(1,$E33:$ON33,)+$B33+$B34)</f>
        <v>0</v>
      </c>
      <c r="AT34">
        <f t="shared" ref="AT34" si="2319">(AT$2&gt;=(MATCH(1,$E33:$ON33,)+$B33))*(AT$2&lt;MATCH(1,$E33:$ON33,)+$B33+$B34)</f>
        <v>0</v>
      </c>
      <c r="AU34">
        <f t="shared" ref="AU34" si="2320">(AU$2&gt;=(MATCH(1,$E33:$ON33,)+$B33))*(AU$2&lt;MATCH(1,$E33:$ON33,)+$B33+$B34)</f>
        <v>0</v>
      </c>
      <c r="AV34">
        <f t="shared" ref="AV34" si="2321">(AV$2&gt;=(MATCH(1,$E33:$ON33,)+$B33))*(AV$2&lt;MATCH(1,$E33:$ON33,)+$B33+$B34)</f>
        <v>0</v>
      </c>
      <c r="AW34">
        <f t="shared" ref="AW34" si="2322">(AW$2&gt;=(MATCH(1,$E33:$ON33,)+$B33))*(AW$2&lt;MATCH(1,$E33:$ON33,)+$B33+$B34)</f>
        <v>0</v>
      </c>
      <c r="AX34">
        <f t="shared" ref="AX34" si="2323">(AX$2&gt;=(MATCH(1,$E33:$ON33,)+$B33))*(AX$2&lt;MATCH(1,$E33:$ON33,)+$B33+$B34)</f>
        <v>0</v>
      </c>
      <c r="AY34">
        <f t="shared" ref="AY34" si="2324">(AY$2&gt;=(MATCH(1,$E33:$ON33,)+$B33))*(AY$2&lt;MATCH(1,$E33:$ON33,)+$B33+$B34)</f>
        <v>0</v>
      </c>
      <c r="AZ34">
        <f t="shared" ref="AZ34" si="2325">(AZ$2&gt;=(MATCH(1,$E33:$ON33,)+$B33))*(AZ$2&lt;MATCH(1,$E33:$ON33,)+$B33+$B34)</f>
        <v>0</v>
      </c>
      <c r="BA34">
        <f t="shared" ref="BA34" si="2326">(BA$2&gt;=(MATCH(1,$E33:$ON33,)+$B33))*(BA$2&lt;MATCH(1,$E33:$ON33,)+$B33+$B34)</f>
        <v>0</v>
      </c>
      <c r="BB34">
        <f t="shared" ref="BB34" si="2327">(BB$2&gt;=(MATCH(1,$E33:$ON33,)+$B33))*(BB$2&lt;MATCH(1,$E33:$ON33,)+$B33+$B34)</f>
        <v>0</v>
      </c>
      <c r="BC34">
        <f t="shared" ref="BC34" si="2328">(BC$2&gt;=(MATCH(1,$E33:$ON33,)+$B33))*(BC$2&lt;MATCH(1,$E33:$ON33,)+$B33+$B34)</f>
        <v>0</v>
      </c>
      <c r="BD34">
        <f t="shared" ref="BD34" si="2329">(BD$2&gt;=(MATCH(1,$E33:$ON33,)+$B33))*(BD$2&lt;MATCH(1,$E33:$ON33,)+$B33+$B34)</f>
        <v>0</v>
      </c>
      <c r="BE34">
        <f t="shared" ref="BE34" si="2330">(BE$2&gt;=(MATCH(1,$E33:$ON33,)+$B33))*(BE$2&lt;MATCH(1,$E33:$ON33,)+$B33+$B34)</f>
        <v>0</v>
      </c>
      <c r="BF34">
        <f t="shared" ref="BF34" si="2331">(BF$2&gt;=(MATCH(1,$E33:$ON33,)+$B33))*(BF$2&lt;MATCH(1,$E33:$ON33,)+$B33+$B34)</f>
        <v>0</v>
      </c>
      <c r="BG34">
        <f t="shared" ref="BG34" si="2332">(BG$2&gt;=(MATCH(1,$E33:$ON33,)+$B33))*(BG$2&lt;MATCH(1,$E33:$ON33,)+$B33+$B34)</f>
        <v>0</v>
      </c>
      <c r="BH34">
        <f t="shared" ref="BH34" si="2333">(BH$2&gt;=(MATCH(1,$E33:$ON33,)+$B33))*(BH$2&lt;MATCH(1,$E33:$ON33,)+$B33+$B34)</f>
        <v>0</v>
      </c>
      <c r="BI34">
        <f t="shared" ref="BI34" si="2334">(BI$2&gt;=(MATCH(1,$E33:$ON33,)+$B33))*(BI$2&lt;MATCH(1,$E33:$ON33,)+$B33+$B34)</f>
        <v>0</v>
      </c>
      <c r="BJ34">
        <f t="shared" ref="BJ34" si="2335">(BJ$2&gt;=(MATCH(1,$E33:$ON33,)+$B33))*(BJ$2&lt;MATCH(1,$E33:$ON33,)+$B33+$B34)</f>
        <v>0</v>
      </c>
      <c r="BK34">
        <f t="shared" ref="BK34" si="2336">(BK$2&gt;=(MATCH(1,$E33:$ON33,)+$B33))*(BK$2&lt;MATCH(1,$E33:$ON33,)+$B33+$B34)</f>
        <v>0</v>
      </c>
      <c r="BL34">
        <f t="shared" ref="BL34" si="2337">(BL$2&gt;=(MATCH(1,$E33:$ON33,)+$B33))*(BL$2&lt;MATCH(1,$E33:$ON33,)+$B33+$B34)</f>
        <v>0</v>
      </c>
      <c r="BM34">
        <f t="shared" ref="BM34" si="2338">(BM$2&gt;=(MATCH(1,$E33:$ON33,)+$B33))*(BM$2&lt;MATCH(1,$E33:$ON33,)+$B33+$B34)</f>
        <v>0</v>
      </c>
      <c r="BN34">
        <f t="shared" ref="BN34" si="2339">(BN$2&gt;=(MATCH(1,$E33:$ON33,)+$B33))*(BN$2&lt;MATCH(1,$E33:$ON33,)+$B33+$B34)</f>
        <v>0</v>
      </c>
      <c r="BO34">
        <f t="shared" ref="BO34" si="2340">(BO$2&gt;=(MATCH(1,$E33:$ON33,)+$B33))*(BO$2&lt;MATCH(1,$E33:$ON33,)+$B33+$B34)</f>
        <v>0</v>
      </c>
      <c r="BP34">
        <f t="shared" ref="BP34" si="2341">(BP$2&gt;=(MATCH(1,$E33:$ON33,)+$B33))*(BP$2&lt;MATCH(1,$E33:$ON33,)+$B33+$B34)</f>
        <v>0</v>
      </c>
      <c r="BQ34">
        <f t="shared" ref="BQ34" si="2342">(BQ$2&gt;=(MATCH(1,$E33:$ON33,)+$B33))*(BQ$2&lt;MATCH(1,$E33:$ON33,)+$B33+$B34)</f>
        <v>0</v>
      </c>
      <c r="BR34">
        <f t="shared" ref="BR34" si="2343">(BR$2&gt;=(MATCH(1,$E33:$ON33,)+$B33))*(BR$2&lt;MATCH(1,$E33:$ON33,)+$B33+$B34)</f>
        <v>0</v>
      </c>
      <c r="BS34">
        <f t="shared" ref="BS34" si="2344">(BS$2&gt;=(MATCH(1,$E33:$ON33,)+$B33))*(BS$2&lt;MATCH(1,$E33:$ON33,)+$B33+$B34)</f>
        <v>0</v>
      </c>
      <c r="BT34">
        <f t="shared" ref="BT34" si="2345">(BT$2&gt;=(MATCH(1,$E33:$ON33,)+$B33))*(BT$2&lt;MATCH(1,$E33:$ON33,)+$B33+$B34)</f>
        <v>0</v>
      </c>
      <c r="BU34">
        <f t="shared" ref="BU34" si="2346">(BU$2&gt;=(MATCH(1,$E33:$ON33,)+$B33))*(BU$2&lt;MATCH(1,$E33:$ON33,)+$B33+$B34)</f>
        <v>0</v>
      </c>
      <c r="BV34">
        <f t="shared" ref="BV34" si="2347">(BV$2&gt;=(MATCH(1,$E33:$ON33,)+$B33))*(BV$2&lt;MATCH(1,$E33:$ON33,)+$B33+$B34)</f>
        <v>0</v>
      </c>
      <c r="BW34">
        <f t="shared" ref="BW34" si="2348">(BW$2&gt;=(MATCH(1,$E33:$ON33,)+$B33))*(BW$2&lt;MATCH(1,$E33:$ON33,)+$B33+$B34)</f>
        <v>0</v>
      </c>
      <c r="BX34">
        <f t="shared" ref="BX34" si="2349">(BX$2&gt;=(MATCH(1,$E33:$ON33,)+$B33))*(BX$2&lt;MATCH(1,$E33:$ON33,)+$B33+$B34)</f>
        <v>0</v>
      </c>
      <c r="BY34">
        <f t="shared" ref="BY34" si="2350">(BY$2&gt;=(MATCH(1,$E33:$ON33,)+$B33))*(BY$2&lt;MATCH(1,$E33:$ON33,)+$B33+$B34)</f>
        <v>0</v>
      </c>
      <c r="BZ34">
        <f t="shared" ref="BZ34" si="2351">(BZ$2&gt;=(MATCH(1,$E33:$ON33,)+$B33))*(BZ$2&lt;MATCH(1,$E33:$ON33,)+$B33+$B34)</f>
        <v>0</v>
      </c>
      <c r="CA34">
        <f t="shared" ref="CA34" si="2352">(CA$2&gt;=(MATCH(1,$E33:$ON33,)+$B33))*(CA$2&lt;MATCH(1,$E33:$ON33,)+$B33+$B34)</f>
        <v>0</v>
      </c>
      <c r="CB34">
        <f t="shared" ref="CB34" si="2353">(CB$2&gt;=(MATCH(1,$E33:$ON33,)+$B33))*(CB$2&lt;MATCH(1,$E33:$ON33,)+$B33+$B34)</f>
        <v>0</v>
      </c>
      <c r="CC34">
        <f t="shared" ref="CC34" si="2354">(CC$2&gt;=(MATCH(1,$E33:$ON33,)+$B33))*(CC$2&lt;MATCH(1,$E33:$ON33,)+$B33+$B34)</f>
        <v>0</v>
      </c>
      <c r="CD34">
        <f t="shared" ref="CD34" si="2355">(CD$2&gt;=(MATCH(1,$E33:$ON33,)+$B33))*(CD$2&lt;MATCH(1,$E33:$ON33,)+$B33+$B34)</f>
        <v>0</v>
      </c>
      <c r="CE34">
        <f t="shared" ref="CE34" si="2356">(CE$2&gt;=(MATCH(1,$E33:$ON33,)+$B33))*(CE$2&lt;MATCH(1,$E33:$ON33,)+$B33+$B34)</f>
        <v>0</v>
      </c>
      <c r="CF34">
        <f t="shared" ref="CF34" si="2357">(CF$2&gt;=(MATCH(1,$E33:$ON33,)+$B33))*(CF$2&lt;MATCH(1,$E33:$ON33,)+$B33+$B34)</f>
        <v>0</v>
      </c>
      <c r="CG34">
        <f t="shared" ref="CG34" si="2358">(CG$2&gt;=(MATCH(1,$E33:$ON33,)+$B33))*(CG$2&lt;MATCH(1,$E33:$ON33,)+$B33+$B34)</f>
        <v>0</v>
      </c>
      <c r="CH34">
        <f t="shared" ref="CH34" si="2359">(CH$2&gt;=(MATCH(1,$E33:$ON33,)+$B33))*(CH$2&lt;MATCH(1,$E33:$ON33,)+$B33+$B34)</f>
        <v>0</v>
      </c>
      <c r="CI34">
        <f t="shared" ref="CI34" si="2360">(CI$2&gt;=(MATCH(1,$E33:$ON33,)+$B33))*(CI$2&lt;MATCH(1,$E33:$ON33,)+$B33+$B34)</f>
        <v>0</v>
      </c>
      <c r="CJ34">
        <f t="shared" ref="CJ34" si="2361">(CJ$2&gt;=(MATCH(1,$E33:$ON33,)+$B33))*(CJ$2&lt;MATCH(1,$E33:$ON33,)+$B33+$B34)</f>
        <v>0</v>
      </c>
      <c r="CK34">
        <f t="shared" ref="CK34" si="2362">(CK$2&gt;=(MATCH(1,$E33:$ON33,)+$B33))*(CK$2&lt;MATCH(1,$E33:$ON33,)+$B33+$B34)</f>
        <v>0</v>
      </c>
      <c r="CL34">
        <f t="shared" ref="CL34" si="2363">(CL$2&gt;=(MATCH(1,$E33:$ON33,)+$B33))*(CL$2&lt;MATCH(1,$E33:$ON33,)+$B33+$B34)</f>
        <v>0</v>
      </c>
      <c r="CM34">
        <f t="shared" ref="CM34" si="2364">(CM$2&gt;=(MATCH(1,$E33:$ON33,)+$B33))*(CM$2&lt;MATCH(1,$E33:$ON33,)+$B33+$B34)</f>
        <v>0</v>
      </c>
      <c r="CN34">
        <f t="shared" ref="CN34" si="2365">(CN$2&gt;=(MATCH(1,$E33:$ON33,)+$B33))*(CN$2&lt;MATCH(1,$E33:$ON33,)+$B33+$B34)</f>
        <v>0</v>
      </c>
      <c r="CO34">
        <f t="shared" ref="CO34" si="2366">(CO$2&gt;=(MATCH(1,$E33:$ON33,)+$B33))*(CO$2&lt;MATCH(1,$E33:$ON33,)+$B33+$B34)</f>
        <v>0</v>
      </c>
      <c r="CP34">
        <f t="shared" ref="CP34" si="2367">(CP$2&gt;=(MATCH(1,$E33:$ON33,)+$B33))*(CP$2&lt;MATCH(1,$E33:$ON33,)+$B33+$B34)</f>
        <v>0</v>
      </c>
      <c r="CQ34">
        <f t="shared" ref="CQ34" si="2368">(CQ$2&gt;=(MATCH(1,$E33:$ON33,)+$B33))*(CQ$2&lt;MATCH(1,$E33:$ON33,)+$B33+$B34)</f>
        <v>0</v>
      </c>
      <c r="CR34">
        <f t="shared" ref="CR34" si="2369">(CR$2&gt;=(MATCH(1,$E33:$ON33,)+$B33))*(CR$2&lt;MATCH(1,$E33:$ON33,)+$B33+$B34)</f>
        <v>0</v>
      </c>
      <c r="CS34">
        <f t="shared" ref="CS34" si="2370">(CS$2&gt;=(MATCH(1,$E33:$ON33,)+$B33))*(CS$2&lt;MATCH(1,$E33:$ON33,)+$B33+$B34)</f>
        <v>0</v>
      </c>
      <c r="CT34">
        <f t="shared" ref="CT34" si="2371">(CT$2&gt;=(MATCH(1,$E33:$ON33,)+$B33))*(CT$2&lt;MATCH(1,$E33:$ON33,)+$B33+$B34)</f>
        <v>0</v>
      </c>
      <c r="CU34">
        <f t="shared" ref="CU34" si="2372">(CU$2&gt;=(MATCH(1,$E33:$ON33,)+$B33))*(CU$2&lt;MATCH(1,$E33:$ON33,)+$B33+$B34)</f>
        <v>0</v>
      </c>
      <c r="CV34">
        <f t="shared" ref="CV34" si="2373">(CV$2&gt;=(MATCH(1,$E33:$ON33,)+$B33))*(CV$2&lt;MATCH(1,$E33:$ON33,)+$B33+$B34)</f>
        <v>0</v>
      </c>
      <c r="CW34">
        <f t="shared" ref="CW34" si="2374">(CW$2&gt;=(MATCH(1,$E33:$ON33,)+$B33))*(CW$2&lt;MATCH(1,$E33:$ON33,)+$B33+$B34)</f>
        <v>0</v>
      </c>
      <c r="CX34">
        <f t="shared" ref="CX34" si="2375">(CX$2&gt;=(MATCH(1,$E33:$ON33,)+$B33))*(CX$2&lt;MATCH(1,$E33:$ON33,)+$B33+$B34)</f>
        <v>0</v>
      </c>
      <c r="CY34">
        <f t="shared" ref="CY34" si="2376">(CY$2&gt;=(MATCH(1,$E33:$ON33,)+$B33))*(CY$2&lt;MATCH(1,$E33:$ON33,)+$B33+$B34)</f>
        <v>0</v>
      </c>
      <c r="CZ34">
        <f t="shared" ref="CZ34" si="2377">(CZ$2&gt;=(MATCH(1,$E33:$ON33,)+$B33))*(CZ$2&lt;MATCH(1,$E33:$ON33,)+$B33+$B34)</f>
        <v>0</v>
      </c>
      <c r="DA34">
        <f t="shared" ref="DA34" si="2378">(DA$2&gt;=(MATCH(1,$E33:$ON33,)+$B33))*(DA$2&lt;MATCH(1,$E33:$ON33,)+$B33+$B34)</f>
        <v>0</v>
      </c>
      <c r="DB34">
        <f t="shared" ref="DB34" si="2379">(DB$2&gt;=(MATCH(1,$E33:$ON33,)+$B33))*(DB$2&lt;MATCH(1,$E33:$ON33,)+$B33+$B34)</f>
        <v>0</v>
      </c>
      <c r="DC34">
        <f t="shared" ref="DC34" si="2380">(DC$2&gt;=(MATCH(1,$E33:$ON33,)+$B33))*(DC$2&lt;MATCH(1,$E33:$ON33,)+$B33+$B34)</f>
        <v>0</v>
      </c>
      <c r="DD34">
        <f t="shared" ref="DD34" si="2381">(DD$2&gt;=(MATCH(1,$E33:$ON33,)+$B33))*(DD$2&lt;MATCH(1,$E33:$ON33,)+$B33+$B34)</f>
        <v>0</v>
      </c>
      <c r="DE34">
        <f t="shared" ref="DE34" si="2382">(DE$2&gt;=(MATCH(1,$E33:$ON33,)+$B33))*(DE$2&lt;MATCH(1,$E33:$ON33,)+$B33+$B34)</f>
        <v>1</v>
      </c>
      <c r="DF34">
        <f t="shared" ref="DF34" si="2383">(DF$2&gt;=(MATCH(1,$E33:$ON33,)+$B33))*(DF$2&lt;MATCH(1,$E33:$ON33,)+$B33+$B34)</f>
        <v>1</v>
      </c>
      <c r="DG34">
        <f t="shared" ref="DG34" si="2384">(DG$2&gt;=(MATCH(1,$E33:$ON33,)+$B33))*(DG$2&lt;MATCH(1,$E33:$ON33,)+$B33+$B34)</f>
        <v>1</v>
      </c>
      <c r="DH34">
        <f t="shared" ref="DH34" si="2385">(DH$2&gt;=(MATCH(1,$E33:$ON33,)+$B33))*(DH$2&lt;MATCH(1,$E33:$ON33,)+$B33+$B34)</f>
        <v>1</v>
      </c>
      <c r="DI34">
        <f t="shared" ref="DI34" si="2386">(DI$2&gt;=(MATCH(1,$E33:$ON33,)+$B33))*(DI$2&lt;MATCH(1,$E33:$ON33,)+$B33+$B34)</f>
        <v>1</v>
      </c>
      <c r="DJ34">
        <f t="shared" ref="DJ34" si="2387">(DJ$2&gt;=(MATCH(1,$E33:$ON33,)+$B33))*(DJ$2&lt;MATCH(1,$E33:$ON33,)+$B33+$B34)</f>
        <v>1</v>
      </c>
      <c r="DK34">
        <f t="shared" ref="DK34" si="2388">(DK$2&gt;=(MATCH(1,$E33:$ON33,)+$B33))*(DK$2&lt;MATCH(1,$E33:$ON33,)+$B33+$B34)</f>
        <v>1</v>
      </c>
      <c r="DL34">
        <f t="shared" ref="DL34" si="2389">(DL$2&gt;=(MATCH(1,$E33:$ON33,)+$B33))*(DL$2&lt;MATCH(1,$E33:$ON33,)+$B33+$B34)</f>
        <v>1</v>
      </c>
      <c r="DM34">
        <f t="shared" ref="DM34" si="2390">(DM$2&gt;=(MATCH(1,$E33:$ON33,)+$B33))*(DM$2&lt;MATCH(1,$E33:$ON33,)+$B33+$B34)</f>
        <v>1</v>
      </c>
      <c r="DN34">
        <f t="shared" ref="DN34" si="2391">(DN$2&gt;=(MATCH(1,$E33:$ON33,)+$B33))*(DN$2&lt;MATCH(1,$E33:$ON33,)+$B33+$B34)</f>
        <v>1</v>
      </c>
      <c r="DO34">
        <f t="shared" ref="DO34" si="2392">(DO$2&gt;=(MATCH(1,$E33:$ON33,)+$B33))*(DO$2&lt;MATCH(1,$E33:$ON33,)+$B33+$B34)</f>
        <v>1</v>
      </c>
      <c r="DP34">
        <f t="shared" ref="DP34" si="2393">(DP$2&gt;=(MATCH(1,$E33:$ON33,)+$B33))*(DP$2&lt;MATCH(1,$E33:$ON33,)+$B33+$B34)</f>
        <v>1</v>
      </c>
      <c r="DQ34">
        <f t="shared" ref="DQ34" si="2394">(DQ$2&gt;=(MATCH(1,$E33:$ON33,)+$B33))*(DQ$2&lt;MATCH(1,$E33:$ON33,)+$B33+$B34)</f>
        <v>1</v>
      </c>
      <c r="DR34">
        <f t="shared" ref="DR34" si="2395">(DR$2&gt;=(MATCH(1,$E33:$ON33,)+$B33))*(DR$2&lt;MATCH(1,$E33:$ON33,)+$B33+$B34)</f>
        <v>1</v>
      </c>
      <c r="DS34">
        <f t="shared" ref="DS34" si="2396">(DS$2&gt;=(MATCH(1,$E33:$ON33,)+$B33))*(DS$2&lt;MATCH(1,$E33:$ON33,)+$B33+$B34)</f>
        <v>1</v>
      </c>
      <c r="DT34">
        <f t="shared" ref="DT34" si="2397">(DT$2&gt;=(MATCH(1,$E33:$ON33,)+$B33))*(DT$2&lt;MATCH(1,$E33:$ON33,)+$B33+$B34)</f>
        <v>1</v>
      </c>
      <c r="DU34">
        <f t="shared" ref="DU34" si="2398">(DU$2&gt;=(MATCH(1,$E33:$ON33,)+$B33))*(DU$2&lt;MATCH(1,$E33:$ON33,)+$B33+$B34)</f>
        <v>1</v>
      </c>
      <c r="DV34">
        <f t="shared" ref="DV34" si="2399">(DV$2&gt;=(MATCH(1,$E33:$ON33,)+$B33))*(DV$2&lt;MATCH(1,$E33:$ON33,)+$B33+$B34)</f>
        <v>1</v>
      </c>
      <c r="DW34">
        <f t="shared" ref="DW34" si="2400">(DW$2&gt;=(MATCH(1,$E33:$ON33,)+$B33))*(DW$2&lt;MATCH(1,$E33:$ON33,)+$B33+$B34)</f>
        <v>1</v>
      </c>
      <c r="DX34">
        <f t="shared" ref="DX34" si="2401">(DX$2&gt;=(MATCH(1,$E33:$ON33,)+$B33))*(DX$2&lt;MATCH(1,$E33:$ON33,)+$B33+$B34)</f>
        <v>1</v>
      </c>
      <c r="DY34">
        <f t="shared" ref="DY34" si="2402">(DY$2&gt;=(MATCH(1,$E33:$ON33,)+$B33))*(DY$2&lt;MATCH(1,$E33:$ON33,)+$B33+$B34)</f>
        <v>1</v>
      </c>
      <c r="DZ34">
        <f t="shared" ref="DZ34" si="2403">(DZ$2&gt;=(MATCH(1,$E33:$ON33,)+$B33))*(DZ$2&lt;MATCH(1,$E33:$ON33,)+$B33+$B34)</f>
        <v>1</v>
      </c>
      <c r="EA34">
        <f t="shared" ref="EA34" si="2404">(EA$2&gt;=(MATCH(1,$E33:$ON33,)+$B33))*(EA$2&lt;MATCH(1,$E33:$ON33,)+$B33+$B34)</f>
        <v>1</v>
      </c>
      <c r="EB34">
        <f t="shared" ref="EB34" si="2405">(EB$2&gt;=(MATCH(1,$E33:$ON33,)+$B33))*(EB$2&lt;MATCH(1,$E33:$ON33,)+$B33+$B34)</f>
        <v>1</v>
      </c>
      <c r="EC34">
        <f t="shared" ref="EC34" si="2406">(EC$2&gt;=(MATCH(1,$E33:$ON33,)+$B33))*(EC$2&lt;MATCH(1,$E33:$ON33,)+$B33+$B34)</f>
        <v>1</v>
      </c>
      <c r="ED34">
        <f t="shared" ref="ED34" si="2407">(ED$2&gt;=(MATCH(1,$E33:$ON33,)+$B33))*(ED$2&lt;MATCH(1,$E33:$ON33,)+$B33+$B34)</f>
        <v>1</v>
      </c>
      <c r="EE34">
        <f t="shared" ref="EE34" si="2408">(EE$2&gt;=(MATCH(1,$E33:$ON33,)+$B33))*(EE$2&lt;MATCH(1,$E33:$ON33,)+$B33+$B34)</f>
        <v>1</v>
      </c>
      <c r="EF34">
        <f t="shared" ref="EF34" si="2409">(EF$2&gt;=(MATCH(1,$E33:$ON33,)+$B33))*(EF$2&lt;MATCH(1,$E33:$ON33,)+$B33+$B34)</f>
        <v>1</v>
      </c>
      <c r="EG34">
        <f t="shared" ref="EG34" si="2410">(EG$2&gt;=(MATCH(1,$E33:$ON33,)+$B33))*(EG$2&lt;MATCH(1,$E33:$ON33,)+$B33+$B34)</f>
        <v>1</v>
      </c>
      <c r="EH34">
        <f t="shared" ref="EH34" si="2411">(EH$2&gt;=(MATCH(1,$E33:$ON33,)+$B33))*(EH$2&lt;MATCH(1,$E33:$ON33,)+$B33+$B34)</f>
        <v>1</v>
      </c>
      <c r="EI34">
        <f t="shared" ref="EI34" si="2412">(EI$2&gt;=(MATCH(1,$E33:$ON33,)+$B33))*(EI$2&lt;MATCH(1,$E33:$ON33,)+$B33+$B34)</f>
        <v>1</v>
      </c>
      <c r="EJ34">
        <f t="shared" ref="EJ34" si="2413">(EJ$2&gt;=(MATCH(1,$E33:$ON33,)+$B33))*(EJ$2&lt;MATCH(1,$E33:$ON33,)+$B33+$B34)</f>
        <v>1</v>
      </c>
      <c r="EK34">
        <f t="shared" ref="EK34" si="2414">(EK$2&gt;=(MATCH(1,$E33:$ON33,)+$B33))*(EK$2&lt;MATCH(1,$E33:$ON33,)+$B33+$B34)</f>
        <v>1</v>
      </c>
      <c r="EL34">
        <f t="shared" ref="EL34" si="2415">(EL$2&gt;=(MATCH(1,$E33:$ON33,)+$B33))*(EL$2&lt;MATCH(1,$E33:$ON33,)+$B33+$B34)</f>
        <v>1</v>
      </c>
      <c r="EM34">
        <f t="shared" ref="EM34" si="2416">(EM$2&gt;=(MATCH(1,$E33:$ON33,)+$B33))*(EM$2&lt;MATCH(1,$E33:$ON33,)+$B33+$B34)</f>
        <v>1</v>
      </c>
      <c r="EN34">
        <f t="shared" ref="EN34" si="2417">(EN$2&gt;=(MATCH(1,$E33:$ON33,)+$B33))*(EN$2&lt;MATCH(1,$E33:$ON33,)+$B33+$B34)</f>
        <v>1</v>
      </c>
      <c r="EO34">
        <f t="shared" ref="EO34" si="2418">(EO$2&gt;=(MATCH(1,$E33:$ON33,)+$B33))*(EO$2&lt;MATCH(1,$E33:$ON33,)+$B33+$B34)</f>
        <v>1</v>
      </c>
      <c r="EP34">
        <f t="shared" ref="EP34" si="2419">(EP$2&gt;=(MATCH(1,$E33:$ON33,)+$B33))*(EP$2&lt;MATCH(1,$E33:$ON33,)+$B33+$B34)</f>
        <v>1</v>
      </c>
      <c r="EQ34">
        <f t="shared" ref="EQ34" si="2420">(EQ$2&gt;=(MATCH(1,$E33:$ON33,)+$B33))*(EQ$2&lt;MATCH(1,$E33:$ON33,)+$B33+$B34)</f>
        <v>1</v>
      </c>
      <c r="ER34">
        <f t="shared" ref="ER34" si="2421">(ER$2&gt;=(MATCH(1,$E33:$ON33,)+$B33))*(ER$2&lt;MATCH(1,$E33:$ON33,)+$B33+$B34)</f>
        <v>1</v>
      </c>
      <c r="ES34">
        <f t="shared" ref="ES34" si="2422">(ES$2&gt;=(MATCH(1,$E33:$ON33,)+$B33))*(ES$2&lt;MATCH(1,$E33:$ON33,)+$B33+$B34)</f>
        <v>0</v>
      </c>
      <c r="ET34">
        <f t="shared" ref="ET34" si="2423">(ET$2&gt;=(MATCH(1,$E33:$ON33,)+$B33))*(ET$2&lt;MATCH(1,$E33:$ON33,)+$B33+$B34)</f>
        <v>0</v>
      </c>
      <c r="EU34">
        <f t="shared" ref="EU34" si="2424">(EU$2&gt;=(MATCH(1,$E33:$ON33,)+$B33))*(EU$2&lt;MATCH(1,$E33:$ON33,)+$B33+$B34)</f>
        <v>0</v>
      </c>
      <c r="EV34">
        <f t="shared" ref="EV34" si="2425">(EV$2&gt;=(MATCH(1,$E33:$ON33,)+$B33))*(EV$2&lt;MATCH(1,$E33:$ON33,)+$B33+$B34)</f>
        <v>0</v>
      </c>
      <c r="EW34">
        <f t="shared" ref="EW34" si="2426">(EW$2&gt;=(MATCH(1,$E33:$ON33,)+$B33))*(EW$2&lt;MATCH(1,$E33:$ON33,)+$B33+$B34)</f>
        <v>0</v>
      </c>
      <c r="EX34">
        <f t="shared" ref="EX34" si="2427">(EX$2&gt;=(MATCH(1,$E33:$ON33,)+$B33))*(EX$2&lt;MATCH(1,$E33:$ON33,)+$B33+$B34)</f>
        <v>0</v>
      </c>
      <c r="EY34">
        <f t="shared" ref="EY34" si="2428">(EY$2&gt;=(MATCH(1,$E33:$ON33,)+$B33))*(EY$2&lt;MATCH(1,$E33:$ON33,)+$B33+$B34)</f>
        <v>0</v>
      </c>
      <c r="EZ34">
        <f t="shared" ref="EZ34" si="2429">(EZ$2&gt;=(MATCH(1,$E33:$ON33,)+$B33))*(EZ$2&lt;MATCH(1,$E33:$ON33,)+$B33+$B34)</f>
        <v>0</v>
      </c>
      <c r="FA34">
        <f t="shared" ref="FA34" si="2430">(FA$2&gt;=(MATCH(1,$E33:$ON33,)+$B33))*(FA$2&lt;MATCH(1,$E33:$ON33,)+$B33+$B34)</f>
        <v>0</v>
      </c>
      <c r="FB34">
        <f t="shared" ref="FB34" si="2431">(FB$2&gt;=(MATCH(1,$E33:$ON33,)+$B33))*(FB$2&lt;MATCH(1,$E33:$ON33,)+$B33+$B34)</f>
        <v>0</v>
      </c>
      <c r="FC34">
        <f t="shared" ref="FC34" si="2432">(FC$2&gt;=(MATCH(1,$E33:$ON33,)+$B33))*(FC$2&lt;MATCH(1,$E33:$ON33,)+$B33+$B34)</f>
        <v>0</v>
      </c>
      <c r="FD34">
        <f t="shared" ref="FD34" si="2433">(FD$2&gt;=(MATCH(1,$E33:$ON33,)+$B33))*(FD$2&lt;MATCH(1,$E33:$ON33,)+$B33+$B34)</f>
        <v>0</v>
      </c>
      <c r="FE34">
        <f t="shared" ref="FE34" si="2434">(FE$2&gt;=(MATCH(1,$E33:$ON33,)+$B33))*(FE$2&lt;MATCH(1,$E33:$ON33,)+$B33+$B34)</f>
        <v>0</v>
      </c>
      <c r="FF34">
        <f t="shared" ref="FF34" si="2435">(FF$2&gt;=(MATCH(1,$E33:$ON33,)+$B33))*(FF$2&lt;MATCH(1,$E33:$ON33,)+$B33+$B34)</f>
        <v>0</v>
      </c>
      <c r="FG34">
        <f t="shared" ref="FG34" si="2436">(FG$2&gt;=(MATCH(1,$E33:$ON33,)+$B33))*(FG$2&lt;MATCH(1,$E33:$ON33,)+$B33+$B34)</f>
        <v>0</v>
      </c>
      <c r="FH34">
        <f t="shared" ref="FH34" si="2437">(FH$2&gt;=(MATCH(1,$E33:$ON33,)+$B33))*(FH$2&lt;MATCH(1,$E33:$ON33,)+$B33+$B34)</f>
        <v>0</v>
      </c>
      <c r="FI34">
        <f t="shared" ref="FI34" si="2438">(FI$2&gt;=(MATCH(1,$E33:$ON33,)+$B33))*(FI$2&lt;MATCH(1,$E33:$ON33,)+$B33+$B34)</f>
        <v>0</v>
      </c>
      <c r="FJ34">
        <f t="shared" ref="FJ34" si="2439">(FJ$2&gt;=(MATCH(1,$E33:$ON33,)+$B33))*(FJ$2&lt;MATCH(1,$E33:$ON33,)+$B33+$B34)</f>
        <v>0</v>
      </c>
      <c r="FK34">
        <f t="shared" ref="FK34" si="2440">(FK$2&gt;=(MATCH(1,$E33:$ON33,)+$B33))*(FK$2&lt;MATCH(1,$E33:$ON33,)+$B33+$B34)</f>
        <v>0</v>
      </c>
      <c r="FL34">
        <f t="shared" ref="FL34" si="2441">(FL$2&gt;=(MATCH(1,$E33:$ON33,)+$B33))*(FL$2&lt;MATCH(1,$E33:$ON33,)+$B33+$B34)</f>
        <v>0</v>
      </c>
      <c r="FM34">
        <f t="shared" ref="FM34" si="2442">(FM$2&gt;=(MATCH(1,$E33:$ON33,)+$B33))*(FM$2&lt;MATCH(1,$E33:$ON33,)+$B33+$B34)</f>
        <v>0</v>
      </c>
      <c r="FN34">
        <f t="shared" ref="FN34" si="2443">(FN$2&gt;=(MATCH(1,$E33:$ON33,)+$B33))*(FN$2&lt;MATCH(1,$E33:$ON33,)+$B33+$B34)</f>
        <v>0</v>
      </c>
      <c r="FO34">
        <f t="shared" ref="FO34" si="2444">(FO$2&gt;=(MATCH(1,$E33:$ON33,)+$B33))*(FO$2&lt;MATCH(1,$E33:$ON33,)+$B33+$B34)</f>
        <v>0</v>
      </c>
      <c r="FP34">
        <f t="shared" ref="FP34" si="2445">(FP$2&gt;=(MATCH(1,$E33:$ON33,)+$B33))*(FP$2&lt;MATCH(1,$E33:$ON33,)+$B33+$B34)</f>
        <v>0</v>
      </c>
      <c r="FQ34">
        <f t="shared" ref="FQ34" si="2446">(FQ$2&gt;=(MATCH(1,$E33:$ON33,)+$B33))*(FQ$2&lt;MATCH(1,$E33:$ON33,)+$B33+$B34)</f>
        <v>0</v>
      </c>
      <c r="FR34">
        <f t="shared" ref="FR34" si="2447">(FR$2&gt;=(MATCH(1,$E33:$ON33,)+$B33))*(FR$2&lt;MATCH(1,$E33:$ON33,)+$B33+$B34)</f>
        <v>0</v>
      </c>
      <c r="FS34">
        <f t="shared" ref="FS34" si="2448">(FS$2&gt;=(MATCH(1,$E33:$ON33,)+$B33))*(FS$2&lt;MATCH(1,$E33:$ON33,)+$B33+$B34)</f>
        <v>0</v>
      </c>
      <c r="FT34">
        <f t="shared" ref="FT34" si="2449">(FT$2&gt;=(MATCH(1,$E33:$ON33,)+$B33))*(FT$2&lt;MATCH(1,$E33:$ON33,)+$B33+$B34)</f>
        <v>0</v>
      </c>
      <c r="FU34">
        <f t="shared" ref="FU34" si="2450">(FU$2&gt;=(MATCH(1,$E33:$ON33,)+$B33))*(FU$2&lt;MATCH(1,$E33:$ON33,)+$B33+$B34)</f>
        <v>0</v>
      </c>
      <c r="FV34">
        <f t="shared" ref="FV34" si="2451">(FV$2&gt;=(MATCH(1,$E33:$ON33,)+$B33))*(FV$2&lt;MATCH(1,$E33:$ON33,)+$B33+$B34)</f>
        <v>0</v>
      </c>
      <c r="FW34">
        <f t="shared" ref="FW34" si="2452">(FW$2&gt;=(MATCH(1,$E33:$ON33,)+$B33))*(FW$2&lt;MATCH(1,$E33:$ON33,)+$B33+$B34)</f>
        <v>0</v>
      </c>
      <c r="FX34">
        <f t="shared" ref="FX34" si="2453">(FX$2&gt;=(MATCH(1,$E33:$ON33,)+$B33))*(FX$2&lt;MATCH(1,$E33:$ON33,)+$B33+$B34)</f>
        <v>0</v>
      </c>
      <c r="FY34">
        <f t="shared" ref="FY34" si="2454">(FY$2&gt;=(MATCH(1,$E33:$ON33,)+$B33))*(FY$2&lt;MATCH(1,$E33:$ON33,)+$B33+$B34)</f>
        <v>0</v>
      </c>
      <c r="FZ34">
        <f t="shared" ref="FZ34" si="2455">(FZ$2&gt;=(MATCH(1,$E33:$ON33,)+$B33))*(FZ$2&lt;MATCH(1,$E33:$ON33,)+$B33+$B34)</f>
        <v>0</v>
      </c>
      <c r="GA34">
        <f t="shared" ref="GA34" si="2456">(GA$2&gt;=(MATCH(1,$E33:$ON33,)+$B33))*(GA$2&lt;MATCH(1,$E33:$ON33,)+$B33+$B34)</f>
        <v>0</v>
      </c>
      <c r="GB34">
        <f t="shared" ref="GB34" si="2457">(GB$2&gt;=(MATCH(1,$E33:$ON33,)+$B33))*(GB$2&lt;MATCH(1,$E33:$ON33,)+$B33+$B34)</f>
        <v>0</v>
      </c>
      <c r="GC34">
        <f t="shared" ref="GC34" si="2458">(GC$2&gt;=(MATCH(1,$E33:$ON33,)+$B33))*(GC$2&lt;MATCH(1,$E33:$ON33,)+$B33+$B34)</f>
        <v>0</v>
      </c>
      <c r="GD34">
        <f t="shared" ref="GD34" si="2459">(GD$2&gt;=(MATCH(1,$E33:$ON33,)+$B33))*(GD$2&lt;MATCH(1,$E33:$ON33,)+$B33+$B34)</f>
        <v>0</v>
      </c>
      <c r="GE34">
        <f t="shared" ref="GE34" si="2460">(GE$2&gt;=(MATCH(1,$E33:$ON33,)+$B33))*(GE$2&lt;MATCH(1,$E33:$ON33,)+$B33+$B34)</f>
        <v>0</v>
      </c>
      <c r="GF34">
        <f t="shared" ref="GF34" si="2461">(GF$2&gt;=(MATCH(1,$E33:$ON33,)+$B33))*(GF$2&lt;MATCH(1,$E33:$ON33,)+$B33+$B34)</f>
        <v>0</v>
      </c>
      <c r="GG34">
        <f t="shared" ref="GG34" si="2462">(GG$2&gt;=(MATCH(1,$E33:$ON33,)+$B33))*(GG$2&lt;MATCH(1,$E33:$ON33,)+$B33+$B34)</f>
        <v>0</v>
      </c>
      <c r="GH34">
        <f t="shared" ref="GH34" si="2463">(GH$2&gt;=(MATCH(1,$E33:$ON33,)+$B33))*(GH$2&lt;MATCH(1,$E33:$ON33,)+$B33+$B34)</f>
        <v>0</v>
      </c>
      <c r="GI34">
        <f t="shared" ref="GI34" si="2464">(GI$2&gt;=(MATCH(1,$E33:$ON33,)+$B33))*(GI$2&lt;MATCH(1,$E33:$ON33,)+$B33+$B34)</f>
        <v>0</v>
      </c>
      <c r="GJ34">
        <f t="shared" ref="GJ34" si="2465">(GJ$2&gt;=(MATCH(1,$E33:$ON33,)+$B33))*(GJ$2&lt;MATCH(1,$E33:$ON33,)+$B33+$B34)</f>
        <v>0</v>
      </c>
      <c r="GK34">
        <f t="shared" ref="GK34" si="2466">(GK$2&gt;=(MATCH(1,$E33:$ON33,)+$B33))*(GK$2&lt;MATCH(1,$E33:$ON33,)+$B33+$B34)</f>
        <v>0</v>
      </c>
      <c r="GL34">
        <f t="shared" ref="GL34" si="2467">(GL$2&gt;=(MATCH(1,$E33:$ON33,)+$B33))*(GL$2&lt;MATCH(1,$E33:$ON33,)+$B33+$B34)</f>
        <v>0</v>
      </c>
      <c r="GM34">
        <f t="shared" ref="GM34" si="2468">(GM$2&gt;=(MATCH(1,$E33:$ON33,)+$B33))*(GM$2&lt;MATCH(1,$E33:$ON33,)+$B33+$B34)</f>
        <v>0</v>
      </c>
      <c r="GN34">
        <f t="shared" ref="GN34" si="2469">(GN$2&gt;=(MATCH(1,$E33:$ON33,)+$B33))*(GN$2&lt;MATCH(1,$E33:$ON33,)+$B33+$B34)</f>
        <v>0</v>
      </c>
      <c r="GO34">
        <f t="shared" ref="GO34" si="2470">(GO$2&gt;=(MATCH(1,$E33:$ON33,)+$B33))*(GO$2&lt;MATCH(1,$E33:$ON33,)+$B33+$B34)</f>
        <v>0</v>
      </c>
      <c r="GP34">
        <f t="shared" ref="GP34" si="2471">(GP$2&gt;=(MATCH(1,$E33:$ON33,)+$B33))*(GP$2&lt;MATCH(1,$E33:$ON33,)+$B33+$B34)</f>
        <v>0</v>
      </c>
      <c r="GQ34">
        <f t="shared" ref="GQ34" si="2472">(GQ$2&gt;=(MATCH(1,$E33:$ON33,)+$B33))*(GQ$2&lt;MATCH(1,$E33:$ON33,)+$B33+$B34)</f>
        <v>0</v>
      </c>
      <c r="GR34">
        <f t="shared" ref="GR34" si="2473">(GR$2&gt;=(MATCH(1,$E33:$ON33,)+$B33))*(GR$2&lt;MATCH(1,$E33:$ON33,)+$B33+$B34)</f>
        <v>0</v>
      </c>
      <c r="GS34">
        <f t="shared" ref="GS34" si="2474">(GS$2&gt;=(MATCH(1,$E33:$ON33,)+$B33))*(GS$2&lt;MATCH(1,$E33:$ON33,)+$B33+$B34)</f>
        <v>0</v>
      </c>
      <c r="GT34">
        <f t="shared" ref="GT34" si="2475">(GT$2&gt;=(MATCH(1,$E33:$ON33,)+$B33))*(GT$2&lt;MATCH(1,$E33:$ON33,)+$B33+$B34)</f>
        <v>0</v>
      </c>
      <c r="GU34">
        <f t="shared" ref="GU34" si="2476">(GU$2&gt;=(MATCH(1,$E33:$ON33,)+$B33))*(GU$2&lt;MATCH(1,$E33:$ON33,)+$B33+$B34)</f>
        <v>0</v>
      </c>
      <c r="GV34">
        <f t="shared" ref="GV34" si="2477">(GV$2&gt;=(MATCH(1,$E33:$ON33,)+$B33))*(GV$2&lt;MATCH(1,$E33:$ON33,)+$B33+$B34)</f>
        <v>0</v>
      </c>
      <c r="GW34">
        <f t="shared" ref="GW34" si="2478">(GW$2&gt;=(MATCH(1,$E33:$ON33,)+$B33))*(GW$2&lt;MATCH(1,$E33:$ON33,)+$B33+$B34)</f>
        <v>0</v>
      </c>
      <c r="GX34">
        <f t="shared" ref="GX34" si="2479">(GX$2&gt;=(MATCH(1,$E33:$ON33,)+$B33))*(GX$2&lt;MATCH(1,$E33:$ON33,)+$B33+$B34)</f>
        <v>0</v>
      </c>
      <c r="GY34">
        <f t="shared" ref="GY34" si="2480">(GY$2&gt;=(MATCH(1,$E33:$ON33,)+$B33))*(GY$2&lt;MATCH(1,$E33:$ON33,)+$B33+$B34)</f>
        <v>0</v>
      </c>
      <c r="GZ34">
        <f t="shared" ref="GZ34" si="2481">(GZ$2&gt;=(MATCH(1,$E33:$ON33,)+$B33))*(GZ$2&lt;MATCH(1,$E33:$ON33,)+$B33+$B34)</f>
        <v>0</v>
      </c>
      <c r="HA34">
        <f t="shared" ref="HA34" si="2482">(HA$2&gt;=(MATCH(1,$E33:$ON33,)+$B33))*(HA$2&lt;MATCH(1,$E33:$ON33,)+$B33+$B34)</f>
        <v>0</v>
      </c>
      <c r="HB34">
        <f t="shared" ref="HB34" si="2483">(HB$2&gt;=(MATCH(1,$E33:$ON33,)+$B33))*(HB$2&lt;MATCH(1,$E33:$ON33,)+$B33+$B34)</f>
        <v>0</v>
      </c>
      <c r="HC34">
        <f t="shared" ref="HC34" si="2484">(HC$2&gt;=(MATCH(1,$E33:$ON33,)+$B33))*(HC$2&lt;MATCH(1,$E33:$ON33,)+$B33+$B34)</f>
        <v>0</v>
      </c>
      <c r="HD34">
        <f t="shared" ref="HD34" si="2485">(HD$2&gt;=(MATCH(1,$E33:$ON33,)+$B33))*(HD$2&lt;MATCH(1,$E33:$ON33,)+$B33+$B34)</f>
        <v>0</v>
      </c>
      <c r="HE34">
        <f t="shared" ref="HE34" si="2486">(HE$2&gt;=(MATCH(1,$E33:$ON33,)+$B33))*(HE$2&lt;MATCH(1,$E33:$ON33,)+$B33+$B34)</f>
        <v>0</v>
      </c>
      <c r="HF34">
        <f t="shared" ref="HF34" si="2487">(HF$2&gt;=(MATCH(1,$E33:$ON33,)+$B33))*(HF$2&lt;MATCH(1,$E33:$ON33,)+$B33+$B34)</f>
        <v>0</v>
      </c>
      <c r="HG34">
        <f t="shared" ref="HG34" si="2488">(HG$2&gt;=(MATCH(1,$E33:$ON33,)+$B33))*(HG$2&lt;MATCH(1,$E33:$ON33,)+$B33+$B34)</f>
        <v>0</v>
      </c>
      <c r="HH34">
        <f t="shared" ref="HH34" si="2489">(HH$2&gt;=(MATCH(1,$E33:$ON33,)+$B33))*(HH$2&lt;MATCH(1,$E33:$ON33,)+$B33+$B34)</f>
        <v>0</v>
      </c>
      <c r="HI34">
        <f t="shared" ref="HI34" si="2490">(HI$2&gt;=(MATCH(1,$E33:$ON33,)+$B33))*(HI$2&lt;MATCH(1,$E33:$ON33,)+$B33+$B34)</f>
        <v>0</v>
      </c>
      <c r="HJ34">
        <f t="shared" ref="HJ34" si="2491">(HJ$2&gt;=(MATCH(1,$E33:$ON33,)+$B33))*(HJ$2&lt;MATCH(1,$E33:$ON33,)+$B33+$B34)</f>
        <v>0</v>
      </c>
      <c r="HK34">
        <f t="shared" ref="HK34" si="2492">(HK$2&gt;=(MATCH(1,$E33:$ON33,)+$B33))*(HK$2&lt;MATCH(1,$E33:$ON33,)+$B33+$B34)</f>
        <v>0</v>
      </c>
      <c r="HL34">
        <f t="shared" ref="HL34" si="2493">(HL$2&gt;=(MATCH(1,$E33:$ON33,)+$B33))*(HL$2&lt;MATCH(1,$E33:$ON33,)+$B33+$B34)</f>
        <v>0</v>
      </c>
      <c r="HM34">
        <f t="shared" ref="HM34" si="2494">(HM$2&gt;=(MATCH(1,$E33:$ON33,)+$B33))*(HM$2&lt;MATCH(1,$E33:$ON33,)+$B33+$B34)</f>
        <v>0</v>
      </c>
      <c r="HN34">
        <f t="shared" ref="HN34" si="2495">(HN$2&gt;=(MATCH(1,$E33:$ON33,)+$B33))*(HN$2&lt;MATCH(1,$E33:$ON33,)+$B33+$B34)</f>
        <v>0</v>
      </c>
      <c r="HO34">
        <f t="shared" ref="HO34" si="2496">(HO$2&gt;=(MATCH(1,$E33:$ON33,)+$B33))*(HO$2&lt;MATCH(1,$E33:$ON33,)+$B33+$B34)</f>
        <v>0</v>
      </c>
      <c r="HP34">
        <f t="shared" ref="HP34" si="2497">(HP$2&gt;=(MATCH(1,$E33:$ON33,)+$B33))*(HP$2&lt;MATCH(1,$E33:$ON33,)+$B33+$B34)</f>
        <v>0</v>
      </c>
      <c r="HQ34">
        <f t="shared" ref="HQ34" si="2498">(HQ$2&gt;=(MATCH(1,$E33:$ON33,)+$B33))*(HQ$2&lt;MATCH(1,$E33:$ON33,)+$B33+$B34)</f>
        <v>0</v>
      </c>
      <c r="HR34">
        <f t="shared" ref="HR34" si="2499">(HR$2&gt;=(MATCH(1,$E33:$ON33,)+$B33))*(HR$2&lt;MATCH(1,$E33:$ON33,)+$B33+$B34)</f>
        <v>0</v>
      </c>
      <c r="HS34">
        <f t="shared" ref="HS34" si="2500">(HS$2&gt;=(MATCH(1,$E33:$ON33,)+$B33))*(HS$2&lt;MATCH(1,$E33:$ON33,)+$B33+$B34)</f>
        <v>0</v>
      </c>
      <c r="HT34">
        <f t="shared" ref="HT34" si="2501">(HT$2&gt;=(MATCH(1,$E33:$ON33,)+$B33))*(HT$2&lt;MATCH(1,$E33:$ON33,)+$B33+$B34)</f>
        <v>0</v>
      </c>
      <c r="HU34">
        <f t="shared" ref="HU34" si="2502">(HU$2&gt;=(MATCH(1,$E33:$ON33,)+$B33))*(HU$2&lt;MATCH(1,$E33:$ON33,)+$B33+$B34)</f>
        <v>0</v>
      </c>
      <c r="HV34">
        <f t="shared" ref="HV34" si="2503">(HV$2&gt;=(MATCH(1,$E33:$ON33,)+$B33))*(HV$2&lt;MATCH(1,$E33:$ON33,)+$B33+$B34)</f>
        <v>0</v>
      </c>
      <c r="HW34">
        <f t="shared" ref="HW34" si="2504">(HW$2&gt;=(MATCH(1,$E33:$ON33,)+$B33))*(HW$2&lt;MATCH(1,$E33:$ON33,)+$B33+$B34)</f>
        <v>0</v>
      </c>
      <c r="HX34">
        <f t="shared" ref="HX34" si="2505">(HX$2&gt;=(MATCH(1,$E33:$ON33,)+$B33))*(HX$2&lt;MATCH(1,$E33:$ON33,)+$B33+$B34)</f>
        <v>0</v>
      </c>
      <c r="HY34">
        <f t="shared" ref="HY34" si="2506">(HY$2&gt;=(MATCH(1,$E33:$ON33,)+$B33))*(HY$2&lt;MATCH(1,$E33:$ON33,)+$B33+$B34)</f>
        <v>0</v>
      </c>
      <c r="HZ34">
        <f t="shared" ref="HZ34" si="2507">(HZ$2&gt;=(MATCH(1,$E33:$ON33,)+$B33))*(HZ$2&lt;MATCH(1,$E33:$ON33,)+$B33+$B34)</f>
        <v>0</v>
      </c>
      <c r="IA34">
        <f t="shared" ref="IA34" si="2508">(IA$2&gt;=(MATCH(1,$E33:$ON33,)+$B33))*(IA$2&lt;MATCH(1,$E33:$ON33,)+$B33+$B34)</f>
        <v>0</v>
      </c>
      <c r="IB34">
        <f t="shared" ref="IB34" si="2509">(IB$2&gt;=(MATCH(1,$E33:$ON33,)+$B33))*(IB$2&lt;MATCH(1,$E33:$ON33,)+$B33+$B34)</f>
        <v>0</v>
      </c>
      <c r="IC34">
        <f t="shared" ref="IC34" si="2510">(IC$2&gt;=(MATCH(1,$E33:$ON33,)+$B33))*(IC$2&lt;MATCH(1,$E33:$ON33,)+$B33+$B34)</f>
        <v>0</v>
      </c>
      <c r="ID34">
        <f t="shared" ref="ID34" si="2511">(ID$2&gt;=(MATCH(1,$E33:$ON33,)+$B33))*(ID$2&lt;MATCH(1,$E33:$ON33,)+$B33+$B34)</f>
        <v>0</v>
      </c>
      <c r="IE34">
        <f t="shared" ref="IE34" si="2512">(IE$2&gt;=(MATCH(1,$E33:$ON33,)+$B33))*(IE$2&lt;MATCH(1,$E33:$ON33,)+$B33+$B34)</f>
        <v>0</v>
      </c>
      <c r="IF34">
        <f t="shared" ref="IF34" si="2513">(IF$2&gt;=(MATCH(1,$E33:$ON33,)+$B33))*(IF$2&lt;MATCH(1,$E33:$ON33,)+$B33+$B34)</f>
        <v>0</v>
      </c>
      <c r="IG34">
        <f t="shared" ref="IG34" si="2514">(IG$2&gt;=(MATCH(1,$E33:$ON33,)+$B33))*(IG$2&lt;MATCH(1,$E33:$ON33,)+$B33+$B34)</f>
        <v>0</v>
      </c>
      <c r="IH34">
        <f t="shared" ref="IH34" si="2515">(IH$2&gt;=(MATCH(1,$E33:$ON33,)+$B33))*(IH$2&lt;MATCH(1,$E33:$ON33,)+$B33+$B34)</f>
        <v>0</v>
      </c>
      <c r="II34">
        <f t="shared" ref="II34" si="2516">(II$2&gt;=(MATCH(1,$E33:$ON33,)+$B33))*(II$2&lt;MATCH(1,$E33:$ON33,)+$B33+$B34)</f>
        <v>0</v>
      </c>
      <c r="IJ34">
        <f t="shared" ref="IJ34" si="2517">(IJ$2&gt;=(MATCH(1,$E33:$ON33,)+$B33))*(IJ$2&lt;MATCH(1,$E33:$ON33,)+$B33+$B34)</f>
        <v>0</v>
      </c>
      <c r="IK34">
        <f t="shared" ref="IK34" si="2518">(IK$2&gt;=(MATCH(1,$E33:$ON33,)+$B33))*(IK$2&lt;MATCH(1,$E33:$ON33,)+$B33+$B34)</f>
        <v>0</v>
      </c>
      <c r="IL34">
        <f t="shared" ref="IL34" si="2519">(IL$2&gt;=(MATCH(1,$E33:$ON33,)+$B33))*(IL$2&lt;MATCH(1,$E33:$ON33,)+$B33+$B34)</f>
        <v>0</v>
      </c>
      <c r="IM34">
        <f t="shared" ref="IM34" si="2520">(IM$2&gt;=(MATCH(1,$E33:$ON33,)+$B33))*(IM$2&lt;MATCH(1,$E33:$ON33,)+$B33+$B34)</f>
        <v>0</v>
      </c>
      <c r="IN34">
        <f t="shared" ref="IN34" si="2521">(IN$2&gt;=(MATCH(1,$E33:$ON33,)+$B33))*(IN$2&lt;MATCH(1,$E33:$ON33,)+$B33+$B34)</f>
        <v>0</v>
      </c>
      <c r="IO34">
        <f t="shared" ref="IO34" si="2522">(IO$2&gt;=(MATCH(1,$E33:$ON33,)+$B33))*(IO$2&lt;MATCH(1,$E33:$ON33,)+$B33+$B34)</f>
        <v>0</v>
      </c>
      <c r="IP34">
        <f t="shared" ref="IP34" si="2523">(IP$2&gt;=(MATCH(1,$E33:$ON33,)+$B33))*(IP$2&lt;MATCH(1,$E33:$ON33,)+$B33+$B34)</f>
        <v>0</v>
      </c>
      <c r="IQ34">
        <f t="shared" ref="IQ34" si="2524">(IQ$2&gt;=(MATCH(1,$E33:$ON33,)+$B33))*(IQ$2&lt;MATCH(1,$E33:$ON33,)+$B33+$B34)</f>
        <v>0</v>
      </c>
      <c r="IR34">
        <f t="shared" ref="IR34" si="2525">(IR$2&gt;=(MATCH(1,$E33:$ON33,)+$B33))*(IR$2&lt;MATCH(1,$E33:$ON33,)+$B33+$B34)</f>
        <v>0</v>
      </c>
      <c r="IS34">
        <f t="shared" ref="IS34" si="2526">(IS$2&gt;=(MATCH(1,$E33:$ON33,)+$B33))*(IS$2&lt;MATCH(1,$E33:$ON33,)+$B33+$B34)</f>
        <v>0</v>
      </c>
      <c r="IT34">
        <f t="shared" ref="IT34" si="2527">(IT$2&gt;=(MATCH(1,$E33:$ON33,)+$B33))*(IT$2&lt;MATCH(1,$E33:$ON33,)+$B33+$B34)</f>
        <v>0</v>
      </c>
      <c r="IU34">
        <f t="shared" ref="IU34" si="2528">(IU$2&gt;=(MATCH(1,$E33:$ON33,)+$B33))*(IU$2&lt;MATCH(1,$E33:$ON33,)+$B33+$B34)</f>
        <v>0</v>
      </c>
      <c r="IV34">
        <f t="shared" ref="IV34" si="2529">(IV$2&gt;=(MATCH(1,$E33:$ON33,)+$B33))*(IV$2&lt;MATCH(1,$E33:$ON33,)+$B33+$B34)</f>
        <v>0</v>
      </c>
      <c r="IW34">
        <f t="shared" ref="IW34" si="2530">(IW$2&gt;=(MATCH(1,$E33:$ON33,)+$B33))*(IW$2&lt;MATCH(1,$E33:$ON33,)+$B33+$B34)</f>
        <v>0</v>
      </c>
      <c r="IX34">
        <f t="shared" ref="IX34" si="2531">(IX$2&gt;=(MATCH(1,$E33:$ON33,)+$B33))*(IX$2&lt;MATCH(1,$E33:$ON33,)+$B33+$B34)</f>
        <v>0</v>
      </c>
      <c r="IY34">
        <f t="shared" ref="IY34" si="2532">(IY$2&gt;=(MATCH(1,$E33:$ON33,)+$B33))*(IY$2&lt;MATCH(1,$E33:$ON33,)+$B33+$B34)</f>
        <v>0</v>
      </c>
      <c r="IZ34">
        <f t="shared" ref="IZ34" si="2533">(IZ$2&gt;=(MATCH(1,$E33:$ON33,)+$B33))*(IZ$2&lt;MATCH(1,$E33:$ON33,)+$B33+$B34)</f>
        <v>0</v>
      </c>
      <c r="JA34">
        <f t="shared" ref="JA34" si="2534">(JA$2&gt;=(MATCH(1,$E33:$ON33,)+$B33))*(JA$2&lt;MATCH(1,$E33:$ON33,)+$B33+$B34)</f>
        <v>0</v>
      </c>
      <c r="JB34">
        <f t="shared" ref="JB34" si="2535">(JB$2&gt;=(MATCH(1,$E33:$ON33,)+$B33))*(JB$2&lt;MATCH(1,$E33:$ON33,)+$B33+$B34)</f>
        <v>0</v>
      </c>
      <c r="JC34">
        <f t="shared" ref="JC34" si="2536">(JC$2&gt;=(MATCH(1,$E33:$ON33,)+$B33))*(JC$2&lt;MATCH(1,$E33:$ON33,)+$B33+$B34)</f>
        <v>0</v>
      </c>
      <c r="JD34">
        <f t="shared" ref="JD34" si="2537">(JD$2&gt;=(MATCH(1,$E33:$ON33,)+$B33))*(JD$2&lt;MATCH(1,$E33:$ON33,)+$B33+$B34)</f>
        <v>0</v>
      </c>
      <c r="JE34">
        <f t="shared" ref="JE34" si="2538">(JE$2&gt;=(MATCH(1,$E33:$ON33,)+$B33))*(JE$2&lt;MATCH(1,$E33:$ON33,)+$B33+$B34)</f>
        <v>0</v>
      </c>
      <c r="JF34">
        <f t="shared" ref="JF34" si="2539">(JF$2&gt;=(MATCH(1,$E33:$ON33,)+$B33))*(JF$2&lt;MATCH(1,$E33:$ON33,)+$B33+$B34)</f>
        <v>0</v>
      </c>
      <c r="JG34">
        <f t="shared" ref="JG34" si="2540">(JG$2&gt;=(MATCH(1,$E33:$ON33,)+$B33))*(JG$2&lt;MATCH(1,$E33:$ON33,)+$B33+$B34)</f>
        <v>0</v>
      </c>
      <c r="JH34">
        <f t="shared" ref="JH34" si="2541">(JH$2&gt;=(MATCH(1,$E33:$ON33,)+$B33))*(JH$2&lt;MATCH(1,$E33:$ON33,)+$B33+$B34)</f>
        <v>0</v>
      </c>
      <c r="JI34">
        <f t="shared" ref="JI34" si="2542">(JI$2&gt;=(MATCH(1,$E33:$ON33,)+$B33))*(JI$2&lt;MATCH(1,$E33:$ON33,)+$B33+$B34)</f>
        <v>0</v>
      </c>
      <c r="JJ34">
        <f t="shared" ref="JJ34" si="2543">(JJ$2&gt;=(MATCH(1,$E33:$ON33,)+$B33))*(JJ$2&lt;MATCH(1,$E33:$ON33,)+$B33+$B34)</f>
        <v>0</v>
      </c>
      <c r="JK34">
        <f t="shared" ref="JK34" si="2544">(JK$2&gt;=(MATCH(1,$E33:$ON33,)+$B33))*(JK$2&lt;MATCH(1,$E33:$ON33,)+$B33+$B34)</f>
        <v>0</v>
      </c>
      <c r="JL34">
        <f t="shared" ref="JL34" si="2545">(JL$2&gt;=(MATCH(1,$E33:$ON33,)+$B33))*(JL$2&lt;MATCH(1,$E33:$ON33,)+$B33+$B34)</f>
        <v>0</v>
      </c>
      <c r="JM34">
        <f t="shared" ref="JM34" si="2546">(JM$2&gt;=(MATCH(1,$E33:$ON33,)+$B33))*(JM$2&lt;MATCH(1,$E33:$ON33,)+$B33+$B34)</f>
        <v>0</v>
      </c>
      <c r="JN34">
        <f t="shared" ref="JN34" si="2547">(JN$2&gt;=(MATCH(1,$E33:$ON33,)+$B33))*(JN$2&lt;MATCH(1,$E33:$ON33,)+$B33+$B34)</f>
        <v>0</v>
      </c>
      <c r="JO34">
        <f t="shared" ref="JO34" si="2548">(JO$2&gt;=(MATCH(1,$E33:$ON33,)+$B33))*(JO$2&lt;MATCH(1,$E33:$ON33,)+$B33+$B34)</f>
        <v>0</v>
      </c>
      <c r="JP34">
        <f t="shared" ref="JP34" si="2549">(JP$2&gt;=(MATCH(1,$E33:$ON33,)+$B33))*(JP$2&lt;MATCH(1,$E33:$ON33,)+$B33+$B34)</f>
        <v>0</v>
      </c>
      <c r="JQ34">
        <f t="shared" ref="JQ34" si="2550">(JQ$2&gt;=(MATCH(1,$E33:$ON33,)+$B33))*(JQ$2&lt;MATCH(1,$E33:$ON33,)+$B33+$B34)</f>
        <v>0</v>
      </c>
      <c r="JR34">
        <f t="shared" ref="JR34" si="2551">(JR$2&gt;=(MATCH(1,$E33:$ON33,)+$B33))*(JR$2&lt;MATCH(1,$E33:$ON33,)+$B33+$B34)</f>
        <v>0</v>
      </c>
      <c r="JS34">
        <f t="shared" ref="JS34" si="2552">(JS$2&gt;=(MATCH(1,$E33:$ON33,)+$B33))*(JS$2&lt;MATCH(1,$E33:$ON33,)+$B33+$B34)</f>
        <v>0</v>
      </c>
      <c r="JT34">
        <f t="shared" ref="JT34" si="2553">(JT$2&gt;=(MATCH(1,$E33:$ON33,)+$B33))*(JT$2&lt;MATCH(1,$E33:$ON33,)+$B33+$B34)</f>
        <v>0</v>
      </c>
      <c r="JU34">
        <f t="shared" ref="JU34" si="2554">(JU$2&gt;=(MATCH(1,$E33:$ON33,)+$B33))*(JU$2&lt;MATCH(1,$E33:$ON33,)+$B33+$B34)</f>
        <v>0</v>
      </c>
      <c r="JV34">
        <f t="shared" ref="JV34" si="2555">(JV$2&gt;=(MATCH(1,$E33:$ON33,)+$B33))*(JV$2&lt;MATCH(1,$E33:$ON33,)+$B33+$B34)</f>
        <v>0</v>
      </c>
      <c r="JW34">
        <f t="shared" ref="JW34" si="2556">(JW$2&gt;=(MATCH(1,$E33:$ON33,)+$B33))*(JW$2&lt;MATCH(1,$E33:$ON33,)+$B33+$B34)</f>
        <v>0</v>
      </c>
      <c r="JX34">
        <f t="shared" ref="JX34" si="2557">(JX$2&gt;=(MATCH(1,$E33:$ON33,)+$B33))*(JX$2&lt;MATCH(1,$E33:$ON33,)+$B33+$B34)</f>
        <v>0</v>
      </c>
      <c r="JY34">
        <f t="shared" ref="JY34" si="2558">(JY$2&gt;=(MATCH(1,$E33:$ON33,)+$B33))*(JY$2&lt;MATCH(1,$E33:$ON33,)+$B33+$B34)</f>
        <v>0</v>
      </c>
      <c r="JZ34">
        <f t="shared" ref="JZ34" si="2559">(JZ$2&gt;=(MATCH(1,$E33:$ON33,)+$B33))*(JZ$2&lt;MATCH(1,$E33:$ON33,)+$B33+$B34)</f>
        <v>0</v>
      </c>
      <c r="KA34">
        <f t="shared" ref="KA34" si="2560">(KA$2&gt;=(MATCH(1,$E33:$ON33,)+$B33))*(KA$2&lt;MATCH(1,$E33:$ON33,)+$B33+$B34)</f>
        <v>0</v>
      </c>
      <c r="KB34">
        <f t="shared" ref="KB34" si="2561">(KB$2&gt;=(MATCH(1,$E33:$ON33,)+$B33))*(KB$2&lt;MATCH(1,$E33:$ON33,)+$B33+$B34)</f>
        <v>0</v>
      </c>
      <c r="KC34">
        <f t="shared" ref="KC34" si="2562">(KC$2&gt;=(MATCH(1,$E33:$ON33,)+$B33))*(KC$2&lt;MATCH(1,$E33:$ON33,)+$B33+$B34)</f>
        <v>0</v>
      </c>
      <c r="KD34">
        <f t="shared" ref="KD34" si="2563">(KD$2&gt;=(MATCH(1,$E33:$ON33,)+$B33))*(KD$2&lt;MATCH(1,$E33:$ON33,)+$B33+$B34)</f>
        <v>0</v>
      </c>
      <c r="KE34">
        <f t="shared" ref="KE34" si="2564">(KE$2&gt;=(MATCH(1,$E33:$ON33,)+$B33))*(KE$2&lt;MATCH(1,$E33:$ON33,)+$B33+$B34)</f>
        <v>0</v>
      </c>
      <c r="KF34">
        <f t="shared" ref="KF34" si="2565">(KF$2&gt;=(MATCH(1,$E33:$ON33,)+$B33))*(KF$2&lt;MATCH(1,$E33:$ON33,)+$B33+$B34)</f>
        <v>0</v>
      </c>
      <c r="KG34">
        <f t="shared" ref="KG34" si="2566">(KG$2&gt;=(MATCH(1,$E33:$ON33,)+$B33))*(KG$2&lt;MATCH(1,$E33:$ON33,)+$B33+$B34)</f>
        <v>0</v>
      </c>
      <c r="KH34">
        <f t="shared" ref="KH34" si="2567">(KH$2&gt;=(MATCH(1,$E33:$ON33,)+$B33))*(KH$2&lt;MATCH(1,$E33:$ON33,)+$B33+$B34)</f>
        <v>0</v>
      </c>
      <c r="KI34">
        <f t="shared" ref="KI34" si="2568">(KI$2&gt;=(MATCH(1,$E33:$ON33,)+$B33))*(KI$2&lt;MATCH(1,$E33:$ON33,)+$B33+$B34)</f>
        <v>0</v>
      </c>
      <c r="KJ34">
        <f t="shared" ref="KJ34" si="2569">(KJ$2&gt;=(MATCH(1,$E33:$ON33,)+$B33))*(KJ$2&lt;MATCH(1,$E33:$ON33,)+$B33+$B34)</f>
        <v>0</v>
      </c>
      <c r="KK34">
        <f t="shared" ref="KK34" si="2570">(KK$2&gt;=(MATCH(1,$E33:$ON33,)+$B33))*(KK$2&lt;MATCH(1,$E33:$ON33,)+$B33+$B34)</f>
        <v>0</v>
      </c>
      <c r="KL34">
        <f t="shared" ref="KL34" si="2571">(KL$2&gt;=(MATCH(1,$E33:$ON33,)+$B33))*(KL$2&lt;MATCH(1,$E33:$ON33,)+$B33+$B34)</f>
        <v>0</v>
      </c>
      <c r="KM34">
        <f t="shared" ref="KM34" si="2572">(KM$2&gt;=(MATCH(1,$E33:$ON33,)+$B33))*(KM$2&lt;MATCH(1,$E33:$ON33,)+$B33+$B34)</f>
        <v>0</v>
      </c>
      <c r="KN34">
        <f t="shared" ref="KN34" si="2573">(KN$2&gt;=(MATCH(1,$E33:$ON33,)+$B33))*(KN$2&lt;MATCH(1,$E33:$ON33,)+$B33+$B34)</f>
        <v>0</v>
      </c>
      <c r="KO34">
        <f t="shared" ref="KO34" si="2574">(KO$2&gt;=(MATCH(1,$E33:$ON33,)+$B33))*(KO$2&lt;MATCH(1,$E33:$ON33,)+$B33+$B34)</f>
        <v>0</v>
      </c>
      <c r="KP34">
        <f t="shared" ref="KP34" si="2575">(KP$2&gt;=(MATCH(1,$E33:$ON33,)+$B33))*(KP$2&lt;MATCH(1,$E33:$ON33,)+$B33+$B34)</f>
        <v>0</v>
      </c>
      <c r="KQ34">
        <f t="shared" ref="KQ34" si="2576">(KQ$2&gt;=(MATCH(1,$E33:$ON33,)+$B33))*(KQ$2&lt;MATCH(1,$E33:$ON33,)+$B33+$B34)</f>
        <v>0</v>
      </c>
      <c r="KR34">
        <f t="shared" ref="KR34" si="2577">(KR$2&gt;=(MATCH(1,$E33:$ON33,)+$B33))*(KR$2&lt;MATCH(1,$E33:$ON33,)+$B33+$B34)</f>
        <v>0</v>
      </c>
      <c r="KS34">
        <f t="shared" ref="KS34" si="2578">(KS$2&gt;=(MATCH(1,$E33:$ON33,)+$B33))*(KS$2&lt;MATCH(1,$E33:$ON33,)+$B33+$B34)</f>
        <v>0</v>
      </c>
      <c r="KT34">
        <f t="shared" ref="KT34" si="2579">(KT$2&gt;=(MATCH(1,$E33:$ON33,)+$B33))*(KT$2&lt;MATCH(1,$E33:$ON33,)+$B33+$B34)</f>
        <v>0</v>
      </c>
      <c r="KU34">
        <f t="shared" ref="KU34" si="2580">(KU$2&gt;=(MATCH(1,$E33:$ON33,)+$B33))*(KU$2&lt;MATCH(1,$E33:$ON33,)+$B33+$B34)</f>
        <v>0</v>
      </c>
      <c r="KV34">
        <f t="shared" ref="KV34" si="2581">(KV$2&gt;=(MATCH(1,$E33:$ON33,)+$B33))*(KV$2&lt;MATCH(1,$E33:$ON33,)+$B33+$B34)</f>
        <v>0</v>
      </c>
      <c r="KW34">
        <f t="shared" ref="KW34" si="2582">(KW$2&gt;=(MATCH(1,$E33:$ON33,)+$B33))*(KW$2&lt;MATCH(1,$E33:$ON33,)+$B33+$B34)</f>
        <v>0</v>
      </c>
      <c r="KX34">
        <f t="shared" ref="KX34" si="2583">(KX$2&gt;=(MATCH(1,$E33:$ON33,)+$B33))*(KX$2&lt;MATCH(1,$E33:$ON33,)+$B33+$B34)</f>
        <v>0</v>
      </c>
      <c r="KY34">
        <f t="shared" ref="KY34" si="2584">(KY$2&gt;=(MATCH(1,$E33:$ON33,)+$B33))*(KY$2&lt;MATCH(1,$E33:$ON33,)+$B33+$B34)</f>
        <v>0</v>
      </c>
      <c r="KZ34">
        <f t="shared" ref="KZ34" si="2585">(KZ$2&gt;=(MATCH(1,$E33:$ON33,)+$B33))*(KZ$2&lt;MATCH(1,$E33:$ON33,)+$B33+$B34)</f>
        <v>0</v>
      </c>
      <c r="LA34">
        <f t="shared" ref="LA34" si="2586">(LA$2&gt;=(MATCH(1,$E33:$ON33,)+$B33))*(LA$2&lt;MATCH(1,$E33:$ON33,)+$B33+$B34)</f>
        <v>0</v>
      </c>
      <c r="LB34">
        <f t="shared" ref="LB34" si="2587">(LB$2&gt;=(MATCH(1,$E33:$ON33,)+$B33))*(LB$2&lt;MATCH(1,$E33:$ON33,)+$B33+$B34)</f>
        <v>0</v>
      </c>
      <c r="LC34">
        <f t="shared" ref="LC34" si="2588">(LC$2&gt;=(MATCH(1,$E33:$ON33,)+$B33))*(LC$2&lt;MATCH(1,$E33:$ON33,)+$B33+$B34)</f>
        <v>0</v>
      </c>
      <c r="LD34">
        <f t="shared" ref="LD34" si="2589">(LD$2&gt;=(MATCH(1,$E33:$ON33,)+$B33))*(LD$2&lt;MATCH(1,$E33:$ON33,)+$B33+$B34)</f>
        <v>0</v>
      </c>
      <c r="LE34">
        <f t="shared" ref="LE34" si="2590">(LE$2&gt;=(MATCH(1,$E33:$ON33,)+$B33))*(LE$2&lt;MATCH(1,$E33:$ON33,)+$B33+$B34)</f>
        <v>0</v>
      </c>
      <c r="LF34">
        <f t="shared" ref="LF34" si="2591">(LF$2&gt;=(MATCH(1,$E33:$ON33,)+$B33))*(LF$2&lt;MATCH(1,$E33:$ON33,)+$B33+$B34)</f>
        <v>0</v>
      </c>
      <c r="LG34">
        <f t="shared" ref="LG34" si="2592">(LG$2&gt;=(MATCH(1,$E33:$ON33,)+$B33))*(LG$2&lt;MATCH(1,$E33:$ON33,)+$B33+$B34)</f>
        <v>0</v>
      </c>
      <c r="LH34">
        <f t="shared" ref="LH34" si="2593">(LH$2&gt;=(MATCH(1,$E33:$ON33,)+$B33))*(LH$2&lt;MATCH(1,$E33:$ON33,)+$B33+$B34)</f>
        <v>0</v>
      </c>
      <c r="LI34">
        <f t="shared" ref="LI34" si="2594">(LI$2&gt;=(MATCH(1,$E33:$ON33,)+$B33))*(LI$2&lt;MATCH(1,$E33:$ON33,)+$B33+$B34)</f>
        <v>0</v>
      </c>
      <c r="LJ34">
        <f t="shared" ref="LJ34" si="2595">(LJ$2&gt;=(MATCH(1,$E33:$ON33,)+$B33))*(LJ$2&lt;MATCH(1,$E33:$ON33,)+$B33+$B34)</f>
        <v>0</v>
      </c>
      <c r="LK34">
        <f t="shared" ref="LK34" si="2596">(LK$2&gt;=(MATCH(1,$E33:$ON33,)+$B33))*(LK$2&lt;MATCH(1,$E33:$ON33,)+$B33+$B34)</f>
        <v>0</v>
      </c>
      <c r="LL34">
        <f t="shared" ref="LL34" si="2597">(LL$2&gt;=(MATCH(1,$E33:$ON33,)+$B33))*(LL$2&lt;MATCH(1,$E33:$ON33,)+$B33+$B34)</f>
        <v>0</v>
      </c>
      <c r="LM34">
        <f t="shared" ref="LM34" si="2598">(LM$2&gt;=(MATCH(1,$E33:$ON33,)+$B33))*(LM$2&lt;MATCH(1,$E33:$ON33,)+$B33+$B34)</f>
        <v>0</v>
      </c>
      <c r="LN34">
        <f t="shared" ref="LN34" si="2599">(LN$2&gt;=(MATCH(1,$E33:$ON33,)+$B33))*(LN$2&lt;MATCH(1,$E33:$ON33,)+$B33+$B34)</f>
        <v>0</v>
      </c>
      <c r="LO34">
        <f t="shared" ref="LO34" si="2600">(LO$2&gt;=(MATCH(1,$E33:$ON33,)+$B33))*(LO$2&lt;MATCH(1,$E33:$ON33,)+$B33+$B34)</f>
        <v>0</v>
      </c>
      <c r="LP34">
        <f t="shared" ref="LP34" si="2601">(LP$2&gt;=(MATCH(1,$E33:$ON33,)+$B33))*(LP$2&lt;MATCH(1,$E33:$ON33,)+$B33+$B34)</f>
        <v>0</v>
      </c>
      <c r="LQ34">
        <f t="shared" ref="LQ34" si="2602">(LQ$2&gt;=(MATCH(1,$E33:$ON33,)+$B33))*(LQ$2&lt;MATCH(1,$E33:$ON33,)+$B33+$B34)</f>
        <v>0</v>
      </c>
      <c r="LR34">
        <f t="shared" ref="LR34" si="2603">(LR$2&gt;=(MATCH(1,$E33:$ON33,)+$B33))*(LR$2&lt;MATCH(1,$E33:$ON33,)+$B33+$B34)</f>
        <v>0</v>
      </c>
      <c r="LS34">
        <f t="shared" ref="LS34" si="2604">(LS$2&gt;=(MATCH(1,$E33:$ON33,)+$B33))*(LS$2&lt;MATCH(1,$E33:$ON33,)+$B33+$B34)</f>
        <v>0</v>
      </c>
      <c r="LT34">
        <f t="shared" ref="LT34" si="2605">(LT$2&gt;=(MATCH(1,$E33:$ON33,)+$B33))*(LT$2&lt;MATCH(1,$E33:$ON33,)+$B33+$B34)</f>
        <v>0</v>
      </c>
      <c r="LU34">
        <f t="shared" ref="LU34" si="2606">(LU$2&gt;=(MATCH(1,$E33:$ON33,)+$B33))*(LU$2&lt;MATCH(1,$E33:$ON33,)+$B33+$B34)</f>
        <v>0</v>
      </c>
      <c r="LV34">
        <f t="shared" ref="LV34" si="2607">(LV$2&gt;=(MATCH(1,$E33:$ON33,)+$B33))*(LV$2&lt;MATCH(1,$E33:$ON33,)+$B33+$B34)</f>
        <v>0</v>
      </c>
      <c r="LW34">
        <f t="shared" ref="LW34" si="2608">(LW$2&gt;=(MATCH(1,$E33:$ON33,)+$B33))*(LW$2&lt;MATCH(1,$E33:$ON33,)+$B33+$B34)</f>
        <v>0</v>
      </c>
      <c r="LX34">
        <f t="shared" ref="LX34" si="2609">(LX$2&gt;=(MATCH(1,$E33:$ON33,)+$B33))*(LX$2&lt;MATCH(1,$E33:$ON33,)+$B33+$B34)</f>
        <v>0</v>
      </c>
      <c r="LY34">
        <f t="shared" ref="LY34" si="2610">(LY$2&gt;=(MATCH(1,$E33:$ON33,)+$B33))*(LY$2&lt;MATCH(1,$E33:$ON33,)+$B33+$B34)</f>
        <v>0</v>
      </c>
      <c r="LZ34">
        <f t="shared" ref="LZ34" si="2611">(LZ$2&gt;=(MATCH(1,$E33:$ON33,)+$B33))*(LZ$2&lt;MATCH(1,$E33:$ON33,)+$B33+$B34)</f>
        <v>0</v>
      </c>
      <c r="MA34">
        <f t="shared" ref="MA34" si="2612">(MA$2&gt;=(MATCH(1,$E33:$ON33,)+$B33))*(MA$2&lt;MATCH(1,$E33:$ON33,)+$B33+$B34)</f>
        <v>0</v>
      </c>
      <c r="MB34">
        <f t="shared" ref="MB34" si="2613">(MB$2&gt;=(MATCH(1,$E33:$ON33,)+$B33))*(MB$2&lt;MATCH(1,$E33:$ON33,)+$B33+$B34)</f>
        <v>0</v>
      </c>
      <c r="MC34">
        <f t="shared" ref="MC34" si="2614">(MC$2&gt;=(MATCH(1,$E33:$ON33,)+$B33))*(MC$2&lt;MATCH(1,$E33:$ON33,)+$B33+$B34)</f>
        <v>0</v>
      </c>
      <c r="MD34">
        <f t="shared" ref="MD34" si="2615">(MD$2&gt;=(MATCH(1,$E33:$ON33,)+$B33))*(MD$2&lt;MATCH(1,$E33:$ON33,)+$B33+$B34)</f>
        <v>0</v>
      </c>
      <c r="ME34">
        <f t="shared" ref="ME34" si="2616">(ME$2&gt;=(MATCH(1,$E33:$ON33,)+$B33))*(ME$2&lt;MATCH(1,$E33:$ON33,)+$B33+$B34)</f>
        <v>0</v>
      </c>
      <c r="MF34">
        <f t="shared" ref="MF34" si="2617">(MF$2&gt;=(MATCH(1,$E33:$ON33,)+$B33))*(MF$2&lt;MATCH(1,$E33:$ON33,)+$B33+$B34)</f>
        <v>0</v>
      </c>
      <c r="MG34">
        <f t="shared" ref="MG34" si="2618">(MG$2&gt;=(MATCH(1,$E33:$ON33,)+$B33))*(MG$2&lt;MATCH(1,$E33:$ON33,)+$B33+$B34)</f>
        <v>0</v>
      </c>
      <c r="MH34">
        <f t="shared" ref="MH34" si="2619">(MH$2&gt;=(MATCH(1,$E33:$ON33,)+$B33))*(MH$2&lt;MATCH(1,$E33:$ON33,)+$B33+$B34)</f>
        <v>0</v>
      </c>
      <c r="MI34">
        <f t="shared" ref="MI34" si="2620">(MI$2&gt;=(MATCH(1,$E33:$ON33,)+$B33))*(MI$2&lt;MATCH(1,$E33:$ON33,)+$B33+$B34)</f>
        <v>0</v>
      </c>
      <c r="MJ34">
        <f t="shared" ref="MJ34" si="2621">(MJ$2&gt;=(MATCH(1,$E33:$ON33,)+$B33))*(MJ$2&lt;MATCH(1,$E33:$ON33,)+$B33+$B34)</f>
        <v>0</v>
      </c>
      <c r="MK34">
        <f t="shared" ref="MK34" si="2622">(MK$2&gt;=(MATCH(1,$E33:$ON33,)+$B33))*(MK$2&lt;MATCH(1,$E33:$ON33,)+$B33+$B34)</f>
        <v>0</v>
      </c>
      <c r="ML34">
        <f t="shared" ref="ML34" si="2623">(ML$2&gt;=(MATCH(1,$E33:$ON33,)+$B33))*(ML$2&lt;MATCH(1,$E33:$ON33,)+$B33+$B34)</f>
        <v>0</v>
      </c>
      <c r="MM34">
        <f t="shared" ref="MM34" si="2624">(MM$2&gt;=(MATCH(1,$E33:$ON33,)+$B33))*(MM$2&lt;MATCH(1,$E33:$ON33,)+$B33+$B34)</f>
        <v>0</v>
      </c>
      <c r="MN34">
        <f t="shared" ref="MN34" si="2625">(MN$2&gt;=(MATCH(1,$E33:$ON33,)+$B33))*(MN$2&lt;MATCH(1,$E33:$ON33,)+$B33+$B34)</f>
        <v>0</v>
      </c>
      <c r="MO34">
        <f t="shared" ref="MO34" si="2626">(MO$2&gt;=(MATCH(1,$E33:$ON33,)+$B33))*(MO$2&lt;MATCH(1,$E33:$ON33,)+$B33+$B34)</f>
        <v>0</v>
      </c>
      <c r="MP34">
        <f t="shared" ref="MP34" si="2627">(MP$2&gt;=(MATCH(1,$E33:$ON33,)+$B33))*(MP$2&lt;MATCH(1,$E33:$ON33,)+$B33+$B34)</f>
        <v>0</v>
      </c>
      <c r="MQ34">
        <f t="shared" ref="MQ34" si="2628">(MQ$2&gt;=(MATCH(1,$E33:$ON33,)+$B33))*(MQ$2&lt;MATCH(1,$E33:$ON33,)+$B33+$B34)</f>
        <v>0</v>
      </c>
      <c r="MR34">
        <f t="shared" ref="MR34" si="2629">(MR$2&gt;=(MATCH(1,$E33:$ON33,)+$B33))*(MR$2&lt;MATCH(1,$E33:$ON33,)+$B33+$B34)</f>
        <v>0</v>
      </c>
      <c r="MS34">
        <f t="shared" ref="MS34" si="2630">(MS$2&gt;=(MATCH(1,$E33:$ON33,)+$B33))*(MS$2&lt;MATCH(1,$E33:$ON33,)+$B33+$B34)</f>
        <v>0</v>
      </c>
      <c r="MT34">
        <f t="shared" ref="MT34" si="2631">(MT$2&gt;=(MATCH(1,$E33:$ON33,)+$B33))*(MT$2&lt;MATCH(1,$E33:$ON33,)+$B33+$B34)</f>
        <v>0</v>
      </c>
      <c r="MU34">
        <f t="shared" ref="MU34" si="2632">(MU$2&gt;=(MATCH(1,$E33:$ON33,)+$B33))*(MU$2&lt;MATCH(1,$E33:$ON33,)+$B33+$B34)</f>
        <v>0</v>
      </c>
      <c r="MV34">
        <f t="shared" ref="MV34" si="2633">(MV$2&gt;=(MATCH(1,$E33:$ON33,)+$B33))*(MV$2&lt;MATCH(1,$E33:$ON33,)+$B33+$B34)</f>
        <v>0</v>
      </c>
      <c r="MW34">
        <f t="shared" ref="MW34" si="2634">(MW$2&gt;=(MATCH(1,$E33:$ON33,)+$B33))*(MW$2&lt;MATCH(1,$E33:$ON33,)+$B33+$B34)</f>
        <v>0</v>
      </c>
      <c r="MX34">
        <f t="shared" ref="MX34" si="2635">(MX$2&gt;=(MATCH(1,$E33:$ON33,)+$B33))*(MX$2&lt;MATCH(1,$E33:$ON33,)+$B33+$B34)</f>
        <v>0</v>
      </c>
      <c r="MY34">
        <f t="shared" ref="MY34" si="2636">(MY$2&gt;=(MATCH(1,$E33:$ON33,)+$B33))*(MY$2&lt;MATCH(1,$E33:$ON33,)+$B33+$B34)</f>
        <v>0</v>
      </c>
      <c r="MZ34">
        <f t="shared" ref="MZ34" si="2637">(MZ$2&gt;=(MATCH(1,$E33:$ON33,)+$B33))*(MZ$2&lt;MATCH(1,$E33:$ON33,)+$B33+$B34)</f>
        <v>0</v>
      </c>
      <c r="NA34">
        <f t="shared" ref="NA34" si="2638">(NA$2&gt;=(MATCH(1,$E33:$ON33,)+$B33))*(NA$2&lt;MATCH(1,$E33:$ON33,)+$B33+$B34)</f>
        <v>0</v>
      </c>
      <c r="NB34">
        <f t="shared" ref="NB34" si="2639">(NB$2&gt;=(MATCH(1,$E33:$ON33,)+$B33))*(NB$2&lt;MATCH(1,$E33:$ON33,)+$B33+$B34)</f>
        <v>0</v>
      </c>
      <c r="NC34">
        <f t="shared" ref="NC34" si="2640">(NC$2&gt;=(MATCH(1,$E33:$ON33,)+$B33))*(NC$2&lt;MATCH(1,$E33:$ON33,)+$B33+$B34)</f>
        <v>0</v>
      </c>
      <c r="ND34">
        <f t="shared" ref="ND34" si="2641">(ND$2&gt;=(MATCH(1,$E33:$ON33,)+$B33))*(ND$2&lt;MATCH(1,$E33:$ON33,)+$B33+$B34)</f>
        <v>0</v>
      </c>
      <c r="NE34">
        <f t="shared" ref="NE34" si="2642">(NE$2&gt;=(MATCH(1,$E33:$ON33,)+$B33))*(NE$2&lt;MATCH(1,$E33:$ON33,)+$B33+$B34)</f>
        <v>0</v>
      </c>
      <c r="NF34">
        <f t="shared" ref="NF34" si="2643">(NF$2&gt;=(MATCH(1,$E33:$ON33,)+$B33))*(NF$2&lt;MATCH(1,$E33:$ON33,)+$B33+$B34)</f>
        <v>0</v>
      </c>
      <c r="NG34">
        <f t="shared" ref="NG34" si="2644">(NG$2&gt;=(MATCH(1,$E33:$ON33,)+$B33))*(NG$2&lt;MATCH(1,$E33:$ON33,)+$B33+$B34)</f>
        <v>0</v>
      </c>
      <c r="NH34">
        <f t="shared" ref="NH34" si="2645">(NH$2&gt;=(MATCH(1,$E33:$ON33,)+$B33))*(NH$2&lt;MATCH(1,$E33:$ON33,)+$B33+$B34)</f>
        <v>0</v>
      </c>
      <c r="NI34">
        <f t="shared" ref="NI34" si="2646">(NI$2&gt;=(MATCH(1,$E33:$ON33,)+$B33))*(NI$2&lt;MATCH(1,$E33:$ON33,)+$B33+$B34)</f>
        <v>0</v>
      </c>
      <c r="NJ34">
        <f t="shared" ref="NJ34" si="2647">(NJ$2&gt;=(MATCH(1,$E33:$ON33,)+$B33))*(NJ$2&lt;MATCH(1,$E33:$ON33,)+$B33+$B34)</f>
        <v>0</v>
      </c>
      <c r="NK34">
        <f t="shared" ref="NK34" si="2648">(NK$2&gt;=(MATCH(1,$E33:$ON33,)+$B33))*(NK$2&lt;MATCH(1,$E33:$ON33,)+$B33+$B34)</f>
        <v>0</v>
      </c>
      <c r="NL34">
        <f t="shared" ref="NL34" si="2649">(NL$2&gt;=(MATCH(1,$E33:$ON33,)+$B33))*(NL$2&lt;MATCH(1,$E33:$ON33,)+$B33+$B34)</f>
        <v>0</v>
      </c>
      <c r="NM34">
        <f t="shared" ref="NM34" si="2650">(NM$2&gt;=(MATCH(1,$E33:$ON33,)+$B33))*(NM$2&lt;MATCH(1,$E33:$ON33,)+$B33+$B34)</f>
        <v>0</v>
      </c>
      <c r="NN34">
        <f t="shared" ref="NN34" si="2651">(NN$2&gt;=(MATCH(1,$E33:$ON33,)+$B33))*(NN$2&lt;MATCH(1,$E33:$ON33,)+$B33+$B34)</f>
        <v>0</v>
      </c>
      <c r="NO34">
        <f t="shared" ref="NO34" si="2652">(NO$2&gt;=(MATCH(1,$E33:$ON33,)+$B33))*(NO$2&lt;MATCH(1,$E33:$ON33,)+$B33+$B34)</f>
        <v>0</v>
      </c>
      <c r="NP34">
        <f t="shared" ref="NP34" si="2653">(NP$2&gt;=(MATCH(1,$E33:$ON33,)+$B33))*(NP$2&lt;MATCH(1,$E33:$ON33,)+$B33+$B34)</f>
        <v>0</v>
      </c>
      <c r="NQ34">
        <f t="shared" ref="NQ34" si="2654">(NQ$2&gt;=(MATCH(1,$E33:$ON33,)+$B33))*(NQ$2&lt;MATCH(1,$E33:$ON33,)+$B33+$B34)</f>
        <v>0</v>
      </c>
      <c r="NR34">
        <f t="shared" ref="NR34" si="2655">(NR$2&gt;=(MATCH(1,$E33:$ON33,)+$B33))*(NR$2&lt;MATCH(1,$E33:$ON33,)+$B33+$B34)</f>
        <v>0</v>
      </c>
      <c r="NS34">
        <f t="shared" ref="NS34" si="2656">(NS$2&gt;=(MATCH(1,$E33:$ON33,)+$B33))*(NS$2&lt;MATCH(1,$E33:$ON33,)+$B33+$B34)</f>
        <v>0</v>
      </c>
      <c r="NT34">
        <f t="shared" ref="NT34" si="2657">(NT$2&gt;=(MATCH(1,$E33:$ON33,)+$B33))*(NT$2&lt;MATCH(1,$E33:$ON33,)+$B33+$B34)</f>
        <v>0</v>
      </c>
      <c r="NU34">
        <f t="shared" ref="NU34" si="2658">(NU$2&gt;=(MATCH(1,$E33:$ON33,)+$B33))*(NU$2&lt;MATCH(1,$E33:$ON33,)+$B33+$B34)</f>
        <v>0</v>
      </c>
      <c r="NV34">
        <f t="shared" ref="NV34" si="2659">(NV$2&gt;=(MATCH(1,$E33:$ON33,)+$B33))*(NV$2&lt;MATCH(1,$E33:$ON33,)+$B33+$B34)</f>
        <v>0</v>
      </c>
      <c r="NW34">
        <f t="shared" ref="NW34" si="2660">(NW$2&gt;=(MATCH(1,$E33:$ON33,)+$B33))*(NW$2&lt;MATCH(1,$E33:$ON33,)+$B33+$B34)</f>
        <v>0</v>
      </c>
      <c r="NX34">
        <f t="shared" ref="NX34" si="2661">(NX$2&gt;=(MATCH(1,$E33:$ON33,)+$B33))*(NX$2&lt;MATCH(1,$E33:$ON33,)+$B33+$B34)</f>
        <v>0</v>
      </c>
      <c r="NY34">
        <f t="shared" ref="NY34" si="2662">(NY$2&gt;=(MATCH(1,$E33:$ON33,)+$B33))*(NY$2&lt;MATCH(1,$E33:$ON33,)+$B33+$B34)</f>
        <v>0</v>
      </c>
      <c r="NZ34">
        <f t="shared" ref="NZ34" si="2663">(NZ$2&gt;=(MATCH(1,$E33:$ON33,)+$B33))*(NZ$2&lt;MATCH(1,$E33:$ON33,)+$B33+$B34)</f>
        <v>0</v>
      </c>
      <c r="OA34">
        <f t="shared" ref="OA34" si="2664">(OA$2&gt;=(MATCH(1,$E33:$ON33,)+$B33))*(OA$2&lt;MATCH(1,$E33:$ON33,)+$B33+$B34)</f>
        <v>0</v>
      </c>
      <c r="OB34">
        <f t="shared" ref="OB34" si="2665">(OB$2&gt;=(MATCH(1,$E33:$ON33,)+$B33))*(OB$2&lt;MATCH(1,$E33:$ON33,)+$B33+$B34)</f>
        <v>0</v>
      </c>
      <c r="OC34">
        <f t="shared" ref="OC34" si="2666">(OC$2&gt;=(MATCH(1,$E33:$ON33,)+$B33))*(OC$2&lt;MATCH(1,$E33:$ON33,)+$B33+$B34)</f>
        <v>0</v>
      </c>
      <c r="OD34">
        <f t="shared" ref="OD34" si="2667">(OD$2&gt;=(MATCH(1,$E33:$ON33,)+$B33))*(OD$2&lt;MATCH(1,$E33:$ON33,)+$B33+$B34)</f>
        <v>0</v>
      </c>
      <c r="OE34">
        <f t="shared" ref="OE34" si="2668">(OE$2&gt;=(MATCH(1,$E33:$ON33,)+$B33))*(OE$2&lt;MATCH(1,$E33:$ON33,)+$B33+$B34)</f>
        <v>0</v>
      </c>
      <c r="OF34">
        <f t="shared" ref="OF34" si="2669">(OF$2&gt;=(MATCH(1,$E33:$ON33,)+$B33))*(OF$2&lt;MATCH(1,$E33:$ON33,)+$B33+$B34)</f>
        <v>0</v>
      </c>
      <c r="OG34">
        <f t="shared" ref="OG34" si="2670">(OG$2&gt;=(MATCH(1,$E33:$ON33,)+$B33))*(OG$2&lt;MATCH(1,$E33:$ON33,)+$B33+$B34)</f>
        <v>0</v>
      </c>
      <c r="OH34">
        <f t="shared" ref="OH34" si="2671">(OH$2&gt;=(MATCH(1,$E33:$ON33,)+$B33))*(OH$2&lt;MATCH(1,$E33:$ON33,)+$B33+$B34)</f>
        <v>0</v>
      </c>
      <c r="OI34">
        <f t="shared" ref="OI34" si="2672">(OI$2&gt;=(MATCH(1,$E33:$ON33,)+$B33))*(OI$2&lt;MATCH(1,$E33:$ON33,)+$B33+$B34)</f>
        <v>0</v>
      </c>
      <c r="OJ34">
        <f t="shared" ref="OJ34" si="2673">(OJ$2&gt;=(MATCH(1,$E33:$ON33,)+$B33))*(OJ$2&lt;MATCH(1,$E33:$ON33,)+$B33+$B34)</f>
        <v>0</v>
      </c>
      <c r="OK34">
        <f t="shared" ref="OK34" si="2674">(OK$2&gt;=(MATCH(1,$E33:$ON33,)+$B33))*(OK$2&lt;MATCH(1,$E33:$ON33,)+$B33+$B34)</f>
        <v>0</v>
      </c>
      <c r="OL34">
        <f t="shared" ref="OL34" si="2675">(OL$2&gt;=(MATCH(1,$E33:$ON33,)+$B33))*(OL$2&lt;MATCH(1,$E33:$ON33,)+$B33+$B34)</f>
        <v>0</v>
      </c>
      <c r="OM34">
        <f t="shared" ref="OM34" si="2676">(OM$2&gt;=(MATCH(1,$E33:$ON33,)+$B33))*(OM$2&lt;MATCH(1,$E33:$ON33,)+$B33+$B34)</f>
        <v>0</v>
      </c>
      <c r="ON34">
        <f t="shared" ref="ON34" si="2677">(ON$2&gt;=(MATCH(1,$E33:$ON33,)+$B33))*(ON$2&lt;MATCH(1,$E33:$ON33,)+$B33+$B34)</f>
        <v>0</v>
      </c>
    </row>
    <row r="35" spans="1:404" x14ac:dyDescent="0.3">
      <c r="A35">
        <f>SUM(E35:ON35)</f>
        <v>40</v>
      </c>
      <c r="B35">
        <f>D32</f>
        <v>40</v>
      </c>
      <c r="C35" t="s">
        <v>118</v>
      </c>
      <c r="E35">
        <f>E34</f>
        <v>0</v>
      </c>
      <c r="F35">
        <f t="shared" ref="F35" si="2678">F34</f>
        <v>0</v>
      </c>
      <c r="G35">
        <f t="shared" ref="G35" si="2679">G34</f>
        <v>0</v>
      </c>
      <c r="H35">
        <f t="shared" ref="H35" si="2680">H34</f>
        <v>0</v>
      </c>
      <c r="I35">
        <f t="shared" ref="I35" si="2681">I34</f>
        <v>0</v>
      </c>
      <c r="J35">
        <f t="shared" ref="J35" si="2682">J34</f>
        <v>0</v>
      </c>
      <c r="K35">
        <f t="shared" ref="K35" si="2683">K34</f>
        <v>0</v>
      </c>
      <c r="L35">
        <f t="shared" ref="L35" si="2684">L34</f>
        <v>0</v>
      </c>
      <c r="M35">
        <f t="shared" ref="M35" si="2685">M34</f>
        <v>0</v>
      </c>
      <c r="N35">
        <f t="shared" ref="N35" si="2686">N34</f>
        <v>0</v>
      </c>
      <c r="O35">
        <f t="shared" ref="O35" si="2687">O34</f>
        <v>0</v>
      </c>
      <c r="P35">
        <f t="shared" ref="P35" si="2688">P34</f>
        <v>0</v>
      </c>
      <c r="Q35">
        <f t="shared" ref="Q35" si="2689">Q34</f>
        <v>0</v>
      </c>
      <c r="R35">
        <f t="shared" ref="R35" si="2690">R34</f>
        <v>0</v>
      </c>
      <c r="S35">
        <f t="shared" ref="S35" si="2691">S34</f>
        <v>0</v>
      </c>
      <c r="T35">
        <f t="shared" ref="T35" si="2692">T34</f>
        <v>0</v>
      </c>
      <c r="U35">
        <f t="shared" ref="U35" si="2693">U34</f>
        <v>0</v>
      </c>
      <c r="V35">
        <f t="shared" ref="V35" si="2694">V34</f>
        <v>0</v>
      </c>
      <c r="W35">
        <f t="shared" ref="W35" si="2695">W34</f>
        <v>0</v>
      </c>
      <c r="X35">
        <f t="shared" ref="X35" si="2696">X34</f>
        <v>0</v>
      </c>
      <c r="Y35">
        <f t="shared" ref="Y35" si="2697">Y34</f>
        <v>0</v>
      </c>
      <c r="Z35">
        <f t="shared" ref="Z35" si="2698">Z34</f>
        <v>0</v>
      </c>
      <c r="AA35">
        <f t="shared" ref="AA35" si="2699">AA34</f>
        <v>0</v>
      </c>
      <c r="AB35">
        <f t="shared" ref="AB35" si="2700">AB34</f>
        <v>0</v>
      </c>
      <c r="AC35">
        <f t="shared" ref="AC35" si="2701">AC34</f>
        <v>0</v>
      </c>
      <c r="AD35">
        <f t="shared" ref="AD35" si="2702">AD34</f>
        <v>0</v>
      </c>
      <c r="AE35">
        <f t="shared" ref="AE35" si="2703">AE34</f>
        <v>0</v>
      </c>
      <c r="AF35">
        <f t="shared" ref="AF35" si="2704">AF34</f>
        <v>0</v>
      </c>
      <c r="AG35">
        <f t="shared" ref="AG35" si="2705">AG34</f>
        <v>0</v>
      </c>
      <c r="AH35">
        <f t="shared" ref="AH35" si="2706">AH34</f>
        <v>0</v>
      </c>
      <c r="AI35">
        <f t="shared" ref="AI35" si="2707">AI34</f>
        <v>0</v>
      </c>
      <c r="AJ35">
        <f t="shared" ref="AJ35" si="2708">AJ34</f>
        <v>0</v>
      </c>
      <c r="AK35">
        <f t="shared" ref="AK35" si="2709">AK34</f>
        <v>0</v>
      </c>
      <c r="AL35">
        <f t="shared" ref="AL35" si="2710">AL34</f>
        <v>0</v>
      </c>
      <c r="AM35">
        <f t="shared" ref="AM35" si="2711">AM34</f>
        <v>0</v>
      </c>
      <c r="AN35">
        <f t="shared" ref="AN35" si="2712">AN34</f>
        <v>0</v>
      </c>
      <c r="AO35">
        <f t="shared" ref="AO35" si="2713">AO34</f>
        <v>0</v>
      </c>
      <c r="AP35">
        <f t="shared" ref="AP35" si="2714">AP34</f>
        <v>0</v>
      </c>
      <c r="AQ35">
        <f t="shared" ref="AQ35" si="2715">AQ34</f>
        <v>0</v>
      </c>
      <c r="AR35">
        <f t="shared" ref="AR35" si="2716">AR34</f>
        <v>0</v>
      </c>
      <c r="AS35">
        <f t="shared" ref="AS35" si="2717">AS34</f>
        <v>0</v>
      </c>
      <c r="AT35">
        <f t="shared" ref="AT35" si="2718">AT34</f>
        <v>0</v>
      </c>
      <c r="AU35">
        <f t="shared" ref="AU35" si="2719">AU34</f>
        <v>0</v>
      </c>
      <c r="AV35">
        <f t="shared" ref="AV35" si="2720">AV34</f>
        <v>0</v>
      </c>
      <c r="AW35">
        <f t="shared" ref="AW35" si="2721">AW34</f>
        <v>0</v>
      </c>
      <c r="AX35">
        <f t="shared" ref="AX35" si="2722">AX34</f>
        <v>0</v>
      </c>
      <c r="AY35">
        <f t="shared" ref="AY35" si="2723">AY34</f>
        <v>0</v>
      </c>
      <c r="AZ35">
        <f t="shared" ref="AZ35" si="2724">AZ34</f>
        <v>0</v>
      </c>
      <c r="BA35">
        <f t="shared" ref="BA35" si="2725">BA34</f>
        <v>0</v>
      </c>
      <c r="BB35">
        <f t="shared" ref="BB35" si="2726">BB34</f>
        <v>0</v>
      </c>
      <c r="BC35">
        <f t="shared" ref="BC35" si="2727">BC34</f>
        <v>0</v>
      </c>
      <c r="BD35">
        <f t="shared" ref="BD35" si="2728">BD34</f>
        <v>0</v>
      </c>
      <c r="BE35">
        <f t="shared" ref="BE35" si="2729">BE34</f>
        <v>0</v>
      </c>
      <c r="BF35">
        <f t="shared" ref="BF35" si="2730">BF34</f>
        <v>0</v>
      </c>
      <c r="BG35">
        <f t="shared" ref="BG35" si="2731">BG34</f>
        <v>0</v>
      </c>
      <c r="BH35">
        <f t="shared" ref="BH35" si="2732">BH34</f>
        <v>0</v>
      </c>
      <c r="BI35">
        <f t="shared" ref="BI35" si="2733">BI34</f>
        <v>0</v>
      </c>
      <c r="BJ35">
        <f t="shared" ref="BJ35" si="2734">BJ34</f>
        <v>0</v>
      </c>
      <c r="BK35">
        <f t="shared" ref="BK35" si="2735">BK34</f>
        <v>0</v>
      </c>
      <c r="BL35">
        <f t="shared" ref="BL35" si="2736">BL34</f>
        <v>0</v>
      </c>
      <c r="BM35">
        <f t="shared" ref="BM35" si="2737">BM34</f>
        <v>0</v>
      </c>
      <c r="BN35">
        <f t="shared" ref="BN35" si="2738">BN34</f>
        <v>0</v>
      </c>
      <c r="BO35">
        <f t="shared" ref="BO35" si="2739">BO34</f>
        <v>0</v>
      </c>
      <c r="BP35">
        <f t="shared" ref="BP35" si="2740">BP34</f>
        <v>0</v>
      </c>
      <c r="BQ35">
        <f t="shared" ref="BQ35" si="2741">BQ34</f>
        <v>0</v>
      </c>
      <c r="BR35">
        <f t="shared" ref="BR35" si="2742">BR34</f>
        <v>0</v>
      </c>
      <c r="BS35">
        <f t="shared" ref="BS35" si="2743">BS34</f>
        <v>0</v>
      </c>
      <c r="BT35">
        <f t="shared" ref="BT35" si="2744">BT34</f>
        <v>0</v>
      </c>
      <c r="BU35">
        <f t="shared" ref="BU35" si="2745">BU34</f>
        <v>0</v>
      </c>
      <c r="BV35">
        <f t="shared" ref="BV35" si="2746">BV34</f>
        <v>0</v>
      </c>
      <c r="BW35">
        <f t="shared" ref="BW35" si="2747">BW34</f>
        <v>0</v>
      </c>
      <c r="BX35">
        <f t="shared" ref="BX35" si="2748">BX34</f>
        <v>0</v>
      </c>
      <c r="BY35">
        <f t="shared" ref="BY35" si="2749">BY34</f>
        <v>0</v>
      </c>
      <c r="BZ35">
        <f t="shared" ref="BZ35" si="2750">BZ34</f>
        <v>0</v>
      </c>
      <c r="CA35">
        <f t="shared" ref="CA35" si="2751">CA34</f>
        <v>0</v>
      </c>
      <c r="CB35">
        <f t="shared" ref="CB35" si="2752">CB34</f>
        <v>0</v>
      </c>
      <c r="CC35">
        <f t="shared" ref="CC35" si="2753">CC34</f>
        <v>0</v>
      </c>
      <c r="CD35">
        <f t="shared" ref="CD35" si="2754">CD34</f>
        <v>0</v>
      </c>
      <c r="CE35">
        <f t="shared" ref="CE35" si="2755">CE34</f>
        <v>0</v>
      </c>
      <c r="CF35">
        <f t="shared" ref="CF35" si="2756">CF34</f>
        <v>0</v>
      </c>
      <c r="CG35">
        <f t="shared" ref="CG35" si="2757">CG34</f>
        <v>0</v>
      </c>
      <c r="CH35">
        <f t="shared" ref="CH35" si="2758">CH34</f>
        <v>0</v>
      </c>
      <c r="CI35">
        <f t="shared" ref="CI35" si="2759">CI34</f>
        <v>0</v>
      </c>
      <c r="CJ35">
        <f t="shared" ref="CJ35" si="2760">CJ34</f>
        <v>0</v>
      </c>
      <c r="CK35">
        <f t="shared" ref="CK35" si="2761">CK34</f>
        <v>0</v>
      </c>
      <c r="CL35">
        <f t="shared" ref="CL35" si="2762">CL34</f>
        <v>0</v>
      </c>
      <c r="CM35">
        <f t="shared" ref="CM35" si="2763">CM34</f>
        <v>0</v>
      </c>
      <c r="CN35">
        <f t="shared" ref="CN35" si="2764">CN34</f>
        <v>0</v>
      </c>
      <c r="CO35">
        <f t="shared" ref="CO35" si="2765">CO34</f>
        <v>0</v>
      </c>
      <c r="CP35">
        <f t="shared" ref="CP35" si="2766">CP34</f>
        <v>0</v>
      </c>
      <c r="CQ35">
        <f t="shared" ref="CQ35" si="2767">CQ34</f>
        <v>0</v>
      </c>
      <c r="CR35">
        <f t="shared" ref="CR35" si="2768">CR34</f>
        <v>0</v>
      </c>
      <c r="CS35">
        <f t="shared" ref="CS35" si="2769">CS34</f>
        <v>0</v>
      </c>
      <c r="CT35">
        <f t="shared" ref="CT35" si="2770">CT34</f>
        <v>0</v>
      </c>
      <c r="CU35">
        <f t="shared" ref="CU35" si="2771">CU34</f>
        <v>0</v>
      </c>
      <c r="CV35">
        <f t="shared" ref="CV35" si="2772">CV34</f>
        <v>0</v>
      </c>
      <c r="CW35">
        <f t="shared" ref="CW35" si="2773">CW34</f>
        <v>0</v>
      </c>
      <c r="CX35">
        <f t="shared" ref="CX35" si="2774">CX34</f>
        <v>0</v>
      </c>
      <c r="CY35">
        <f t="shared" ref="CY35" si="2775">CY34</f>
        <v>0</v>
      </c>
      <c r="CZ35">
        <f t="shared" ref="CZ35" si="2776">CZ34</f>
        <v>0</v>
      </c>
      <c r="DA35">
        <f t="shared" ref="DA35" si="2777">DA34</f>
        <v>0</v>
      </c>
      <c r="DB35">
        <f t="shared" ref="DB35" si="2778">DB34</f>
        <v>0</v>
      </c>
      <c r="DC35">
        <f t="shared" ref="DC35" si="2779">DC34</f>
        <v>0</v>
      </c>
      <c r="DD35">
        <f t="shared" ref="DD35" si="2780">DD34</f>
        <v>0</v>
      </c>
      <c r="DE35">
        <f t="shared" ref="DE35" si="2781">DE34</f>
        <v>1</v>
      </c>
      <c r="DF35">
        <f t="shared" ref="DF35" si="2782">DF34</f>
        <v>1</v>
      </c>
      <c r="DG35">
        <f t="shared" ref="DG35" si="2783">DG34</f>
        <v>1</v>
      </c>
      <c r="DH35">
        <f t="shared" ref="DH35" si="2784">DH34</f>
        <v>1</v>
      </c>
      <c r="DI35">
        <f t="shared" ref="DI35" si="2785">DI34</f>
        <v>1</v>
      </c>
      <c r="DJ35">
        <f t="shared" ref="DJ35" si="2786">DJ34</f>
        <v>1</v>
      </c>
      <c r="DK35">
        <f t="shared" ref="DK35" si="2787">DK34</f>
        <v>1</v>
      </c>
      <c r="DL35">
        <f t="shared" ref="DL35" si="2788">DL34</f>
        <v>1</v>
      </c>
      <c r="DM35">
        <f t="shared" ref="DM35" si="2789">DM34</f>
        <v>1</v>
      </c>
      <c r="DN35">
        <f t="shared" ref="DN35" si="2790">DN34</f>
        <v>1</v>
      </c>
      <c r="DO35">
        <f t="shared" ref="DO35" si="2791">DO34</f>
        <v>1</v>
      </c>
      <c r="DP35">
        <f t="shared" ref="DP35" si="2792">DP34</f>
        <v>1</v>
      </c>
      <c r="DQ35">
        <f t="shared" ref="DQ35" si="2793">DQ34</f>
        <v>1</v>
      </c>
      <c r="DR35">
        <f t="shared" ref="DR35" si="2794">DR34</f>
        <v>1</v>
      </c>
      <c r="DS35">
        <f t="shared" ref="DS35" si="2795">DS34</f>
        <v>1</v>
      </c>
      <c r="DT35">
        <f t="shared" ref="DT35" si="2796">DT34</f>
        <v>1</v>
      </c>
      <c r="DU35">
        <f t="shared" ref="DU35" si="2797">DU34</f>
        <v>1</v>
      </c>
      <c r="DV35">
        <f t="shared" ref="DV35" si="2798">DV34</f>
        <v>1</v>
      </c>
      <c r="DW35">
        <f t="shared" ref="DW35" si="2799">DW34</f>
        <v>1</v>
      </c>
      <c r="DX35">
        <f t="shared" ref="DX35" si="2800">DX34</f>
        <v>1</v>
      </c>
      <c r="DY35">
        <f t="shared" ref="DY35" si="2801">DY34</f>
        <v>1</v>
      </c>
      <c r="DZ35">
        <f t="shared" ref="DZ35" si="2802">DZ34</f>
        <v>1</v>
      </c>
      <c r="EA35">
        <f t="shared" ref="EA35" si="2803">EA34</f>
        <v>1</v>
      </c>
      <c r="EB35">
        <f t="shared" ref="EB35" si="2804">EB34</f>
        <v>1</v>
      </c>
      <c r="EC35">
        <f t="shared" ref="EC35" si="2805">EC34</f>
        <v>1</v>
      </c>
      <c r="ED35">
        <f t="shared" ref="ED35" si="2806">ED34</f>
        <v>1</v>
      </c>
      <c r="EE35">
        <f t="shared" ref="EE35" si="2807">EE34</f>
        <v>1</v>
      </c>
      <c r="EF35">
        <f t="shared" ref="EF35" si="2808">EF34</f>
        <v>1</v>
      </c>
      <c r="EG35">
        <f t="shared" ref="EG35" si="2809">EG34</f>
        <v>1</v>
      </c>
      <c r="EH35">
        <f t="shared" ref="EH35" si="2810">EH34</f>
        <v>1</v>
      </c>
      <c r="EI35">
        <f t="shared" ref="EI35" si="2811">EI34</f>
        <v>1</v>
      </c>
      <c r="EJ35">
        <f t="shared" ref="EJ35" si="2812">EJ34</f>
        <v>1</v>
      </c>
      <c r="EK35">
        <f t="shared" ref="EK35" si="2813">EK34</f>
        <v>1</v>
      </c>
      <c r="EL35">
        <f t="shared" ref="EL35" si="2814">EL34</f>
        <v>1</v>
      </c>
      <c r="EM35">
        <f t="shared" ref="EM35" si="2815">EM34</f>
        <v>1</v>
      </c>
      <c r="EN35">
        <f t="shared" ref="EN35" si="2816">EN34</f>
        <v>1</v>
      </c>
      <c r="EO35">
        <f t="shared" ref="EO35" si="2817">EO34</f>
        <v>1</v>
      </c>
      <c r="EP35">
        <f t="shared" ref="EP35" si="2818">EP34</f>
        <v>1</v>
      </c>
      <c r="EQ35">
        <f t="shared" ref="EQ35" si="2819">EQ34</f>
        <v>1</v>
      </c>
      <c r="ER35">
        <f t="shared" ref="ER35" si="2820">ER34</f>
        <v>1</v>
      </c>
      <c r="ES35">
        <f t="shared" ref="ES35" si="2821">ES34</f>
        <v>0</v>
      </c>
      <c r="ET35">
        <f t="shared" ref="ET35" si="2822">ET34</f>
        <v>0</v>
      </c>
      <c r="EU35">
        <f t="shared" ref="EU35" si="2823">EU34</f>
        <v>0</v>
      </c>
      <c r="EV35">
        <f t="shared" ref="EV35" si="2824">EV34</f>
        <v>0</v>
      </c>
      <c r="EW35">
        <f t="shared" ref="EW35" si="2825">EW34</f>
        <v>0</v>
      </c>
      <c r="EX35">
        <f t="shared" ref="EX35" si="2826">EX34</f>
        <v>0</v>
      </c>
      <c r="EY35">
        <f t="shared" ref="EY35" si="2827">EY34</f>
        <v>0</v>
      </c>
      <c r="EZ35">
        <f t="shared" ref="EZ35" si="2828">EZ34</f>
        <v>0</v>
      </c>
      <c r="FA35">
        <f t="shared" ref="FA35" si="2829">FA34</f>
        <v>0</v>
      </c>
      <c r="FB35">
        <f t="shared" ref="FB35" si="2830">FB34</f>
        <v>0</v>
      </c>
      <c r="FC35">
        <f t="shared" ref="FC35" si="2831">FC34</f>
        <v>0</v>
      </c>
      <c r="FD35">
        <f t="shared" ref="FD35" si="2832">FD34</f>
        <v>0</v>
      </c>
      <c r="FE35">
        <f t="shared" ref="FE35" si="2833">FE34</f>
        <v>0</v>
      </c>
      <c r="FF35">
        <f t="shared" ref="FF35" si="2834">FF34</f>
        <v>0</v>
      </c>
      <c r="FG35">
        <f t="shared" ref="FG35" si="2835">FG34</f>
        <v>0</v>
      </c>
      <c r="FH35">
        <f t="shared" ref="FH35" si="2836">FH34</f>
        <v>0</v>
      </c>
      <c r="FI35">
        <f t="shared" ref="FI35" si="2837">FI34</f>
        <v>0</v>
      </c>
      <c r="FJ35">
        <f t="shared" ref="FJ35" si="2838">FJ34</f>
        <v>0</v>
      </c>
      <c r="FK35">
        <f t="shared" ref="FK35" si="2839">FK34</f>
        <v>0</v>
      </c>
      <c r="FL35">
        <f t="shared" ref="FL35" si="2840">FL34</f>
        <v>0</v>
      </c>
      <c r="FM35">
        <f t="shared" ref="FM35" si="2841">FM34</f>
        <v>0</v>
      </c>
      <c r="FN35">
        <f t="shared" ref="FN35" si="2842">FN34</f>
        <v>0</v>
      </c>
      <c r="FO35">
        <f t="shared" ref="FO35" si="2843">FO34</f>
        <v>0</v>
      </c>
      <c r="FP35">
        <f t="shared" ref="FP35" si="2844">FP34</f>
        <v>0</v>
      </c>
      <c r="FQ35">
        <f t="shared" ref="FQ35" si="2845">FQ34</f>
        <v>0</v>
      </c>
      <c r="FR35">
        <f t="shared" ref="FR35" si="2846">FR34</f>
        <v>0</v>
      </c>
      <c r="FS35">
        <f t="shared" ref="FS35" si="2847">FS34</f>
        <v>0</v>
      </c>
      <c r="FT35">
        <f t="shared" ref="FT35" si="2848">FT34</f>
        <v>0</v>
      </c>
      <c r="FU35">
        <f t="shared" ref="FU35" si="2849">FU34</f>
        <v>0</v>
      </c>
      <c r="FV35">
        <f t="shared" ref="FV35" si="2850">FV34</f>
        <v>0</v>
      </c>
      <c r="FW35">
        <f t="shared" ref="FW35" si="2851">FW34</f>
        <v>0</v>
      </c>
      <c r="FX35">
        <f t="shared" ref="FX35" si="2852">FX34</f>
        <v>0</v>
      </c>
      <c r="FY35">
        <f t="shared" ref="FY35" si="2853">FY34</f>
        <v>0</v>
      </c>
      <c r="FZ35">
        <f t="shared" ref="FZ35" si="2854">FZ34</f>
        <v>0</v>
      </c>
      <c r="GA35">
        <f t="shared" ref="GA35" si="2855">GA34</f>
        <v>0</v>
      </c>
      <c r="GB35">
        <f t="shared" ref="GB35" si="2856">GB34</f>
        <v>0</v>
      </c>
      <c r="GC35">
        <f t="shared" ref="GC35" si="2857">GC34</f>
        <v>0</v>
      </c>
      <c r="GD35">
        <f t="shared" ref="GD35" si="2858">GD34</f>
        <v>0</v>
      </c>
      <c r="GE35">
        <f t="shared" ref="GE35" si="2859">GE34</f>
        <v>0</v>
      </c>
      <c r="GF35">
        <f t="shared" ref="GF35" si="2860">GF34</f>
        <v>0</v>
      </c>
      <c r="GG35">
        <f t="shared" ref="GG35" si="2861">GG34</f>
        <v>0</v>
      </c>
      <c r="GH35">
        <f t="shared" ref="GH35" si="2862">GH34</f>
        <v>0</v>
      </c>
      <c r="GI35">
        <f t="shared" ref="GI35" si="2863">GI34</f>
        <v>0</v>
      </c>
      <c r="GJ35">
        <f t="shared" ref="GJ35" si="2864">GJ34</f>
        <v>0</v>
      </c>
      <c r="GK35">
        <f t="shared" ref="GK35" si="2865">GK34</f>
        <v>0</v>
      </c>
      <c r="GL35">
        <f t="shared" ref="GL35" si="2866">GL34</f>
        <v>0</v>
      </c>
      <c r="GM35">
        <f t="shared" ref="GM35" si="2867">GM34</f>
        <v>0</v>
      </c>
      <c r="GN35">
        <f t="shared" ref="GN35" si="2868">GN34</f>
        <v>0</v>
      </c>
      <c r="GO35">
        <f t="shared" ref="GO35" si="2869">GO34</f>
        <v>0</v>
      </c>
      <c r="GP35">
        <f t="shared" ref="GP35" si="2870">GP34</f>
        <v>0</v>
      </c>
      <c r="GQ35">
        <f t="shared" ref="GQ35" si="2871">GQ34</f>
        <v>0</v>
      </c>
      <c r="GR35">
        <f t="shared" ref="GR35" si="2872">GR34</f>
        <v>0</v>
      </c>
      <c r="GS35">
        <f t="shared" ref="GS35" si="2873">GS34</f>
        <v>0</v>
      </c>
      <c r="GT35">
        <f t="shared" ref="GT35" si="2874">GT34</f>
        <v>0</v>
      </c>
      <c r="GU35">
        <f t="shared" ref="GU35" si="2875">GU34</f>
        <v>0</v>
      </c>
      <c r="GV35">
        <f t="shared" ref="GV35" si="2876">GV34</f>
        <v>0</v>
      </c>
      <c r="GW35">
        <f t="shared" ref="GW35" si="2877">GW34</f>
        <v>0</v>
      </c>
      <c r="GX35">
        <f t="shared" ref="GX35" si="2878">GX34</f>
        <v>0</v>
      </c>
      <c r="GY35">
        <f t="shared" ref="GY35" si="2879">GY34</f>
        <v>0</v>
      </c>
      <c r="GZ35">
        <f t="shared" ref="GZ35" si="2880">GZ34</f>
        <v>0</v>
      </c>
      <c r="HA35">
        <f t="shared" ref="HA35" si="2881">HA34</f>
        <v>0</v>
      </c>
      <c r="HB35">
        <f t="shared" ref="HB35" si="2882">HB34</f>
        <v>0</v>
      </c>
      <c r="HC35">
        <f t="shared" ref="HC35" si="2883">HC34</f>
        <v>0</v>
      </c>
      <c r="HD35">
        <f t="shared" ref="HD35" si="2884">HD34</f>
        <v>0</v>
      </c>
      <c r="HE35">
        <f t="shared" ref="HE35" si="2885">HE34</f>
        <v>0</v>
      </c>
      <c r="HF35">
        <f t="shared" ref="HF35" si="2886">HF34</f>
        <v>0</v>
      </c>
      <c r="HG35">
        <f t="shared" ref="HG35" si="2887">HG34</f>
        <v>0</v>
      </c>
      <c r="HH35">
        <f t="shared" ref="HH35" si="2888">HH34</f>
        <v>0</v>
      </c>
      <c r="HI35">
        <f t="shared" ref="HI35" si="2889">HI34</f>
        <v>0</v>
      </c>
      <c r="HJ35">
        <f t="shared" ref="HJ35" si="2890">HJ34</f>
        <v>0</v>
      </c>
      <c r="HK35">
        <f t="shared" ref="HK35" si="2891">HK34</f>
        <v>0</v>
      </c>
      <c r="HL35">
        <f t="shared" ref="HL35" si="2892">HL34</f>
        <v>0</v>
      </c>
      <c r="HM35">
        <f t="shared" ref="HM35" si="2893">HM34</f>
        <v>0</v>
      </c>
      <c r="HN35">
        <f t="shared" ref="HN35" si="2894">HN34</f>
        <v>0</v>
      </c>
      <c r="HO35">
        <f t="shared" ref="HO35" si="2895">HO34</f>
        <v>0</v>
      </c>
      <c r="HP35">
        <f t="shared" ref="HP35" si="2896">HP34</f>
        <v>0</v>
      </c>
      <c r="HQ35">
        <f t="shared" ref="HQ35" si="2897">HQ34</f>
        <v>0</v>
      </c>
      <c r="HR35">
        <f t="shared" ref="HR35" si="2898">HR34</f>
        <v>0</v>
      </c>
      <c r="HS35">
        <f t="shared" ref="HS35" si="2899">HS34</f>
        <v>0</v>
      </c>
      <c r="HT35">
        <f t="shared" ref="HT35" si="2900">HT34</f>
        <v>0</v>
      </c>
      <c r="HU35">
        <f t="shared" ref="HU35" si="2901">HU34</f>
        <v>0</v>
      </c>
      <c r="HV35">
        <f t="shared" ref="HV35" si="2902">HV34</f>
        <v>0</v>
      </c>
      <c r="HW35">
        <f t="shared" ref="HW35" si="2903">HW34</f>
        <v>0</v>
      </c>
      <c r="HX35">
        <f t="shared" ref="HX35" si="2904">HX34</f>
        <v>0</v>
      </c>
      <c r="HY35">
        <f t="shared" ref="HY35" si="2905">HY34</f>
        <v>0</v>
      </c>
      <c r="HZ35">
        <f t="shared" ref="HZ35" si="2906">HZ34</f>
        <v>0</v>
      </c>
      <c r="IA35">
        <f t="shared" ref="IA35" si="2907">IA34</f>
        <v>0</v>
      </c>
      <c r="IB35">
        <f t="shared" ref="IB35" si="2908">IB34</f>
        <v>0</v>
      </c>
      <c r="IC35">
        <f t="shared" ref="IC35" si="2909">IC34</f>
        <v>0</v>
      </c>
      <c r="ID35">
        <f t="shared" ref="ID35" si="2910">ID34</f>
        <v>0</v>
      </c>
      <c r="IE35">
        <f t="shared" ref="IE35" si="2911">IE34</f>
        <v>0</v>
      </c>
      <c r="IF35">
        <f t="shared" ref="IF35" si="2912">IF34</f>
        <v>0</v>
      </c>
      <c r="IG35">
        <f t="shared" ref="IG35" si="2913">IG34</f>
        <v>0</v>
      </c>
      <c r="IH35">
        <f t="shared" ref="IH35" si="2914">IH34</f>
        <v>0</v>
      </c>
      <c r="II35">
        <f t="shared" ref="II35" si="2915">II34</f>
        <v>0</v>
      </c>
      <c r="IJ35">
        <f t="shared" ref="IJ35" si="2916">IJ34</f>
        <v>0</v>
      </c>
      <c r="IK35">
        <f t="shared" ref="IK35" si="2917">IK34</f>
        <v>0</v>
      </c>
      <c r="IL35">
        <f t="shared" ref="IL35" si="2918">IL34</f>
        <v>0</v>
      </c>
      <c r="IM35">
        <f t="shared" ref="IM35" si="2919">IM34</f>
        <v>0</v>
      </c>
      <c r="IN35">
        <f t="shared" ref="IN35" si="2920">IN34</f>
        <v>0</v>
      </c>
      <c r="IO35">
        <f t="shared" ref="IO35" si="2921">IO34</f>
        <v>0</v>
      </c>
      <c r="IP35">
        <f t="shared" ref="IP35" si="2922">IP34</f>
        <v>0</v>
      </c>
      <c r="IQ35">
        <f t="shared" ref="IQ35" si="2923">IQ34</f>
        <v>0</v>
      </c>
      <c r="IR35">
        <f t="shared" ref="IR35" si="2924">IR34</f>
        <v>0</v>
      </c>
      <c r="IS35">
        <f t="shared" ref="IS35" si="2925">IS34</f>
        <v>0</v>
      </c>
      <c r="IT35">
        <f t="shared" ref="IT35" si="2926">IT34</f>
        <v>0</v>
      </c>
      <c r="IU35">
        <f t="shared" ref="IU35" si="2927">IU34</f>
        <v>0</v>
      </c>
      <c r="IV35">
        <f t="shared" ref="IV35" si="2928">IV34</f>
        <v>0</v>
      </c>
      <c r="IW35">
        <f t="shared" ref="IW35" si="2929">IW34</f>
        <v>0</v>
      </c>
      <c r="IX35">
        <f t="shared" ref="IX35" si="2930">IX34</f>
        <v>0</v>
      </c>
      <c r="IY35">
        <f t="shared" ref="IY35" si="2931">IY34</f>
        <v>0</v>
      </c>
      <c r="IZ35">
        <f t="shared" ref="IZ35" si="2932">IZ34</f>
        <v>0</v>
      </c>
      <c r="JA35">
        <f t="shared" ref="JA35" si="2933">JA34</f>
        <v>0</v>
      </c>
      <c r="JB35">
        <f t="shared" ref="JB35" si="2934">JB34</f>
        <v>0</v>
      </c>
      <c r="JC35">
        <f t="shared" ref="JC35" si="2935">JC34</f>
        <v>0</v>
      </c>
      <c r="JD35">
        <f t="shared" ref="JD35" si="2936">JD34</f>
        <v>0</v>
      </c>
      <c r="JE35">
        <f t="shared" ref="JE35" si="2937">JE34</f>
        <v>0</v>
      </c>
      <c r="JF35">
        <f t="shared" ref="JF35" si="2938">JF34</f>
        <v>0</v>
      </c>
      <c r="JG35">
        <f t="shared" ref="JG35" si="2939">JG34</f>
        <v>0</v>
      </c>
      <c r="JH35">
        <f t="shared" ref="JH35" si="2940">JH34</f>
        <v>0</v>
      </c>
      <c r="JI35">
        <f t="shared" ref="JI35" si="2941">JI34</f>
        <v>0</v>
      </c>
      <c r="JJ35">
        <f t="shared" ref="JJ35" si="2942">JJ34</f>
        <v>0</v>
      </c>
      <c r="JK35">
        <f t="shared" ref="JK35" si="2943">JK34</f>
        <v>0</v>
      </c>
      <c r="JL35">
        <f t="shared" ref="JL35" si="2944">JL34</f>
        <v>0</v>
      </c>
      <c r="JM35">
        <f t="shared" ref="JM35" si="2945">JM34</f>
        <v>0</v>
      </c>
      <c r="JN35">
        <f t="shared" ref="JN35" si="2946">JN34</f>
        <v>0</v>
      </c>
      <c r="JO35">
        <f t="shared" ref="JO35" si="2947">JO34</f>
        <v>0</v>
      </c>
      <c r="JP35">
        <f t="shared" ref="JP35" si="2948">JP34</f>
        <v>0</v>
      </c>
      <c r="JQ35">
        <f t="shared" ref="JQ35" si="2949">JQ34</f>
        <v>0</v>
      </c>
      <c r="JR35">
        <f t="shared" ref="JR35" si="2950">JR34</f>
        <v>0</v>
      </c>
      <c r="JS35">
        <f t="shared" ref="JS35" si="2951">JS34</f>
        <v>0</v>
      </c>
      <c r="JT35">
        <f t="shared" ref="JT35" si="2952">JT34</f>
        <v>0</v>
      </c>
      <c r="JU35">
        <f t="shared" ref="JU35" si="2953">JU34</f>
        <v>0</v>
      </c>
      <c r="JV35">
        <f t="shared" ref="JV35" si="2954">JV34</f>
        <v>0</v>
      </c>
      <c r="JW35">
        <f t="shared" ref="JW35" si="2955">JW34</f>
        <v>0</v>
      </c>
      <c r="JX35">
        <f t="shared" ref="JX35" si="2956">JX34</f>
        <v>0</v>
      </c>
      <c r="JY35">
        <f t="shared" ref="JY35" si="2957">JY34</f>
        <v>0</v>
      </c>
      <c r="JZ35">
        <f t="shared" ref="JZ35" si="2958">JZ34</f>
        <v>0</v>
      </c>
      <c r="KA35">
        <f t="shared" ref="KA35" si="2959">KA34</f>
        <v>0</v>
      </c>
      <c r="KB35">
        <f t="shared" ref="KB35" si="2960">KB34</f>
        <v>0</v>
      </c>
      <c r="KC35">
        <f t="shared" ref="KC35" si="2961">KC34</f>
        <v>0</v>
      </c>
      <c r="KD35">
        <f t="shared" ref="KD35" si="2962">KD34</f>
        <v>0</v>
      </c>
      <c r="KE35">
        <f t="shared" ref="KE35" si="2963">KE34</f>
        <v>0</v>
      </c>
      <c r="KF35">
        <f t="shared" ref="KF35" si="2964">KF34</f>
        <v>0</v>
      </c>
      <c r="KG35">
        <f t="shared" ref="KG35" si="2965">KG34</f>
        <v>0</v>
      </c>
      <c r="KH35">
        <f t="shared" ref="KH35" si="2966">KH34</f>
        <v>0</v>
      </c>
      <c r="KI35">
        <f t="shared" ref="KI35" si="2967">KI34</f>
        <v>0</v>
      </c>
      <c r="KJ35">
        <f t="shared" ref="KJ35" si="2968">KJ34</f>
        <v>0</v>
      </c>
      <c r="KK35">
        <f t="shared" ref="KK35" si="2969">KK34</f>
        <v>0</v>
      </c>
      <c r="KL35">
        <f t="shared" ref="KL35" si="2970">KL34</f>
        <v>0</v>
      </c>
      <c r="KM35">
        <f t="shared" ref="KM35" si="2971">KM34</f>
        <v>0</v>
      </c>
      <c r="KN35">
        <f t="shared" ref="KN35" si="2972">KN34</f>
        <v>0</v>
      </c>
      <c r="KO35">
        <f t="shared" ref="KO35" si="2973">KO34</f>
        <v>0</v>
      </c>
      <c r="KP35">
        <f t="shared" ref="KP35" si="2974">KP34</f>
        <v>0</v>
      </c>
      <c r="KQ35">
        <f t="shared" ref="KQ35" si="2975">KQ34</f>
        <v>0</v>
      </c>
      <c r="KR35">
        <f t="shared" ref="KR35" si="2976">KR34</f>
        <v>0</v>
      </c>
      <c r="KS35">
        <f t="shared" ref="KS35" si="2977">KS34</f>
        <v>0</v>
      </c>
      <c r="KT35">
        <f t="shared" ref="KT35" si="2978">KT34</f>
        <v>0</v>
      </c>
      <c r="KU35">
        <f t="shared" ref="KU35" si="2979">KU34</f>
        <v>0</v>
      </c>
      <c r="KV35">
        <f t="shared" ref="KV35" si="2980">KV34</f>
        <v>0</v>
      </c>
      <c r="KW35">
        <f t="shared" ref="KW35" si="2981">KW34</f>
        <v>0</v>
      </c>
      <c r="KX35">
        <f t="shared" ref="KX35" si="2982">KX34</f>
        <v>0</v>
      </c>
      <c r="KY35">
        <f t="shared" ref="KY35" si="2983">KY34</f>
        <v>0</v>
      </c>
      <c r="KZ35">
        <f t="shared" ref="KZ35" si="2984">KZ34</f>
        <v>0</v>
      </c>
      <c r="LA35">
        <f t="shared" ref="LA35" si="2985">LA34</f>
        <v>0</v>
      </c>
      <c r="LB35">
        <f t="shared" ref="LB35" si="2986">LB34</f>
        <v>0</v>
      </c>
      <c r="LC35">
        <f t="shared" ref="LC35" si="2987">LC34</f>
        <v>0</v>
      </c>
      <c r="LD35">
        <f t="shared" ref="LD35" si="2988">LD34</f>
        <v>0</v>
      </c>
      <c r="LE35">
        <f t="shared" ref="LE35" si="2989">LE34</f>
        <v>0</v>
      </c>
      <c r="LF35">
        <f t="shared" ref="LF35" si="2990">LF34</f>
        <v>0</v>
      </c>
      <c r="LG35">
        <f t="shared" ref="LG35" si="2991">LG34</f>
        <v>0</v>
      </c>
      <c r="LH35">
        <f t="shared" ref="LH35" si="2992">LH34</f>
        <v>0</v>
      </c>
      <c r="LI35">
        <f t="shared" ref="LI35" si="2993">LI34</f>
        <v>0</v>
      </c>
      <c r="LJ35">
        <f t="shared" ref="LJ35" si="2994">LJ34</f>
        <v>0</v>
      </c>
      <c r="LK35">
        <f t="shared" ref="LK35" si="2995">LK34</f>
        <v>0</v>
      </c>
      <c r="LL35">
        <f t="shared" ref="LL35" si="2996">LL34</f>
        <v>0</v>
      </c>
      <c r="LM35">
        <f t="shared" ref="LM35" si="2997">LM34</f>
        <v>0</v>
      </c>
      <c r="LN35">
        <f t="shared" ref="LN35" si="2998">LN34</f>
        <v>0</v>
      </c>
      <c r="LO35">
        <f t="shared" ref="LO35" si="2999">LO34</f>
        <v>0</v>
      </c>
      <c r="LP35">
        <f t="shared" ref="LP35" si="3000">LP34</f>
        <v>0</v>
      </c>
      <c r="LQ35">
        <f t="shared" ref="LQ35" si="3001">LQ34</f>
        <v>0</v>
      </c>
      <c r="LR35">
        <f t="shared" ref="LR35" si="3002">LR34</f>
        <v>0</v>
      </c>
      <c r="LS35">
        <f t="shared" ref="LS35" si="3003">LS34</f>
        <v>0</v>
      </c>
      <c r="LT35">
        <f t="shared" ref="LT35" si="3004">LT34</f>
        <v>0</v>
      </c>
      <c r="LU35">
        <f t="shared" ref="LU35" si="3005">LU34</f>
        <v>0</v>
      </c>
      <c r="LV35">
        <f t="shared" ref="LV35" si="3006">LV34</f>
        <v>0</v>
      </c>
      <c r="LW35">
        <f t="shared" ref="LW35" si="3007">LW34</f>
        <v>0</v>
      </c>
      <c r="LX35">
        <f t="shared" ref="LX35" si="3008">LX34</f>
        <v>0</v>
      </c>
      <c r="LY35">
        <f t="shared" ref="LY35" si="3009">LY34</f>
        <v>0</v>
      </c>
      <c r="LZ35">
        <f t="shared" ref="LZ35" si="3010">LZ34</f>
        <v>0</v>
      </c>
      <c r="MA35">
        <f t="shared" ref="MA35" si="3011">MA34</f>
        <v>0</v>
      </c>
      <c r="MB35">
        <f t="shared" ref="MB35" si="3012">MB34</f>
        <v>0</v>
      </c>
      <c r="MC35">
        <f t="shared" ref="MC35" si="3013">MC34</f>
        <v>0</v>
      </c>
      <c r="MD35">
        <f t="shared" ref="MD35" si="3014">MD34</f>
        <v>0</v>
      </c>
      <c r="ME35">
        <f t="shared" ref="ME35" si="3015">ME34</f>
        <v>0</v>
      </c>
      <c r="MF35">
        <f t="shared" ref="MF35" si="3016">MF34</f>
        <v>0</v>
      </c>
      <c r="MG35">
        <f t="shared" ref="MG35" si="3017">MG34</f>
        <v>0</v>
      </c>
      <c r="MH35">
        <f t="shared" ref="MH35" si="3018">MH34</f>
        <v>0</v>
      </c>
      <c r="MI35">
        <f t="shared" ref="MI35" si="3019">MI34</f>
        <v>0</v>
      </c>
      <c r="MJ35">
        <f t="shared" ref="MJ35" si="3020">MJ34</f>
        <v>0</v>
      </c>
      <c r="MK35">
        <f t="shared" ref="MK35" si="3021">MK34</f>
        <v>0</v>
      </c>
      <c r="ML35">
        <f t="shared" ref="ML35" si="3022">ML34</f>
        <v>0</v>
      </c>
      <c r="MM35">
        <f t="shared" ref="MM35" si="3023">MM34</f>
        <v>0</v>
      </c>
      <c r="MN35">
        <f t="shared" ref="MN35" si="3024">MN34</f>
        <v>0</v>
      </c>
      <c r="MO35">
        <f t="shared" ref="MO35" si="3025">MO34</f>
        <v>0</v>
      </c>
      <c r="MP35">
        <f t="shared" ref="MP35" si="3026">MP34</f>
        <v>0</v>
      </c>
      <c r="MQ35">
        <f t="shared" ref="MQ35" si="3027">MQ34</f>
        <v>0</v>
      </c>
      <c r="MR35">
        <f t="shared" ref="MR35" si="3028">MR34</f>
        <v>0</v>
      </c>
      <c r="MS35">
        <f t="shared" ref="MS35" si="3029">MS34</f>
        <v>0</v>
      </c>
      <c r="MT35">
        <f t="shared" ref="MT35" si="3030">MT34</f>
        <v>0</v>
      </c>
      <c r="MU35">
        <f t="shared" ref="MU35" si="3031">MU34</f>
        <v>0</v>
      </c>
      <c r="MV35">
        <f t="shared" ref="MV35" si="3032">MV34</f>
        <v>0</v>
      </c>
      <c r="MW35">
        <f t="shared" ref="MW35" si="3033">MW34</f>
        <v>0</v>
      </c>
      <c r="MX35">
        <f t="shared" ref="MX35" si="3034">MX34</f>
        <v>0</v>
      </c>
      <c r="MY35">
        <f t="shared" ref="MY35" si="3035">MY34</f>
        <v>0</v>
      </c>
      <c r="MZ35">
        <f t="shared" ref="MZ35" si="3036">MZ34</f>
        <v>0</v>
      </c>
      <c r="NA35">
        <f t="shared" ref="NA35" si="3037">NA34</f>
        <v>0</v>
      </c>
      <c r="NB35">
        <f t="shared" ref="NB35" si="3038">NB34</f>
        <v>0</v>
      </c>
      <c r="NC35">
        <f t="shared" ref="NC35" si="3039">NC34</f>
        <v>0</v>
      </c>
      <c r="ND35">
        <f t="shared" ref="ND35" si="3040">ND34</f>
        <v>0</v>
      </c>
      <c r="NE35">
        <f t="shared" ref="NE35" si="3041">NE34</f>
        <v>0</v>
      </c>
      <c r="NF35">
        <f t="shared" ref="NF35" si="3042">NF34</f>
        <v>0</v>
      </c>
      <c r="NG35">
        <f t="shared" ref="NG35" si="3043">NG34</f>
        <v>0</v>
      </c>
      <c r="NH35">
        <f t="shared" ref="NH35" si="3044">NH34</f>
        <v>0</v>
      </c>
      <c r="NI35">
        <f t="shared" ref="NI35" si="3045">NI34</f>
        <v>0</v>
      </c>
      <c r="NJ35">
        <f t="shared" ref="NJ35" si="3046">NJ34</f>
        <v>0</v>
      </c>
      <c r="NK35">
        <f t="shared" ref="NK35" si="3047">NK34</f>
        <v>0</v>
      </c>
      <c r="NL35">
        <f t="shared" ref="NL35" si="3048">NL34</f>
        <v>0</v>
      </c>
      <c r="NM35">
        <f t="shared" ref="NM35" si="3049">NM34</f>
        <v>0</v>
      </c>
      <c r="NN35">
        <f t="shared" ref="NN35" si="3050">NN34</f>
        <v>0</v>
      </c>
      <c r="NO35">
        <f t="shared" ref="NO35" si="3051">NO34</f>
        <v>0</v>
      </c>
      <c r="NP35">
        <f t="shared" ref="NP35" si="3052">NP34</f>
        <v>0</v>
      </c>
      <c r="NQ35">
        <f t="shared" ref="NQ35" si="3053">NQ34</f>
        <v>0</v>
      </c>
      <c r="NR35">
        <f t="shared" ref="NR35" si="3054">NR34</f>
        <v>0</v>
      </c>
      <c r="NS35">
        <f t="shared" ref="NS35" si="3055">NS34</f>
        <v>0</v>
      </c>
      <c r="NT35">
        <f t="shared" ref="NT35" si="3056">NT34</f>
        <v>0</v>
      </c>
      <c r="NU35">
        <f t="shared" ref="NU35" si="3057">NU34</f>
        <v>0</v>
      </c>
      <c r="NV35">
        <f t="shared" ref="NV35" si="3058">NV34</f>
        <v>0</v>
      </c>
      <c r="NW35">
        <f t="shared" ref="NW35" si="3059">NW34</f>
        <v>0</v>
      </c>
      <c r="NX35">
        <f t="shared" ref="NX35" si="3060">NX34</f>
        <v>0</v>
      </c>
      <c r="NY35">
        <f t="shared" ref="NY35" si="3061">NY34</f>
        <v>0</v>
      </c>
      <c r="NZ35">
        <f t="shared" ref="NZ35" si="3062">NZ34</f>
        <v>0</v>
      </c>
      <c r="OA35">
        <f t="shared" ref="OA35" si="3063">OA34</f>
        <v>0</v>
      </c>
      <c r="OB35">
        <f t="shared" ref="OB35" si="3064">OB34</f>
        <v>0</v>
      </c>
      <c r="OC35">
        <f t="shared" ref="OC35" si="3065">OC34</f>
        <v>0</v>
      </c>
      <c r="OD35">
        <f t="shared" ref="OD35" si="3066">OD34</f>
        <v>0</v>
      </c>
      <c r="OE35">
        <f t="shared" ref="OE35" si="3067">OE34</f>
        <v>0</v>
      </c>
      <c r="OF35">
        <f t="shared" ref="OF35" si="3068">OF34</f>
        <v>0</v>
      </c>
      <c r="OG35">
        <f t="shared" ref="OG35" si="3069">OG34</f>
        <v>0</v>
      </c>
      <c r="OH35">
        <f t="shared" ref="OH35" si="3070">OH34</f>
        <v>0</v>
      </c>
      <c r="OI35">
        <f t="shared" ref="OI35" si="3071">OI34</f>
        <v>0</v>
      </c>
      <c r="OJ35">
        <f t="shared" ref="OJ35" si="3072">OJ34</f>
        <v>0</v>
      </c>
      <c r="OK35">
        <f t="shared" ref="OK35" si="3073">OK34</f>
        <v>0</v>
      </c>
      <c r="OL35">
        <f t="shared" ref="OL35" si="3074">OL34</f>
        <v>0</v>
      </c>
      <c r="OM35">
        <f t="shared" ref="OM35" si="3075">OM34</f>
        <v>0</v>
      </c>
      <c r="ON35">
        <f t="shared" ref="ON35" si="3076">ON34</f>
        <v>0</v>
      </c>
    </row>
    <row r="36" spans="1:404" x14ac:dyDescent="0.3">
      <c r="A36">
        <f>SUM(E36:ON36)</f>
        <v>12</v>
      </c>
      <c r="B36">
        <f>$B$8</f>
        <v>12</v>
      </c>
      <c r="C36" t="s">
        <v>117</v>
      </c>
      <c r="E36">
        <f>(E$2&gt;=(MATCH(1,$E34:$ON34,0)+$B34))*1*(E$2&lt;(MATCH(1,$E34:$ON34,0)+$B34+$B36))</f>
        <v>0</v>
      </c>
      <c r="F36">
        <f t="shared" ref="F36:BQ36" si="3077">(F$2&gt;=(MATCH(1,$E34:$ON34,0)+$B34))*1*(F$2&lt;(MATCH(1,$E34:$ON34,0)+$B34+$B36))</f>
        <v>0</v>
      </c>
      <c r="G36">
        <f t="shared" si="3077"/>
        <v>0</v>
      </c>
      <c r="H36">
        <f t="shared" si="3077"/>
        <v>0</v>
      </c>
      <c r="I36">
        <f t="shared" si="3077"/>
        <v>0</v>
      </c>
      <c r="J36">
        <f t="shared" si="3077"/>
        <v>0</v>
      </c>
      <c r="K36">
        <f t="shared" si="3077"/>
        <v>0</v>
      </c>
      <c r="L36">
        <f t="shared" si="3077"/>
        <v>0</v>
      </c>
      <c r="M36">
        <f t="shared" si="3077"/>
        <v>0</v>
      </c>
      <c r="N36">
        <f t="shared" si="3077"/>
        <v>0</v>
      </c>
      <c r="O36">
        <f t="shared" si="3077"/>
        <v>0</v>
      </c>
      <c r="P36">
        <f t="shared" si="3077"/>
        <v>0</v>
      </c>
      <c r="Q36">
        <f t="shared" si="3077"/>
        <v>0</v>
      </c>
      <c r="R36">
        <f t="shared" si="3077"/>
        <v>0</v>
      </c>
      <c r="S36">
        <f t="shared" si="3077"/>
        <v>0</v>
      </c>
      <c r="T36">
        <f t="shared" si="3077"/>
        <v>0</v>
      </c>
      <c r="U36">
        <f t="shared" si="3077"/>
        <v>0</v>
      </c>
      <c r="V36">
        <f t="shared" si="3077"/>
        <v>0</v>
      </c>
      <c r="W36">
        <f t="shared" si="3077"/>
        <v>0</v>
      </c>
      <c r="X36">
        <f t="shared" si="3077"/>
        <v>0</v>
      </c>
      <c r="Y36">
        <f t="shared" si="3077"/>
        <v>0</v>
      </c>
      <c r="Z36">
        <f t="shared" si="3077"/>
        <v>0</v>
      </c>
      <c r="AA36">
        <f t="shared" si="3077"/>
        <v>0</v>
      </c>
      <c r="AB36">
        <f t="shared" si="3077"/>
        <v>0</v>
      </c>
      <c r="AC36">
        <f t="shared" si="3077"/>
        <v>0</v>
      </c>
      <c r="AD36">
        <f t="shared" si="3077"/>
        <v>0</v>
      </c>
      <c r="AE36">
        <f t="shared" si="3077"/>
        <v>0</v>
      </c>
      <c r="AF36">
        <f t="shared" si="3077"/>
        <v>0</v>
      </c>
      <c r="AG36">
        <f t="shared" si="3077"/>
        <v>0</v>
      </c>
      <c r="AH36">
        <f t="shared" si="3077"/>
        <v>0</v>
      </c>
      <c r="AI36">
        <f t="shared" si="3077"/>
        <v>0</v>
      </c>
      <c r="AJ36">
        <f t="shared" si="3077"/>
        <v>0</v>
      </c>
      <c r="AK36">
        <f t="shared" si="3077"/>
        <v>0</v>
      </c>
      <c r="AL36">
        <f t="shared" si="3077"/>
        <v>0</v>
      </c>
      <c r="AM36">
        <f t="shared" si="3077"/>
        <v>0</v>
      </c>
      <c r="AN36">
        <f t="shared" si="3077"/>
        <v>0</v>
      </c>
      <c r="AO36">
        <f t="shared" si="3077"/>
        <v>0</v>
      </c>
      <c r="AP36">
        <f t="shared" si="3077"/>
        <v>0</v>
      </c>
      <c r="AQ36">
        <f t="shared" si="3077"/>
        <v>0</v>
      </c>
      <c r="AR36">
        <f t="shared" si="3077"/>
        <v>0</v>
      </c>
      <c r="AS36">
        <f t="shared" si="3077"/>
        <v>0</v>
      </c>
      <c r="AT36">
        <f t="shared" si="3077"/>
        <v>0</v>
      </c>
      <c r="AU36">
        <f t="shared" si="3077"/>
        <v>0</v>
      </c>
      <c r="AV36">
        <f t="shared" si="3077"/>
        <v>0</v>
      </c>
      <c r="AW36">
        <f t="shared" si="3077"/>
        <v>0</v>
      </c>
      <c r="AX36">
        <f t="shared" si="3077"/>
        <v>0</v>
      </c>
      <c r="AY36">
        <f t="shared" si="3077"/>
        <v>0</v>
      </c>
      <c r="AZ36">
        <f t="shared" si="3077"/>
        <v>0</v>
      </c>
      <c r="BA36">
        <f t="shared" si="3077"/>
        <v>0</v>
      </c>
      <c r="BB36">
        <f t="shared" si="3077"/>
        <v>0</v>
      </c>
      <c r="BC36">
        <f t="shared" si="3077"/>
        <v>0</v>
      </c>
      <c r="BD36">
        <f t="shared" si="3077"/>
        <v>0</v>
      </c>
      <c r="BE36">
        <f t="shared" si="3077"/>
        <v>0</v>
      </c>
      <c r="BF36">
        <f t="shared" si="3077"/>
        <v>0</v>
      </c>
      <c r="BG36">
        <f t="shared" si="3077"/>
        <v>0</v>
      </c>
      <c r="BH36">
        <f t="shared" si="3077"/>
        <v>0</v>
      </c>
      <c r="BI36">
        <f t="shared" si="3077"/>
        <v>0</v>
      </c>
      <c r="BJ36">
        <f t="shared" si="3077"/>
        <v>0</v>
      </c>
      <c r="BK36">
        <f t="shared" si="3077"/>
        <v>0</v>
      </c>
      <c r="BL36">
        <f t="shared" si="3077"/>
        <v>0</v>
      </c>
      <c r="BM36">
        <f t="shared" si="3077"/>
        <v>0</v>
      </c>
      <c r="BN36">
        <f t="shared" si="3077"/>
        <v>0</v>
      </c>
      <c r="BO36">
        <f t="shared" si="3077"/>
        <v>0</v>
      </c>
      <c r="BP36">
        <f t="shared" si="3077"/>
        <v>0</v>
      </c>
      <c r="BQ36">
        <f t="shared" si="3077"/>
        <v>0</v>
      </c>
      <c r="BR36">
        <f t="shared" ref="BR36:EC36" si="3078">(BR$2&gt;=(MATCH(1,$E34:$ON34,0)+$B34))*1*(BR$2&lt;(MATCH(1,$E34:$ON34,0)+$B34+$B36))</f>
        <v>0</v>
      </c>
      <c r="BS36">
        <f t="shared" si="3078"/>
        <v>0</v>
      </c>
      <c r="BT36">
        <f t="shared" si="3078"/>
        <v>0</v>
      </c>
      <c r="BU36">
        <f t="shared" si="3078"/>
        <v>0</v>
      </c>
      <c r="BV36">
        <f t="shared" si="3078"/>
        <v>0</v>
      </c>
      <c r="BW36">
        <f t="shared" si="3078"/>
        <v>0</v>
      </c>
      <c r="BX36">
        <f t="shared" si="3078"/>
        <v>0</v>
      </c>
      <c r="BY36">
        <f t="shared" si="3078"/>
        <v>0</v>
      </c>
      <c r="BZ36">
        <f t="shared" si="3078"/>
        <v>0</v>
      </c>
      <c r="CA36">
        <f t="shared" si="3078"/>
        <v>0</v>
      </c>
      <c r="CB36">
        <f t="shared" si="3078"/>
        <v>0</v>
      </c>
      <c r="CC36">
        <f t="shared" si="3078"/>
        <v>0</v>
      </c>
      <c r="CD36">
        <f t="shared" si="3078"/>
        <v>0</v>
      </c>
      <c r="CE36">
        <f t="shared" si="3078"/>
        <v>0</v>
      </c>
      <c r="CF36">
        <f t="shared" si="3078"/>
        <v>0</v>
      </c>
      <c r="CG36">
        <f t="shared" si="3078"/>
        <v>0</v>
      </c>
      <c r="CH36">
        <f t="shared" si="3078"/>
        <v>0</v>
      </c>
      <c r="CI36">
        <f t="shared" si="3078"/>
        <v>0</v>
      </c>
      <c r="CJ36">
        <f t="shared" si="3078"/>
        <v>0</v>
      </c>
      <c r="CK36">
        <f t="shared" si="3078"/>
        <v>0</v>
      </c>
      <c r="CL36">
        <f t="shared" si="3078"/>
        <v>0</v>
      </c>
      <c r="CM36">
        <f t="shared" si="3078"/>
        <v>0</v>
      </c>
      <c r="CN36">
        <f t="shared" si="3078"/>
        <v>0</v>
      </c>
      <c r="CO36">
        <f t="shared" si="3078"/>
        <v>0</v>
      </c>
      <c r="CP36">
        <f t="shared" si="3078"/>
        <v>0</v>
      </c>
      <c r="CQ36">
        <f t="shared" si="3078"/>
        <v>0</v>
      </c>
      <c r="CR36">
        <f t="shared" si="3078"/>
        <v>0</v>
      </c>
      <c r="CS36">
        <f t="shared" si="3078"/>
        <v>0</v>
      </c>
      <c r="CT36">
        <f t="shared" si="3078"/>
        <v>0</v>
      </c>
      <c r="CU36">
        <f t="shared" si="3078"/>
        <v>0</v>
      </c>
      <c r="CV36">
        <f t="shared" si="3078"/>
        <v>0</v>
      </c>
      <c r="CW36">
        <f t="shared" si="3078"/>
        <v>0</v>
      </c>
      <c r="CX36">
        <f t="shared" si="3078"/>
        <v>0</v>
      </c>
      <c r="CY36">
        <f t="shared" si="3078"/>
        <v>0</v>
      </c>
      <c r="CZ36">
        <f t="shared" si="3078"/>
        <v>0</v>
      </c>
      <c r="DA36">
        <f t="shared" si="3078"/>
        <v>0</v>
      </c>
      <c r="DB36">
        <f t="shared" si="3078"/>
        <v>0</v>
      </c>
      <c r="DC36">
        <f t="shared" si="3078"/>
        <v>0</v>
      </c>
      <c r="DD36">
        <f t="shared" si="3078"/>
        <v>0</v>
      </c>
      <c r="DE36">
        <f t="shared" si="3078"/>
        <v>0</v>
      </c>
      <c r="DF36">
        <f t="shared" si="3078"/>
        <v>0</v>
      </c>
      <c r="DG36">
        <f t="shared" si="3078"/>
        <v>0</v>
      </c>
      <c r="DH36">
        <f t="shared" si="3078"/>
        <v>0</v>
      </c>
      <c r="DI36">
        <f t="shared" si="3078"/>
        <v>0</v>
      </c>
      <c r="DJ36">
        <f t="shared" si="3078"/>
        <v>0</v>
      </c>
      <c r="DK36">
        <f t="shared" si="3078"/>
        <v>0</v>
      </c>
      <c r="DL36">
        <f t="shared" si="3078"/>
        <v>0</v>
      </c>
      <c r="DM36">
        <f t="shared" si="3078"/>
        <v>0</v>
      </c>
      <c r="DN36">
        <f t="shared" si="3078"/>
        <v>0</v>
      </c>
      <c r="DO36">
        <f t="shared" si="3078"/>
        <v>0</v>
      </c>
      <c r="DP36">
        <f t="shared" si="3078"/>
        <v>0</v>
      </c>
      <c r="DQ36">
        <f t="shared" si="3078"/>
        <v>0</v>
      </c>
      <c r="DR36">
        <f t="shared" si="3078"/>
        <v>0</v>
      </c>
      <c r="DS36">
        <f t="shared" si="3078"/>
        <v>0</v>
      </c>
      <c r="DT36">
        <f t="shared" si="3078"/>
        <v>0</v>
      </c>
      <c r="DU36">
        <f t="shared" si="3078"/>
        <v>0</v>
      </c>
      <c r="DV36">
        <f t="shared" si="3078"/>
        <v>0</v>
      </c>
      <c r="DW36">
        <f t="shared" si="3078"/>
        <v>0</v>
      </c>
      <c r="DX36">
        <f t="shared" si="3078"/>
        <v>0</v>
      </c>
      <c r="DY36">
        <f t="shared" si="3078"/>
        <v>0</v>
      </c>
      <c r="DZ36">
        <f t="shared" si="3078"/>
        <v>0</v>
      </c>
      <c r="EA36">
        <f t="shared" si="3078"/>
        <v>0</v>
      </c>
      <c r="EB36">
        <f t="shared" si="3078"/>
        <v>0</v>
      </c>
      <c r="EC36">
        <f t="shared" si="3078"/>
        <v>0</v>
      </c>
      <c r="ED36">
        <f t="shared" ref="ED36:GO36" si="3079">(ED$2&gt;=(MATCH(1,$E34:$ON34,0)+$B34))*1*(ED$2&lt;(MATCH(1,$E34:$ON34,0)+$B34+$B36))</f>
        <v>0</v>
      </c>
      <c r="EE36">
        <f t="shared" si="3079"/>
        <v>0</v>
      </c>
      <c r="EF36">
        <f t="shared" si="3079"/>
        <v>0</v>
      </c>
      <c r="EG36">
        <f t="shared" si="3079"/>
        <v>0</v>
      </c>
      <c r="EH36">
        <f t="shared" si="3079"/>
        <v>0</v>
      </c>
      <c r="EI36">
        <f t="shared" si="3079"/>
        <v>0</v>
      </c>
      <c r="EJ36">
        <f t="shared" si="3079"/>
        <v>0</v>
      </c>
      <c r="EK36">
        <f t="shared" si="3079"/>
        <v>0</v>
      </c>
      <c r="EL36">
        <f t="shared" si="3079"/>
        <v>0</v>
      </c>
      <c r="EM36">
        <f t="shared" si="3079"/>
        <v>0</v>
      </c>
      <c r="EN36">
        <f t="shared" si="3079"/>
        <v>0</v>
      </c>
      <c r="EO36">
        <f t="shared" si="3079"/>
        <v>0</v>
      </c>
      <c r="EP36">
        <f t="shared" si="3079"/>
        <v>0</v>
      </c>
      <c r="EQ36">
        <f t="shared" si="3079"/>
        <v>0</v>
      </c>
      <c r="ER36">
        <f t="shared" si="3079"/>
        <v>0</v>
      </c>
      <c r="ES36">
        <f t="shared" si="3079"/>
        <v>1</v>
      </c>
      <c r="ET36">
        <f t="shared" si="3079"/>
        <v>1</v>
      </c>
      <c r="EU36">
        <f t="shared" si="3079"/>
        <v>1</v>
      </c>
      <c r="EV36">
        <f t="shared" si="3079"/>
        <v>1</v>
      </c>
      <c r="EW36">
        <f t="shared" si="3079"/>
        <v>1</v>
      </c>
      <c r="EX36">
        <f t="shared" si="3079"/>
        <v>1</v>
      </c>
      <c r="EY36">
        <f t="shared" si="3079"/>
        <v>1</v>
      </c>
      <c r="EZ36">
        <f t="shared" si="3079"/>
        <v>1</v>
      </c>
      <c r="FA36">
        <f t="shared" si="3079"/>
        <v>1</v>
      </c>
      <c r="FB36">
        <f t="shared" si="3079"/>
        <v>1</v>
      </c>
      <c r="FC36">
        <f t="shared" si="3079"/>
        <v>1</v>
      </c>
      <c r="FD36">
        <f t="shared" si="3079"/>
        <v>1</v>
      </c>
      <c r="FE36">
        <f t="shared" si="3079"/>
        <v>0</v>
      </c>
      <c r="FF36">
        <f t="shared" si="3079"/>
        <v>0</v>
      </c>
      <c r="FG36">
        <f t="shared" si="3079"/>
        <v>0</v>
      </c>
      <c r="FH36">
        <f t="shared" si="3079"/>
        <v>0</v>
      </c>
      <c r="FI36">
        <f t="shared" si="3079"/>
        <v>0</v>
      </c>
      <c r="FJ36">
        <f t="shared" si="3079"/>
        <v>0</v>
      </c>
      <c r="FK36">
        <f t="shared" si="3079"/>
        <v>0</v>
      </c>
      <c r="FL36">
        <f t="shared" si="3079"/>
        <v>0</v>
      </c>
      <c r="FM36">
        <f t="shared" si="3079"/>
        <v>0</v>
      </c>
      <c r="FN36">
        <f t="shared" si="3079"/>
        <v>0</v>
      </c>
      <c r="FO36">
        <f t="shared" si="3079"/>
        <v>0</v>
      </c>
      <c r="FP36">
        <f t="shared" si="3079"/>
        <v>0</v>
      </c>
      <c r="FQ36">
        <f t="shared" si="3079"/>
        <v>0</v>
      </c>
      <c r="FR36">
        <f t="shared" si="3079"/>
        <v>0</v>
      </c>
      <c r="FS36">
        <f t="shared" si="3079"/>
        <v>0</v>
      </c>
      <c r="FT36">
        <f t="shared" si="3079"/>
        <v>0</v>
      </c>
      <c r="FU36">
        <f t="shared" si="3079"/>
        <v>0</v>
      </c>
      <c r="FV36">
        <f t="shared" si="3079"/>
        <v>0</v>
      </c>
      <c r="FW36">
        <f t="shared" si="3079"/>
        <v>0</v>
      </c>
      <c r="FX36">
        <f t="shared" si="3079"/>
        <v>0</v>
      </c>
      <c r="FY36">
        <f t="shared" si="3079"/>
        <v>0</v>
      </c>
      <c r="FZ36">
        <f t="shared" si="3079"/>
        <v>0</v>
      </c>
      <c r="GA36">
        <f t="shared" si="3079"/>
        <v>0</v>
      </c>
      <c r="GB36">
        <f t="shared" si="3079"/>
        <v>0</v>
      </c>
      <c r="GC36">
        <f t="shared" si="3079"/>
        <v>0</v>
      </c>
      <c r="GD36">
        <f t="shared" si="3079"/>
        <v>0</v>
      </c>
      <c r="GE36">
        <f t="shared" si="3079"/>
        <v>0</v>
      </c>
      <c r="GF36">
        <f t="shared" si="3079"/>
        <v>0</v>
      </c>
      <c r="GG36">
        <f t="shared" si="3079"/>
        <v>0</v>
      </c>
      <c r="GH36">
        <f t="shared" si="3079"/>
        <v>0</v>
      </c>
      <c r="GI36">
        <f t="shared" si="3079"/>
        <v>0</v>
      </c>
      <c r="GJ36">
        <f t="shared" si="3079"/>
        <v>0</v>
      </c>
      <c r="GK36">
        <f t="shared" si="3079"/>
        <v>0</v>
      </c>
      <c r="GL36">
        <f t="shared" si="3079"/>
        <v>0</v>
      </c>
      <c r="GM36">
        <f t="shared" si="3079"/>
        <v>0</v>
      </c>
      <c r="GN36">
        <f t="shared" si="3079"/>
        <v>0</v>
      </c>
      <c r="GO36">
        <f t="shared" si="3079"/>
        <v>0</v>
      </c>
      <c r="GP36">
        <f t="shared" ref="GP36:JA36" si="3080">(GP$2&gt;=(MATCH(1,$E34:$ON34,0)+$B34))*1*(GP$2&lt;(MATCH(1,$E34:$ON34,0)+$B34+$B36))</f>
        <v>0</v>
      </c>
      <c r="GQ36">
        <f t="shared" si="3080"/>
        <v>0</v>
      </c>
      <c r="GR36">
        <f t="shared" si="3080"/>
        <v>0</v>
      </c>
      <c r="GS36">
        <f t="shared" si="3080"/>
        <v>0</v>
      </c>
      <c r="GT36">
        <f t="shared" si="3080"/>
        <v>0</v>
      </c>
      <c r="GU36">
        <f t="shared" si="3080"/>
        <v>0</v>
      </c>
      <c r="GV36">
        <f t="shared" si="3080"/>
        <v>0</v>
      </c>
      <c r="GW36">
        <f t="shared" si="3080"/>
        <v>0</v>
      </c>
      <c r="GX36">
        <f t="shared" si="3080"/>
        <v>0</v>
      </c>
      <c r="GY36">
        <f t="shared" si="3080"/>
        <v>0</v>
      </c>
      <c r="GZ36">
        <f t="shared" si="3080"/>
        <v>0</v>
      </c>
      <c r="HA36">
        <f t="shared" si="3080"/>
        <v>0</v>
      </c>
      <c r="HB36">
        <f t="shared" si="3080"/>
        <v>0</v>
      </c>
      <c r="HC36">
        <f t="shared" si="3080"/>
        <v>0</v>
      </c>
      <c r="HD36">
        <f t="shared" si="3080"/>
        <v>0</v>
      </c>
      <c r="HE36">
        <f t="shared" si="3080"/>
        <v>0</v>
      </c>
      <c r="HF36">
        <f t="shared" si="3080"/>
        <v>0</v>
      </c>
      <c r="HG36">
        <f t="shared" si="3080"/>
        <v>0</v>
      </c>
      <c r="HH36">
        <f t="shared" si="3080"/>
        <v>0</v>
      </c>
      <c r="HI36">
        <f t="shared" si="3080"/>
        <v>0</v>
      </c>
      <c r="HJ36">
        <f t="shared" si="3080"/>
        <v>0</v>
      </c>
      <c r="HK36">
        <f t="shared" si="3080"/>
        <v>0</v>
      </c>
      <c r="HL36">
        <f t="shared" si="3080"/>
        <v>0</v>
      </c>
      <c r="HM36">
        <f t="shared" si="3080"/>
        <v>0</v>
      </c>
      <c r="HN36">
        <f t="shared" si="3080"/>
        <v>0</v>
      </c>
      <c r="HO36">
        <f t="shared" si="3080"/>
        <v>0</v>
      </c>
      <c r="HP36">
        <f t="shared" si="3080"/>
        <v>0</v>
      </c>
      <c r="HQ36">
        <f t="shared" si="3080"/>
        <v>0</v>
      </c>
      <c r="HR36">
        <f t="shared" si="3080"/>
        <v>0</v>
      </c>
      <c r="HS36">
        <f t="shared" si="3080"/>
        <v>0</v>
      </c>
      <c r="HT36">
        <f t="shared" si="3080"/>
        <v>0</v>
      </c>
      <c r="HU36">
        <f t="shared" si="3080"/>
        <v>0</v>
      </c>
      <c r="HV36">
        <f t="shared" si="3080"/>
        <v>0</v>
      </c>
      <c r="HW36">
        <f t="shared" si="3080"/>
        <v>0</v>
      </c>
      <c r="HX36">
        <f t="shared" si="3080"/>
        <v>0</v>
      </c>
      <c r="HY36">
        <f t="shared" si="3080"/>
        <v>0</v>
      </c>
      <c r="HZ36">
        <f t="shared" si="3080"/>
        <v>0</v>
      </c>
      <c r="IA36">
        <f t="shared" si="3080"/>
        <v>0</v>
      </c>
      <c r="IB36">
        <f t="shared" si="3080"/>
        <v>0</v>
      </c>
      <c r="IC36">
        <f t="shared" si="3080"/>
        <v>0</v>
      </c>
      <c r="ID36">
        <f t="shared" si="3080"/>
        <v>0</v>
      </c>
      <c r="IE36">
        <f t="shared" si="3080"/>
        <v>0</v>
      </c>
      <c r="IF36">
        <f t="shared" si="3080"/>
        <v>0</v>
      </c>
      <c r="IG36">
        <f t="shared" si="3080"/>
        <v>0</v>
      </c>
      <c r="IH36">
        <f t="shared" si="3080"/>
        <v>0</v>
      </c>
      <c r="II36">
        <f t="shared" si="3080"/>
        <v>0</v>
      </c>
      <c r="IJ36">
        <f t="shared" si="3080"/>
        <v>0</v>
      </c>
      <c r="IK36">
        <f t="shared" si="3080"/>
        <v>0</v>
      </c>
      <c r="IL36">
        <f t="shared" si="3080"/>
        <v>0</v>
      </c>
      <c r="IM36">
        <f t="shared" si="3080"/>
        <v>0</v>
      </c>
      <c r="IN36">
        <f t="shared" si="3080"/>
        <v>0</v>
      </c>
      <c r="IO36">
        <f t="shared" si="3080"/>
        <v>0</v>
      </c>
      <c r="IP36">
        <f t="shared" si="3080"/>
        <v>0</v>
      </c>
      <c r="IQ36">
        <f t="shared" si="3080"/>
        <v>0</v>
      </c>
      <c r="IR36">
        <f t="shared" si="3080"/>
        <v>0</v>
      </c>
      <c r="IS36">
        <f t="shared" si="3080"/>
        <v>0</v>
      </c>
      <c r="IT36">
        <f t="shared" si="3080"/>
        <v>0</v>
      </c>
      <c r="IU36">
        <f t="shared" si="3080"/>
        <v>0</v>
      </c>
      <c r="IV36">
        <f t="shared" si="3080"/>
        <v>0</v>
      </c>
      <c r="IW36">
        <f t="shared" si="3080"/>
        <v>0</v>
      </c>
      <c r="IX36">
        <f t="shared" si="3080"/>
        <v>0</v>
      </c>
      <c r="IY36">
        <f t="shared" si="3080"/>
        <v>0</v>
      </c>
      <c r="IZ36">
        <f t="shared" si="3080"/>
        <v>0</v>
      </c>
      <c r="JA36">
        <f t="shared" si="3080"/>
        <v>0</v>
      </c>
      <c r="JB36">
        <f t="shared" ref="JB36:LM36" si="3081">(JB$2&gt;=(MATCH(1,$E34:$ON34,0)+$B34))*1*(JB$2&lt;(MATCH(1,$E34:$ON34,0)+$B34+$B36))</f>
        <v>0</v>
      </c>
      <c r="JC36">
        <f t="shared" si="3081"/>
        <v>0</v>
      </c>
      <c r="JD36">
        <f t="shared" si="3081"/>
        <v>0</v>
      </c>
      <c r="JE36">
        <f t="shared" si="3081"/>
        <v>0</v>
      </c>
      <c r="JF36">
        <f t="shared" si="3081"/>
        <v>0</v>
      </c>
      <c r="JG36">
        <f t="shared" si="3081"/>
        <v>0</v>
      </c>
      <c r="JH36">
        <f t="shared" si="3081"/>
        <v>0</v>
      </c>
      <c r="JI36">
        <f t="shared" si="3081"/>
        <v>0</v>
      </c>
      <c r="JJ36">
        <f t="shared" si="3081"/>
        <v>0</v>
      </c>
      <c r="JK36">
        <f t="shared" si="3081"/>
        <v>0</v>
      </c>
      <c r="JL36">
        <f t="shared" si="3081"/>
        <v>0</v>
      </c>
      <c r="JM36">
        <f t="shared" si="3081"/>
        <v>0</v>
      </c>
      <c r="JN36">
        <f t="shared" si="3081"/>
        <v>0</v>
      </c>
      <c r="JO36">
        <f t="shared" si="3081"/>
        <v>0</v>
      </c>
      <c r="JP36">
        <f t="shared" si="3081"/>
        <v>0</v>
      </c>
      <c r="JQ36">
        <f t="shared" si="3081"/>
        <v>0</v>
      </c>
      <c r="JR36">
        <f t="shared" si="3081"/>
        <v>0</v>
      </c>
      <c r="JS36">
        <f t="shared" si="3081"/>
        <v>0</v>
      </c>
      <c r="JT36">
        <f t="shared" si="3081"/>
        <v>0</v>
      </c>
      <c r="JU36">
        <f t="shared" si="3081"/>
        <v>0</v>
      </c>
      <c r="JV36">
        <f t="shared" si="3081"/>
        <v>0</v>
      </c>
      <c r="JW36">
        <f t="shared" si="3081"/>
        <v>0</v>
      </c>
      <c r="JX36">
        <f t="shared" si="3081"/>
        <v>0</v>
      </c>
      <c r="JY36">
        <f t="shared" si="3081"/>
        <v>0</v>
      </c>
      <c r="JZ36">
        <f t="shared" si="3081"/>
        <v>0</v>
      </c>
      <c r="KA36">
        <f t="shared" si="3081"/>
        <v>0</v>
      </c>
      <c r="KB36">
        <f t="shared" si="3081"/>
        <v>0</v>
      </c>
      <c r="KC36">
        <f t="shared" si="3081"/>
        <v>0</v>
      </c>
      <c r="KD36">
        <f t="shared" si="3081"/>
        <v>0</v>
      </c>
      <c r="KE36">
        <f t="shared" si="3081"/>
        <v>0</v>
      </c>
      <c r="KF36">
        <f t="shared" si="3081"/>
        <v>0</v>
      </c>
      <c r="KG36">
        <f t="shared" si="3081"/>
        <v>0</v>
      </c>
      <c r="KH36">
        <f t="shared" si="3081"/>
        <v>0</v>
      </c>
      <c r="KI36">
        <f t="shared" si="3081"/>
        <v>0</v>
      </c>
      <c r="KJ36">
        <f t="shared" si="3081"/>
        <v>0</v>
      </c>
      <c r="KK36">
        <f t="shared" si="3081"/>
        <v>0</v>
      </c>
      <c r="KL36">
        <f t="shared" si="3081"/>
        <v>0</v>
      </c>
      <c r="KM36">
        <f t="shared" si="3081"/>
        <v>0</v>
      </c>
      <c r="KN36">
        <f t="shared" si="3081"/>
        <v>0</v>
      </c>
      <c r="KO36">
        <f t="shared" si="3081"/>
        <v>0</v>
      </c>
      <c r="KP36">
        <f t="shared" si="3081"/>
        <v>0</v>
      </c>
      <c r="KQ36">
        <f t="shared" si="3081"/>
        <v>0</v>
      </c>
      <c r="KR36">
        <f t="shared" si="3081"/>
        <v>0</v>
      </c>
      <c r="KS36">
        <f t="shared" si="3081"/>
        <v>0</v>
      </c>
      <c r="KT36">
        <f t="shared" si="3081"/>
        <v>0</v>
      </c>
      <c r="KU36">
        <f t="shared" si="3081"/>
        <v>0</v>
      </c>
      <c r="KV36">
        <f t="shared" si="3081"/>
        <v>0</v>
      </c>
      <c r="KW36">
        <f t="shared" si="3081"/>
        <v>0</v>
      </c>
      <c r="KX36">
        <f t="shared" si="3081"/>
        <v>0</v>
      </c>
      <c r="KY36">
        <f t="shared" si="3081"/>
        <v>0</v>
      </c>
      <c r="KZ36">
        <f t="shared" si="3081"/>
        <v>0</v>
      </c>
      <c r="LA36">
        <f t="shared" si="3081"/>
        <v>0</v>
      </c>
      <c r="LB36">
        <f t="shared" si="3081"/>
        <v>0</v>
      </c>
      <c r="LC36">
        <f t="shared" si="3081"/>
        <v>0</v>
      </c>
      <c r="LD36">
        <f t="shared" si="3081"/>
        <v>0</v>
      </c>
      <c r="LE36">
        <f t="shared" si="3081"/>
        <v>0</v>
      </c>
      <c r="LF36">
        <f t="shared" si="3081"/>
        <v>0</v>
      </c>
      <c r="LG36">
        <f t="shared" si="3081"/>
        <v>0</v>
      </c>
      <c r="LH36">
        <f t="shared" si="3081"/>
        <v>0</v>
      </c>
      <c r="LI36">
        <f t="shared" si="3081"/>
        <v>0</v>
      </c>
      <c r="LJ36">
        <f t="shared" si="3081"/>
        <v>0</v>
      </c>
      <c r="LK36">
        <f t="shared" si="3081"/>
        <v>0</v>
      </c>
      <c r="LL36">
        <f t="shared" si="3081"/>
        <v>0</v>
      </c>
      <c r="LM36">
        <f t="shared" si="3081"/>
        <v>0</v>
      </c>
      <c r="LN36">
        <f t="shared" ref="LN36:NY36" si="3082">(LN$2&gt;=(MATCH(1,$E34:$ON34,0)+$B34))*1*(LN$2&lt;(MATCH(1,$E34:$ON34,0)+$B34+$B36))</f>
        <v>0</v>
      </c>
      <c r="LO36">
        <f t="shared" si="3082"/>
        <v>0</v>
      </c>
      <c r="LP36">
        <f t="shared" si="3082"/>
        <v>0</v>
      </c>
      <c r="LQ36">
        <f t="shared" si="3082"/>
        <v>0</v>
      </c>
      <c r="LR36">
        <f t="shared" si="3082"/>
        <v>0</v>
      </c>
      <c r="LS36">
        <f t="shared" si="3082"/>
        <v>0</v>
      </c>
      <c r="LT36">
        <f t="shared" si="3082"/>
        <v>0</v>
      </c>
      <c r="LU36">
        <f t="shared" si="3082"/>
        <v>0</v>
      </c>
      <c r="LV36">
        <f t="shared" si="3082"/>
        <v>0</v>
      </c>
      <c r="LW36">
        <f t="shared" si="3082"/>
        <v>0</v>
      </c>
      <c r="LX36">
        <f t="shared" si="3082"/>
        <v>0</v>
      </c>
      <c r="LY36">
        <f t="shared" si="3082"/>
        <v>0</v>
      </c>
      <c r="LZ36">
        <f t="shared" si="3082"/>
        <v>0</v>
      </c>
      <c r="MA36">
        <f t="shared" si="3082"/>
        <v>0</v>
      </c>
      <c r="MB36">
        <f t="shared" si="3082"/>
        <v>0</v>
      </c>
      <c r="MC36">
        <f t="shared" si="3082"/>
        <v>0</v>
      </c>
      <c r="MD36">
        <f t="shared" si="3082"/>
        <v>0</v>
      </c>
      <c r="ME36">
        <f t="shared" si="3082"/>
        <v>0</v>
      </c>
      <c r="MF36">
        <f t="shared" si="3082"/>
        <v>0</v>
      </c>
      <c r="MG36">
        <f t="shared" si="3082"/>
        <v>0</v>
      </c>
      <c r="MH36">
        <f t="shared" si="3082"/>
        <v>0</v>
      </c>
      <c r="MI36">
        <f t="shared" si="3082"/>
        <v>0</v>
      </c>
      <c r="MJ36">
        <f t="shared" si="3082"/>
        <v>0</v>
      </c>
      <c r="MK36">
        <f t="shared" si="3082"/>
        <v>0</v>
      </c>
      <c r="ML36">
        <f t="shared" si="3082"/>
        <v>0</v>
      </c>
      <c r="MM36">
        <f t="shared" si="3082"/>
        <v>0</v>
      </c>
      <c r="MN36">
        <f t="shared" si="3082"/>
        <v>0</v>
      </c>
      <c r="MO36">
        <f t="shared" si="3082"/>
        <v>0</v>
      </c>
      <c r="MP36">
        <f t="shared" si="3082"/>
        <v>0</v>
      </c>
      <c r="MQ36">
        <f t="shared" si="3082"/>
        <v>0</v>
      </c>
      <c r="MR36">
        <f t="shared" si="3082"/>
        <v>0</v>
      </c>
      <c r="MS36">
        <f t="shared" si="3082"/>
        <v>0</v>
      </c>
      <c r="MT36">
        <f t="shared" si="3082"/>
        <v>0</v>
      </c>
      <c r="MU36">
        <f t="shared" si="3082"/>
        <v>0</v>
      </c>
      <c r="MV36">
        <f t="shared" si="3082"/>
        <v>0</v>
      </c>
      <c r="MW36">
        <f t="shared" si="3082"/>
        <v>0</v>
      </c>
      <c r="MX36">
        <f t="shared" si="3082"/>
        <v>0</v>
      </c>
      <c r="MY36">
        <f t="shared" si="3082"/>
        <v>0</v>
      </c>
      <c r="MZ36">
        <f t="shared" si="3082"/>
        <v>0</v>
      </c>
      <c r="NA36">
        <f t="shared" si="3082"/>
        <v>0</v>
      </c>
      <c r="NB36">
        <f t="shared" si="3082"/>
        <v>0</v>
      </c>
      <c r="NC36">
        <f t="shared" si="3082"/>
        <v>0</v>
      </c>
      <c r="ND36">
        <f t="shared" si="3082"/>
        <v>0</v>
      </c>
      <c r="NE36">
        <f t="shared" si="3082"/>
        <v>0</v>
      </c>
      <c r="NF36">
        <f t="shared" si="3082"/>
        <v>0</v>
      </c>
      <c r="NG36">
        <f t="shared" si="3082"/>
        <v>0</v>
      </c>
      <c r="NH36">
        <f t="shared" si="3082"/>
        <v>0</v>
      </c>
      <c r="NI36">
        <f t="shared" si="3082"/>
        <v>0</v>
      </c>
      <c r="NJ36">
        <f t="shared" si="3082"/>
        <v>0</v>
      </c>
      <c r="NK36">
        <f t="shared" si="3082"/>
        <v>0</v>
      </c>
      <c r="NL36">
        <f t="shared" si="3082"/>
        <v>0</v>
      </c>
      <c r="NM36">
        <f t="shared" si="3082"/>
        <v>0</v>
      </c>
      <c r="NN36">
        <f t="shared" si="3082"/>
        <v>0</v>
      </c>
      <c r="NO36">
        <f t="shared" si="3082"/>
        <v>0</v>
      </c>
      <c r="NP36">
        <f t="shared" si="3082"/>
        <v>0</v>
      </c>
      <c r="NQ36">
        <f t="shared" si="3082"/>
        <v>0</v>
      </c>
      <c r="NR36">
        <f t="shared" si="3082"/>
        <v>0</v>
      </c>
      <c r="NS36">
        <f t="shared" si="3082"/>
        <v>0</v>
      </c>
      <c r="NT36">
        <f t="shared" si="3082"/>
        <v>0</v>
      </c>
      <c r="NU36">
        <f t="shared" si="3082"/>
        <v>0</v>
      </c>
      <c r="NV36">
        <f t="shared" si="3082"/>
        <v>0</v>
      </c>
      <c r="NW36">
        <f t="shared" si="3082"/>
        <v>0</v>
      </c>
      <c r="NX36">
        <f t="shared" si="3082"/>
        <v>0</v>
      </c>
      <c r="NY36">
        <f t="shared" si="3082"/>
        <v>0</v>
      </c>
      <c r="NZ36">
        <f t="shared" ref="NZ36:ON36" si="3083">(NZ$2&gt;=(MATCH(1,$E34:$ON34,0)+$B34))*1*(NZ$2&lt;(MATCH(1,$E34:$ON34,0)+$B34+$B36))</f>
        <v>0</v>
      </c>
      <c r="OA36">
        <f t="shared" si="3083"/>
        <v>0</v>
      </c>
      <c r="OB36">
        <f t="shared" si="3083"/>
        <v>0</v>
      </c>
      <c r="OC36">
        <f t="shared" si="3083"/>
        <v>0</v>
      </c>
      <c r="OD36">
        <f t="shared" si="3083"/>
        <v>0</v>
      </c>
      <c r="OE36">
        <f t="shared" si="3083"/>
        <v>0</v>
      </c>
      <c r="OF36">
        <f t="shared" si="3083"/>
        <v>0</v>
      </c>
      <c r="OG36">
        <f t="shared" si="3083"/>
        <v>0</v>
      </c>
      <c r="OH36">
        <f t="shared" si="3083"/>
        <v>0</v>
      </c>
      <c r="OI36">
        <f t="shared" si="3083"/>
        <v>0</v>
      </c>
      <c r="OJ36">
        <f t="shared" si="3083"/>
        <v>0</v>
      </c>
      <c r="OK36">
        <f t="shared" si="3083"/>
        <v>0</v>
      </c>
      <c r="OL36">
        <f t="shared" si="3083"/>
        <v>0</v>
      </c>
      <c r="OM36">
        <f t="shared" si="3083"/>
        <v>0</v>
      </c>
      <c r="ON36">
        <f t="shared" si="3083"/>
        <v>0</v>
      </c>
    </row>
    <row r="37" spans="1:404" x14ac:dyDescent="0.3">
      <c r="A37">
        <f>SUM(E37:ON37)</f>
        <v>1</v>
      </c>
      <c r="B37">
        <f>B$9</f>
        <v>12</v>
      </c>
      <c r="C37" t="s">
        <v>122</v>
      </c>
      <c r="E37">
        <f>((MATCH(1,$E36:$ON36,)+$B36+$B37)=E$2)*1</f>
        <v>0</v>
      </c>
      <c r="F37">
        <f t="shared" ref="F37" si="3084">((MATCH(1,$E36:$ON36,)+$B36+$B37)=F$2)*1</f>
        <v>0</v>
      </c>
      <c r="G37">
        <f t="shared" ref="G37" si="3085">((MATCH(1,$E36:$ON36,)+$B36+$B37)=G$2)*1</f>
        <v>0</v>
      </c>
      <c r="H37">
        <f t="shared" ref="H37" si="3086">((MATCH(1,$E36:$ON36,)+$B36+$B37)=H$2)*1</f>
        <v>0</v>
      </c>
      <c r="I37">
        <f t="shared" ref="I37" si="3087">((MATCH(1,$E36:$ON36,)+$B36+$B37)=I$2)*1</f>
        <v>0</v>
      </c>
      <c r="J37">
        <f t="shared" ref="J37" si="3088">((MATCH(1,$E36:$ON36,)+$B36+$B37)=J$2)*1</f>
        <v>0</v>
      </c>
      <c r="K37">
        <f t="shared" ref="K37" si="3089">((MATCH(1,$E36:$ON36,)+$B36+$B37)=K$2)*1</f>
        <v>0</v>
      </c>
      <c r="L37">
        <f t="shared" ref="L37" si="3090">((MATCH(1,$E36:$ON36,)+$B36+$B37)=L$2)*1</f>
        <v>0</v>
      </c>
      <c r="M37">
        <f t="shared" ref="M37" si="3091">((MATCH(1,$E36:$ON36,)+$B36+$B37)=M$2)*1</f>
        <v>0</v>
      </c>
      <c r="N37">
        <f t="shared" ref="N37" si="3092">((MATCH(1,$E36:$ON36,)+$B36+$B37)=N$2)*1</f>
        <v>0</v>
      </c>
      <c r="O37">
        <f t="shared" ref="O37" si="3093">((MATCH(1,$E36:$ON36,)+$B36+$B37)=O$2)*1</f>
        <v>0</v>
      </c>
      <c r="P37">
        <f t="shared" ref="P37" si="3094">((MATCH(1,$E36:$ON36,)+$B36+$B37)=P$2)*1</f>
        <v>0</v>
      </c>
      <c r="Q37">
        <f t="shared" ref="Q37" si="3095">((MATCH(1,$E36:$ON36,)+$B36+$B37)=Q$2)*1</f>
        <v>0</v>
      </c>
      <c r="R37">
        <f t="shared" ref="R37" si="3096">((MATCH(1,$E36:$ON36,)+$B36+$B37)=R$2)*1</f>
        <v>0</v>
      </c>
      <c r="S37">
        <f t="shared" ref="S37" si="3097">((MATCH(1,$E36:$ON36,)+$B36+$B37)=S$2)*1</f>
        <v>0</v>
      </c>
      <c r="T37">
        <f t="shared" ref="T37" si="3098">((MATCH(1,$E36:$ON36,)+$B36+$B37)=T$2)*1</f>
        <v>0</v>
      </c>
      <c r="U37">
        <f t="shared" ref="U37" si="3099">((MATCH(1,$E36:$ON36,)+$B36+$B37)=U$2)*1</f>
        <v>0</v>
      </c>
      <c r="V37">
        <f t="shared" ref="V37" si="3100">((MATCH(1,$E36:$ON36,)+$B36+$B37)=V$2)*1</f>
        <v>0</v>
      </c>
      <c r="W37">
        <f t="shared" ref="W37" si="3101">((MATCH(1,$E36:$ON36,)+$B36+$B37)=W$2)*1</f>
        <v>0</v>
      </c>
      <c r="X37">
        <f t="shared" ref="X37" si="3102">((MATCH(1,$E36:$ON36,)+$B36+$B37)=X$2)*1</f>
        <v>0</v>
      </c>
      <c r="Y37">
        <f t="shared" ref="Y37" si="3103">((MATCH(1,$E36:$ON36,)+$B36+$B37)=Y$2)*1</f>
        <v>0</v>
      </c>
      <c r="Z37">
        <f t="shared" ref="Z37" si="3104">((MATCH(1,$E36:$ON36,)+$B36+$B37)=Z$2)*1</f>
        <v>0</v>
      </c>
      <c r="AA37">
        <f t="shared" ref="AA37" si="3105">((MATCH(1,$E36:$ON36,)+$B36+$B37)=AA$2)*1</f>
        <v>0</v>
      </c>
      <c r="AB37">
        <f t="shared" ref="AB37" si="3106">((MATCH(1,$E36:$ON36,)+$B36+$B37)=AB$2)*1</f>
        <v>0</v>
      </c>
      <c r="AC37">
        <f t="shared" ref="AC37" si="3107">((MATCH(1,$E36:$ON36,)+$B36+$B37)=AC$2)*1</f>
        <v>0</v>
      </c>
      <c r="AD37">
        <f t="shared" ref="AD37" si="3108">((MATCH(1,$E36:$ON36,)+$B36+$B37)=AD$2)*1</f>
        <v>0</v>
      </c>
      <c r="AE37">
        <f t="shared" ref="AE37" si="3109">((MATCH(1,$E36:$ON36,)+$B36+$B37)=AE$2)*1</f>
        <v>0</v>
      </c>
      <c r="AF37">
        <f t="shared" ref="AF37" si="3110">((MATCH(1,$E36:$ON36,)+$B36+$B37)=AF$2)*1</f>
        <v>0</v>
      </c>
      <c r="AG37">
        <f t="shared" ref="AG37" si="3111">((MATCH(1,$E36:$ON36,)+$B36+$B37)=AG$2)*1</f>
        <v>0</v>
      </c>
      <c r="AH37">
        <f t="shared" ref="AH37" si="3112">((MATCH(1,$E36:$ON36,)+$B36+$B37)=AH$2)*1</f>
        <v>0</v>
      </c>
      <c r="AI37">
        <f t="shared" ref="AI37" si="3113">((MATCH(1,$E36:$ON36,)+$B36+$B37)=AI$2)*1</f>
        <v>0</v>
      </c>
      <c r="AJ37">
        <f t="shared" ref="AJ37" si="3114">((MATCH(1,$E36:$ON36,)+$B36+$B37)=AJ$2)*1</f>
        <v>0</v>
      </c>
      <c r="AK37">
        <f t="shared" ref="AK37" si="3115">((MATCH(1,$E36:$ON36,)+$B36+$B37)=AK$2)*1</f>
        <v>0</v>
      </c>
      <c r="AL37">
        <f t="shared" ref="AL37" si="3116">((MATCH(1,$E36:$ON36,)+$B36+$B37)=AL$2)*1</f>
        <v>0</v>
      </c>
      <c r="AM37">
        <f t="shared" ref="AM37" si="3117">((MATCH(1,$E36:$ON36,)+$B36+$B37)=AM$2)*1</f>
        <v>0</v>
      </c>
      <c r="AN37">
        <f t="shared" ref="AN37" si="3118">((MATCH(1,$E36:$ON36,)+$B36+$B37)=AN$2)*1</f>
        <v>0</v>
      </c>
      <c r="AO37">
        <f t="shared" ref="AO37" si="3119">((MATCH(1,$E36:$ON36,)+$B36+$B37)=AO$2)*1</f>
        <v>0</v>
      </c>
      <c r="AP37">
        <f t="shared" ref="AP37" si="3120">((MATCH(1,$E36:$ON36,)+$B36+$B37)=AP$2)*1</f>
        <v>0</v>
      </c>
      <c r="AQ37">
        <f t="shared" ref="AQ37" si="3121">((MATCH(1,$E36:$ON36,)+$B36+$B37)=AQ$2)*1</f>
        <v>0</v>
      </c>
      <c r="AR37">
        <f t="shared" ref="AR37" si="3122">((MATCH(1,$E36:$ON36,)+$B36+$B37)=AR$2)*1</f>
        <v>0</v>
      </c>
      <c r="AS37">
        <f t="shared" ref="AS37" si="3123">((MATCH(1,$E36:$ON36,)+$B36+$B37)=AS$2)*1</f>
        <v>0</v>
      </c>
      <c r="AT37">
        <f t="shared" ref="AT37" si="3124">((MATCH(1,$E36:$ON36,)+$B36+$B37)=AT$2)*1</f>
        <v>0</v>
      </c>
      <c r="AU37">
        <f t="shared" ref="AU37" si="3125">((MATCH(1,$E36:$ON36,)+$B36+$B37)=AU$2)*1</f>
        <v>0</v>
      </c>
      <c r="AV37">
        <f t="shared" ref="AV37" si="3126">((MATCH(1,$E36:$ON36,)+$B36+$B37)=AV$2)*1</f>
        <v>0</v>
      </c>
      <c r="AW37">
        <f t="shared" ref="AW37" si="3127">((MATCH(1,$E36:$ON36,)+$B36+$B37)=AW$2)*1</f>
        <v>0</v>
      </c>
      <c r="AX37">
        <f t="shared" ref="AX37" si="3128">((MATCH(1,$E36:$ON36,)+$B36+$B37)=AX$2)*1</f>
        <v>0</v>
      </c>
      <c r="AY37">
        <f t="shared" ref="AY37" si="3129">((MATCH(1,$E36:$ON36,)+$B36+$B37)=AY$2)*1</f>
        <v>0</v>
      </c>
      <c r="AZ37">
        <f t="shared" ref="AZ37" si="3130">((MATCH(1,$E36:$ON36,)+$B36+$B37)=AZ$2)*1</f>
        <v>0</v>
      </c>
      <c r="BA37">
        <f t="shared" ref="BA37" si="3131">((MATCH(1,$E36:$ON36,)+$B36+$B37)=BA$2)*1</f>
        <v>0</v>
      </c>
      <c r="BB37">
        <f t="shared" ref="BB37" si="3132">((MATCH(1,$E36:$ON36,)+$B36+$B37)=BB$2)*1</f>
        <v>0</v>
      </c>
      <c r="BC37">
        <f t="shared" ref="BC37" si="3133">((MATCH(1,$E36:$ON36,)+$B36+$B37)=BC$2)*1</f>
        <v>0</v>
      </c>
      <c r="BD37">
        <f t="shared" ref="BD37" si="3134">((MATCH(1,$E36:$ON36,)+$B36+$B37)=BD$2)*1</f>
        <v>0</v>
      </c>
      <c r="BE37">
        <f t="shared" ref="BE37" si="3135">((MATCH(1,$E36:$ON36,)+$B36+$B37)=BE$2)*1</f>
        <v>0</v>
      </c>
      <c r="BF37">
        <f t="shared" ref="BF37" si="3136">((MATCH(1,$E36:$ON36,)+$B36+$B37)=BF$2)*1</f>
        <v>0</v>
      </c>
      <c r="BG37">
        <f t="shared" ref="BG37" si="3137">((MATCH(1,$E36:$ON36,)+$B36+$B37)=BG$2)*1</f>
        <v>0</v>
      </c>
      <c r="BH37">
        <f t="shared" ref="BH37" si="3138">((MATCH(1,$E36:$ON36,)+$B36+$B37)=BH$2)*1</f>
        <v>0</v>
      </c>
      <c r="BI37">
        <f t="shared" ref="BI37" si="3139">((MATCH(1,$E36:$ON36,)+$B36+$B37)=BI$2)*1</f>
        <v>0</v>
      </c>
      <c r="BJ37">
        <f t="shared" ref="BJ37" si="3140">((MATCH(1,$E36:$ON36,)+$B36+$B37)=BJ$2)*1</f>
        <v>0</v>
      </c>
      <c r="BK37">
        <f t="shared" ref="BK37" si="3141">((MATCH(1,$E36:$ON36,)+$B36+$B37)=BK$2)*1</f>
        <v>0</v>
      </c>
      <c r="BL37">
        <f t="shared" ref="BL37" si="3142">((MATCH(1,$E36:$ON36,)+$B36+$B37)=BL$2)*1</f>
        <v>0</v>
      </c>
      <c r="BM37">
        <f t="shared" ref="BM37" si="3143">((MATCH(1,$E36:$ON36,)+$B36+$B37)=BM$2)*1</f>
        <v>0</v>
      </c>
      <c r="BN37">
        <f t="shared" ref="BN37" si="3144">((MATCH(1,$E36:$ON36,)+$B36+$B37)=BN$2)*1</f>
        <v>0</v>
      </c>
      <c r="BO37">
        <f t="shared" ref="BO37" si="3145">((MATCH(1,$E36:$ON36,)+$B36+$B37)=BO$2)*1</f>
        <v>0</v>
      </c>
      <c r="BP37">
        <f t="shared" ref="BP37" si="3146">((MATCH(1,$E36:$ON36,)+$B36+$B37)=BP$2)*1</f>
        <v>0</v>
      </c>
      <c r="BQ37">
        <f t="shared" ref="BQ37" si="3147">((MATCH(1,$E36:$ON36,)+$B36+$B37)=BQ$2)*1</f>
        <v>0</v>
      </c>
      <c r="BR37">
        <f t="shared" ref="BR37" si="3148">((MATCH(1,$E36:$ON36,)+$B36+$B37)=BR$2)*1</f>
        <v>0</v>
      </c>
      <c r="BS37">
        <f t="shared" ref="BS37" si="3149">((MATCH(1,$E36:$ON36,)+$B36+$B37)=BS$2)*1</f>
        <v>0</v>
      </c>
      <c r="BT37">
        <f t="shared" ref="BT37" si="3150">((MATCH(1,$E36:$ON36,)+$B36+$B37)=BT$2)*1</f>
        <v>0</v>
      </c>
      <c r="BU37">
        <f t="shared" ref="BU37" si="3151">((MATCH(1,$E36:$ON36,)+$B36+$B37)=BU$2)*1</f>
        <v>0</v>
      </c>
      <c r="BV37">
        <f t="shared" ref="BV37" si="3152">((MATCH(1,$E36:$ON36,)+$B36+$B37)=BV$2)*1</f>
        <v>0</v>
      </c>
      <c r="BW37">
        <f t="shared" ref="BW37" si="3153">((MATCH(1,$E36:$ON36,)+$B36+$B37)=BW$2)*1</f>
        <v>0</v>
      </c>
      <c r="BX37">
        <f t="shared" ref="BX37" si="3154">((MATCH(1,$E36:$ON36,)+$B36+$B37)=BX$2)*1</f>
        <v>0</v>
      </c>
      <c r="BY37">
        <f t="shared" ref="BY37" si="3155">((MATCH(1,$E36:$ON36,)+$B36+$B37)=BY$2)*1</f>
        <v>0</v>
      </c>
      <c r="BZ37">
        <f t="shared" ref="BZ37" si="3156">((MATCH(1,$E36:$ON36,)+$B36+$B37)=BZ$2)*1</f>
        <v>0</v>
      </c>
      <c r="CA37">
        <f t="shared" ref="CA37" si="3157">((MATCH(1,$E36:$ON36,)+$B36+$B37)=CA$2)*1</f>
        <v>0</v>
      </c>
      <c r="CB37">
        <f t="shared" ref="CB37" si="3158">((MATCH(1,$E36:$ON36,)+$B36+$B37)=CB$2)*1</f>
        <v>0</v>
      </c>
      <c r="CC37">
        <f t="shared" ref="CC37" si="3159">((MATCH(1,$E36:$ON36,)+$B36+$B37)=CC$2)*1</f>
        <v>0</v>
      </c>
      <c r="CD37">
        <f t="shared" ref="CD37" si="3160">((MATCH(1,$E36:$ON36,)+$B36+$B37)=CD$2)*1</f>
        <v>0</v>
      </c>
      <c r="CE37">
        <f t="shared" ref="CE37" si="3161">((MATCH(1,$E36:$ON36,)+$B36+$B37)=CE$2)*1</f>
        <v>0</v>
      </c>
      <c r="CF37">
        <f t="shared" ref="CF37" si="3162">((MATCH(1,$E36:$ON36,)+$B36+$B37)=CF$2)*1</f>
        <v>0</v>
      </c>
      <c r="CG37">
        <f t="shared" ref="CG37" si="3163">((MATCH(1,$E36:$ON36,)+$B36+$B37)=CG$2)*1</f>
        <v>0</v>
      </c>
      <c r="CH37">
        <f t="shared" ref="CH37" si="3164">((MATCH(1,$E36:$ON36,)+$B36+$B37)=CH$2)*1</f>
        <v>0</v>
      </c>
      <c r="CI37">
        <f t="shared" ref="CI37" si="3165">((MATCH(1,$E36:$ON36,)+$B36+$B37)=CI$2)*1</f>
        <v>0</v>
      </c>
      <c r="CJ37">
        <f t="shared" ref="CJ37" si="3166">((MATCH(1,$E36:$ON36,)+$B36+$B37)=CJ$2)*1</f>
        <v>0</v>
      </c>
      <c r="CK37">
        <f t="shared" ref="CK37" si="3167">((MATCH(1,$E36:$ON36,)+$B36+$B37)=CK$2)*1</f>
        <v>0</v>
      </c>
      <c r="CL37">
        <f t="shared" ref="CL37" si="3168">((MATCH(1,$E36:$ON36,)+$B36+$B37)=CL$2)*1</f>
        <v>0</v>
      </c>
      <c r="CM37">
        <f t="shared" ref="CM37" si="3169">((MATCH(1,$E36:$ON36,)+$B36+$B37)=CM$2)*1</f>
        <v>0</v>
      </c>
      <c r="CN37">
        <f t="shared" ref="CN37" si="3170">((MATCH(1,$E36:$ON36,)+$B36+$B37)=CN$2)*1</f>
        <v>0</v>
      </c>
      <c r="CO37">
        <f t="shared" ref="CO37" si="3171">((MATCH(1,$E36:$ON36,)+$B36+$B37)=CO$2)*1</f>
        <v>0</v>
      </c>
      <c r="CP37">
        <f t="shared" ref="CP37" si="3172">((MATCH(1,$E36:$ON36,)+$B36+$B37)=CP$2)*1</f>
        <v>0</v>
      </c>
      <c r="CQ37">
        <f t="shared" ref="CQ37" si="3173">((MATCH(1,$E36:$ON36,)+$B36+$B37)=CQ$2)*1</f>
        <v>0</v>
      </c>
      <c r="CR37">
        <f t="shared" ref="CR37" si="3174">((MATCH(1,$E36:$ON36,)+$B36+$B37)=CR$2)*1</f>
        <v>0</v>
      </c>
      <c r="CS37">
        <f t="shared" ref="CS37" si="3175">((MATCH(1,$E36:$ON36,)+$B36+$B37)=CS$2)*1</f>
        <v>0</v>
      </c>
      <c r="CT37">
        <f t="shared" ref="CT37" si="3176">((MATCH(1,$E36:$ON36,)+$B36+$B37)=CT$2)*1</f>
        <v>0</v>
      </c>
      <c r="CU37">
        <f t="shared" ref="CU37" si="3177">((MATCH(1,$E36:$ON36,)+$B36+$B37)=CU$2)*1</f>
        <v>0</v>
      </c>
      <c r="CV37">
        <f t="shared" ref="CV37" si="3178">((MATCH(1,$E36:$ON36,)+$B36+$B37)=CV$2)*1</f>
        <v>0</v>
      </c>
      <c r="CW37">
        <f t="shared" ref="CW37" si="3179">((MATCH(1,$E36:$ON36,)+$B36+$B37)=CW$2)*1</f>
        <v>0</v>
      </c>
      <c r="CX37">
        <f t="shared" ref="CX37" si="3180">((MATCH(1,$E36:$ON36,)+$B36+$B37)=CX$2)*1</f>
        <v>0</v>
      </c>
      <c r="CY37">
        <f t="shared" ref="CY37" si="3181">((MATCH(1,$E36:$ON36,)+$B36+$B37)=CY$2)*1</f>
        <v>0</v>
      </c>
      <c r="CZ37">
        <f t="shared" ref="CZ37" si="3182">((MATCH(1,$E36:$ON36,)+$B36+$B37)=CZ$2)*1</f>
        <v>0</v>
      </c>
      <c r="DA37">
        <f t="shared" ref="DA37" si="3183">((MATCH(1,$E36:$ON36,)+$B36+$B37)=DA$2)*1</f>
        <v>0</v>
      </c>
      <c r="DB37">
        <f t="shared" ref="DB37" si="3184">((MATCH(1,$E36:$ON36,)+$B36+$B37)=DB$2)*1</f>
        <v>0</v>
      </c>
      <c r="DC37">
        <f t="shared" ref="DC37" si="3185">((MATCH(1,$E36:$ON36,)+$B36+$B37)=DC$2)*1</f>
        <v>0</v>
      </c>
      <c r="DD37">
        <f t="shared" ref="DD37" si="3186">((MATCH(1,$E36:$ON36,)+$B36+$B37)=DD$2)*1</f>
        <v>0</v>
      </c>
      <c r="DE37">
        <f t="shared" ref="DE37" si="3187">((MATCH(1,$E36:$ON36,)+$B36+$B37)=DE$2)*1</f>
        <v>0</v>
      </c>
      <c r="DF37">
        <f t="shared" ref="DF37" si="3188">((MATCH(1,$E36:$ON36,)+$B36+$B37)=DF$2)*1</f>
        <v>0</v>
      </c>
      <c r="DG37">
        <f t="shared" ref="DG37" si="3189">((MATCH(1,$E36:$ON36,)+$B36+$B37)=DG$2)*1</f>
        <v>0</v>
      </c>
      <c r="DH37">
        <f t="shared" ref="DH37" si="3190">((MATCH(1,$E36:$ON36,)+$B36+$B37)=DH$2)*1</f>
        <v>0</v>
      </c>
      <c r="DI37">
        <f t="shared" ref="DI37" si="3191">((MATCH(1,$E36:$ON36,)+$B36+$B37)=DI$2)*1</f>
        <v>0</v>
      </c>
      <c r="DJ37">
        <f t="shared" ref="DJ37" si="3192">((MATCH(1,$E36:$ON36,)+$B36+$B37)=DJ$2)*1</f>
        <v>0</v>
      </c>
      <c r="DK37">
        <f t="shared" ref="DK37" si="3193">((MATCH(1,$E36:$ON36,)+$B36+$B37)=DK$2)*1</f>
        <v>0</v>
      </c>
      <c r="DL37">
        <f t="shared" ref="DL37" si="3194">((MATCH(1,$E36:$ON36,)+$B36+$B37)=DL$2)*1</f>
        <v>0</v>
      </c>
      <c r="DM37">
        <f t="shared" ref="DM37" si="3195">((MATCH(1,$E36:$ON36,)+$B36+$B37)=DM$2)*1</f>
        <v>0</v>
      </c>
      <c r="DN37">
        <f t="shared" ref="DN37" si="3196">((MATCH(1,$E36:$ON36,)+$B36+$B37)=DN$2)*1</f>
        <v>0</v>
      </c>
      <c r="DO37">
        <f t="shared" ref="DO37" si="3197">((MATCH(1,$E36:$ON36,)+$B36+$B37)=DO$2)*1</f>
        <v>0</v>
      </c>
      <c r="DP37">
        <f t="shared" ref="DP37" si="3198">((MATCH(1,$E36:$ON36,)+$B36+$B37)=DP$2)*1</f>
        <v>0</v>
      </c>
      <c r="DQ37">
        <f t="shared" ref="DQ37" si="3199">((MATCH(1,$E36:$ON36,)+$B36+$B37)=DQ$2)*1</f>
        <v>0</v>
      </c>
      <c r="DR37">
        <f t="shared" ref="DR37" si="3200">((MATCH(1,$E36:$ON36,)+$B36+$B37)=DR$2)*1</f>
        <v>0</v>
      </c>
      <c r="DS37">
        <f t="shared" ref="DS37" si="3201">((MATCH(1,$E36:$ON36,)+$B36+$B37)=DS$2)*1</f>
        <v>0</v>
      </c>
      <c r="DT37">
        <f t="shared" ref="DT37" si="3202">((MATCH(1,$E36:$ON36,)+$B36+$B37)=DT$2)*1</f>
        <v>0</v>
      </c>
      <c r="DU37">
        <f t="shared" ref="DU37" si="3203">((MATCH(1,$E36:$ON36,)+$B36+$B37)=DU$2)*1</f>
        <v>0</v>
      </c>
      <c r="DV37">
        <f t="shared" ref="DV37" si="3204">((MATCH(1,$E36:$ON36,)+$B36+$B37)=DV$2)*1</f>
        <v>0</v>
      </c>
      <c r="DW37">
        <f t="shared" ref="DW37" si="3205">((MATCH(1,$E36:$ON36,)+$B36+$B37)=DW$2)*1</f>
        <v>0</v>
      </c>
      <c r="DX37">
        <f t="shared" ref="DX37" si="3206">((MATCH(1,$E36:$ON36,)+$B36+$B37)=DX$2)*1</f>
        <v>0</v>
      </c>
      <c r="DY37">
        <f t="shared" ref="DY37" si="3207">((MATCH(1,$E36:$ON36,)+$B36+$B37)=DY$2)*1</f>
        <v>0</v>
      </c>
      <c r="DZ37">
        <f t="shared" ref="DZ37" si="3208">((MATCH(1,$E36:$ON36,)+$B36+$B37)=DZ$2)*1</f>
        <v>0</v>
      </c>
      <c r="EA37">
        <f t="shared" ref="EA37" si="3209">((MATCH(1,$E36:$ON36,)+$B36+$B37)=EA$2)*1</f>
        <v>0</v>
      </c>
      <c r="EB37">
        <f t="shared" ref="EB37" si="3210">((MATCH(1,$E36:$ON36,)+$B36+$B37)=EB$2)*1</f>
        <v>0</v>
      </c>
      <c r="EC37">
        <f t="shared" ref="EC37" si="3211">((MATCH(1,$E36:$ON36,)+$B36+$B37)=EC$2)*1</f>
        <v>0</v>
      </c>
      <c r="ED37">
        <f t="shared" ref="ED37" si="3212">((MATCH(1,$E36:$ON36,)+$B36+$B37)=ED$2)*1</f>
        <v>0</v>
      </c>
      <c r="EE37">
        <f t="shared" ref="EE37" si="3213">((MATCH(1,$E36:$ON36,)+$B36+$B37)=EE$2)*1</f>
        <v>0</v>
      </c>
      <c r="EF37">
        <f t="shared" ref="EF37" si="3214">((MATCH(1,$E36:$ON36,)+$B36+$B37)=EF$2)*1</f>
        <v>0</v>
      </c>
      <c r="EG37">
        <f t="shared" ref="EG37" si="3215">((MATCH(1,$E36:$ON36,)+$B36+$B37)=EG$2)*1</f>
        <v>0</v>
      </c>
      <c r="EH37">
        <f t="shared" ref="EH37" si="3216">((MATCH(1,$E36:$ON36,)+$B36+$B37)=EH$2)*1</f>
        <v>0</v>
      </c>
      <c r="EI37">
        <f t="shared" ref="EI37" si="3217">((MATCH(1,$E36:$ON36,)+$B36+$B37)=EI$2)*1</f>
        <v>0</v>
      </c>
      <c r="EJ37">
        <f t="shared" ref="EJ37" si="3218">((MATCH(1,$E36:$ON36,)+$B36+$B37)=EJ$2)*1</f>
        <v>0</v>
      </c>
      <c r="EK37">
        <f t="shared" ref="EK37" si="3219">((MATCH(1,$E36:$ON36,)+$B36+$B37)=EK$2)*1</f>
        <v>0</v>
      </c>
      <c r="EL37">
        <f t="shared" ref="EL37" si="3220">((MATCH(1,$E36:$ON36,)+$B36+$B37)=EL$2)*1</f>
        <v>0</v>
      </c>
      <c r="EM37">
        <f t="shared" ref="EM37" si="3221">((MATCH(1,$E36:$ON36,)+$B36+$B37)=EM$2)*1</f>
        <v>0</v>
      </c>
      <c r="EN37">
        <f t="shared" ref="EN37" si="3222">((MATCH(1,$E36:$ON36,)+$B36+$B37)=EN$2)*1</f>
        <v>0</v>
      </c>
      <c r="EO37">
        <f t="shared" ref="EO37" si="3223">((MATCH(1,$E36:$ON36,)+$B36+$B37)=EO$2)*1</f>
        <v>0</v>
      </c>
      <c r="EP37">
        <f t="shared" ref="EP37" si="3224">((MATCH(1,$E36:$ON36,)+$B36+$B37)=EP$2)*1</f>
        <v>0</v>
      </c>
      <c r="EQ37">
        <f t="shared" ref="EQ37" si="3225">((MATCH(1,$E36:$ON36,)+$B36+$B37)=EQ$2)*1</f>
        <v>0</v>
      </c>
      <c r="ER37">
        <f t="shared" ref="ER37" si="3226">((MATCH(1,$E36:$ON36,)+$B36+$B37)=ER$2)*1</f>
        <v>0</v>
      </c>
      <c r="ES37">
        <f t="shared" ref="ES37" si="3227">((MATCH(1,$E36:$ON36,)+$B36+$B37)=ES$2)*1</f>
        <v>0</v>
      </c>
      <c r="ET37">
        <f t="shared" ref="ET37" si="3228">((MATCH(1,$E36:$ON36,)+$B36+$B37)=ET$2)*1</f>
        <v>0</v>
      </c>
      <c r="EU37">
        <f t="shared" ref="EU37" si="3229">((MATCH(1,$E36:$ON36,)+$B36+$B37)=EU$2)*1</f>
        <v>0</v>
      </c>
      <c r="EV37">
        <f t="shared" ref="EV37" si="3230">((MATCH(1,$E36:$ON36,)+$B36+$B37)=EV$2)*1</f>
        <v>0</v>
      </c>
      <c r="EW37">
        <f t="shared" ref="EW37" si="3231">((MATCH(1,$E36:$ON36,)+$B36+$B37)=EW$2)*1</f>
        <v>0</v>
      </c>
      <c r="EX37">
        <f t="shared" ref="EX37" si="3232">((MATCH(1,$E36:$ON36,)+$B36+$B37)=EX$2)*1</f>
        <v>0</v>
      </c>
      <c r="EY37">
        <f t="shared" ref="EY37" si="3233">((MATCH(1,$E36:$ON36,)+$B36+$B37)=EY$2)*1</f>
        <v>0</v>
      </c>
      <c r="EZ37">
        <f t="shared" ref="EZ37" si="3234">((MATCH(1,$E36:$ON36,)+$B36+$B37)=EZ$2)*1</f>
        <v>0</v>
      </c>
      <c r="FA37">
        <f t="shared" ref="FA37" si="3235">((MATCH(1,$E36:$ON36,)+$B36+$B37)=FA$2)*1</f>
        <v>0</v>
      </c>
      <c r="FB37">
        <f t="shared" ref="FB37" si="3236">((MATCH(1,$E36:$ON36,)+$B36+$B37)=FB$2)*1</f>
        <v>0</v>
      </c>
      <c r="FC37">
        <f t="shared" ref="FC37" si="3237">((MATCH(1,$E36:$ON36,)+$B36+$B37)=FC$2)*1</f>
        <v>0</v>
      </c>
      <c r="FD37">
        <f t="shared" ref="FD37" si="3238">((MATCH(1,$E36:$ON36,)+$B36+$B37)=FD$2)*1</f>
        <v>0</v>
      </c>
      <c r="FE37">
        <f t="shared" ref="FE37" si="3239">((MATCH(1,$E36:$ON36,)+$B36+$B37)=FE$2)*1</f>
        <v>0</v>
      </c>
      <c r="FF37">
        <f t="shared" ref="FF37" si="3240">((MATCH(1,$E36:$ON36,)+$B36+$B37)=FF$2)*1</f>
        <v>0</v>
      </c>
      <c r="FG37">
        <f t="shared" ref="FG37" si="3241">((MATCH(1,$E36:$ON36,)+$B36+$B37)=FG$2)*1</f>
        <v>0</v>
      </c>
      <c r="FH37">
        <f t="shared" ref="FH37" si="3242">((MATCH(1,$E36:$ON36,)+$B36+$B37)=FH$2)*1</f>
        <v>0</v>
      </c>
      <c r="FI37">
        <f t="shared" ref="FI37" si="3243">((MATCH(1,$E36:$ON36,)+$B36+$B37)=FI$2)*1</f>
        <v>0</v>
      </c>
      <c r="FJ37">
        <f t="shared" ref="FJ37" si="3244">((MATCH(1,$E36:$ON36,)+$B36+$B37)=FJ$2)*1</f>
        <v>0</v>
      </c>
      <c r="FK37">
        <f t="shared" ref="FK37" si="3245">((MATCH(1,$E36:$ON36,)+$B36+$B37)=FK$2)*1</f>
        <v>0</v>
      </c>
      <c r="FL37">
        <f t="shared" ref="FL37" si="3246">((MATCH(1,$E36:$ON36,)+$B36+$B37)=FL$2)*1</f>
        <v>0</v>
      </c>
      <c r="FM37">
        <f t="shared" ref="FM37" si="3247">((MATCH(1,$E36:$ON36,)+$B36+$B37)=FM$2)*1</f>
        <v>0</v>
      </c>
      <c r="FN37">
        <f t="shared" ref="FN37" si="3248">((MATCH(1,$E36:$ON36,)+$B36+$B37)=FN$2)*1</f>
        <v>0</v>
      </c>
      <c r="FO37">
        <f t="shared" ref="FO37" si="3249">((MATCH(1,$E36:$ON36,)+$B36+$B37)=FO$2)*1</f>
        <v>0</v>
      </c>
      <c r="FP37">
        <f t="shared" ref="FP37" si="3250">((MATCH(1,$E36:$ON36,)+$B36+$B37)=FP$2)*1</f>
        <v>0</v>
      </c>
      <c r="FQ37">
        <f t="shared" ref="FQ37" si="3251">((MATCH(1,$E36:$ON36,)+$B36+$B37)=FQ$2)*1</f>
        <v>1</v>
      </c>
      <c r="FR37">
        <f t="shared" ref="FR37" si="3252">((MATCH(1,$E36:$ON36,)+$B36+$B37)=FR$2)*1</f>
        <v>0</v>
      </c>
      <c r="FS37">
        <f t="shared" ref="FS37" si="3253">((MATCH(1,$E36:$ON36,)+$B36+$B37)=FS$2)*1</f>
        <v>0</v>
      </c>
      <c r="FT37">
        <f t="shared" ref="FT37" si="3254">((MATCH(1,$E36:$ON36,)+$B36+$B37)=FT$2)*1</f>
        <v>0</v>
      </c>
      <c r="FU37">
        <f t="shared" ref="FU37" si="3255">((MATCH(1,$E36:$ON36,)+$B36+$B37)=FU$2)*1</f>
        <v>0</v>
      </c>
      <c r="FV37">
        <f t="shared" ref="FV37" si="3256">((MATCH(1,$E36:$ON36,)+$B36+$B37)=FV$2)*1</f>
        <v>0</v>
      </c>
      <c r="FW37">
        <f t="shared" ref="FW37" si="3257">((MATCH(1,$E36:$ON36,)+$B36+$B37)=FW$2)*1</f>
        <v>0</v>
      </c>
      <c r="FX37">
        <f t="shared" ref="FX37" si="3258">((MATCH(1,$E36:$ON36,)+$B36+$B37)=FX$2)*1</f>
        <v>0</v>
      </c>
      <c r="FY37">
        <f t="shared" ref="FY37" si="3259">((MATCH(1,$E36:$ON36,)+$B36+$B37)=FY$2)*1</f>
        <v>0</v>
      </c>
      <c r="FZ37">
        <f t="shared" ref="FZ37" si="3260">((MATCH(1,$E36:$ON36,)+$B36+$B37)=FZ$2)*1</f>
        <v>0</v>
      </c>
      <c r="GA37">
        <f t="shared" ref="GA37" si="3261">((MATCH(1,$E36:$ON36,)+$B36+$B37)=GA$2)*1</f>
        <v>0</v>
      </c>
      <c r="GB37">
        <f t="shared" ref="GB37" si="3262">((MATCH(1,$E36:$ON36,)+$B36+$B37)=GB$2)*1</f>
        <v>0</v>
      </c>
      <c r="GC37">
        <f t="shared" ref="GC37" si="3263">((MATCH(1,$E36:$ON36,)+$B36+$B37)=GC$2)*1</f>
        <v>0</v>
      </c>
      <c r="GD37">
        <f t="shared" ref="GD37" si="3264">((MATCH(1,$E36:$ON36,)+$B36+$B37)=GD$2)*1</f>
        <v>0</v>
      </c>
      <c r="GE37">
        <f t="shared" ref="GE37" si="3265">((MATCH(1,$E36:$ON36,)+$B36+$B37)=GE$2)*1</f>
        <v>0</v>
      </c>
      <c r="GF37">
        <f t="shared" ref="GF37" si="3266">((MATCH(1,$E36:$ON36,)+$B36+$B37)=GF$2)*1</f>
        <v>0</v>
      </c>
      <c r="GG37">
        <f t="shared" ref="GG37" si="3267">((MATCH(1,$E36:$ON36,)+$B36+$B37)=GG$2)*1</f>
        <v>0</v>
      </c>
      <c r="GH37">
        <f t="shared" ref="GH37" si="3268">((MATCH(1,$E36:$ON36,)+$B36+$B37)=GH$2)*1</f>
        <v>0</v>
      </c>
      <c r="GI37">
        <f t="shared" ref="GI37" si="3269">((MATCH(1,$E36:$ON36,)+$B36+$B37)=GI$2)*1</f>
        <v>0</v>
      </c>
      <c r="GJ37">
        <f t="shared" ref="GJ37" si="3270">((MATCH(1,$E36:$ON36,)+$B36+$B37)=GJ$2)*1</f>
        <v>0</v>
      </c>
      <c r="GK37">
        <f t="shared" ref="GK37" si="3271">((MATCH(1,$E36:$ON36,)+$B36+$B37)=GK$2)*1</f>
        <v>0</v>
      </c>
      <c r="GL37">
        <f t="shared" ref="GL37" si="3272">((MATCH(1,$E36:$ON36,)+$B36+$B37)=GL$2)*1</f>
        <v>0</v>
      </c>
      <c r="GM37">
        <f t="shared" ref="GM37" si="3273">((MATCH(1,$E36:$ON36,)+$B36+$B37)=GM$2)*1</f>
        <v>0</v>
      </c>
      <c r="GN37">
        <f t="shared" ref="GN37" si="3274">((MATCH(1,$E36:$ON36,)+$B36+$B37)=GN$2)*1</f>
        <v>0</v>
      </c>
      <c r="GO37">
        <f t="shared" ref="GO37" si="3275">((MATCH(1,$E36:$ON36,)+$B36+$B37)=GO$2)*1</f>
        <v>0</v>
      </c>
      <c r="GP37">
        <f t="shared" ref="GP37" si="3276">((MATCH(1,$E36:$ON36,)+$B36+$B37)=GP$2)*1</f>
        <v>0</v>
      </c>
      <c r="GQ37">
        <f t="shared" ref="GQ37" si="3277">((MATCH(1,$E36:$ON36,)+$B36+$B37)=GQ$2)*1</f>
        <v>0</v>
      </c>
      <c r="GR37">
        <f t="shared" ref="GR37" si="3278">((MATCH(1,$E36:$ON36,)+$B36+$B37)=GR$2)*1</f>
        <v>0</v>
      </c>
      <c r="GS37">
        <f t="shared" ref="GS37" si="3279">((MATCH(1,$E36:$ON36,)+$B36+$B37)=GS$2)*1</f>
        <v>0</v>
      </c>
      <c r="GT37">
        <f t="shared" ref="GT37" si="3280">((MATCH(1,$E36:$ON36,)+$B36+$B37)=GT$2)*1</f>
        <v>0</v>
      </c>
      <c r="GU37">
        <f t="shared" ref="GU37" si="3281">((MATCH(1,$E36:$ON36,)+$B36+$B37)=GU$2)*1</f>
        <v>0</v>
      </c>
      <c r="GV37">
        <f t="shared" ref="GV37" si="3282">((MATCH(1,$E36:$ON36,)+$B36+$B37)=GV$2)*1</f>
        <v>0</v>
      </c>
      <c r="GW37">
        <f t="shared" ref="GW37" si="3283">((MATCH(1,$E36:$ON36,)+$B36+$B37)=GW$2)*1</f>
        <v>0</v>
      </c>
      <c r="GX37">
        <f t="shared" ref="GX37" si="3284">((MATCH(1,$E36:$ON36,)+$B36+$B37)=GX$2)*1</f>
        <v>0</v>
      </c>
      <c r="GY37">
        <f t="shared" ref="GY37" si="3285">((MATCH(1,$E36:$ON36,)+$B36+$B37)=GY$2)*1</f>
        <v>0</v>
      </c>
      <c r="GZ37">
        <f t="shared" ref="GZ37" si="3286">((MATCH(1,$E36:$ON36,)+$B36+$B37)=GZ$2)*1</f>
        <v>0</v>
      </c>
      <c r="HA37">
        <f t="shared" ref="HA37" si="3287">((MATCH(1,$E36:$ON36,)+$B36+$B37)=HA$2)*1</f>
        <v>0</v>
      </c>
      <c r="HB37">
        <f t="shared" ref="HB37" si="3288">((MATCH(1,$E36:$ON36,)+$B36+$B37)=HB$2)*1</f>
        <v>0</v>
      </c>
      <c r="HC37">
        <f t="shared" ref="HC37" si="3289">((MATCH(1,$E36:$ON36,)+$B36+$B37)=HC$2)*1</f>
        <v>0</v>
      </c>
      <c r="HD37">
        <f t="shared" ref="HD37" si="3290">((MATCH(1,$E36:$ON36,)+$B36+$B37)=HD$2)*1</f>
        <v>0</v>
      </c>
      <c r="HE37">
        <f t="shared" ref="HE37" si="3291">((MATCH(1,$E36:$ON36,)+$B36+$B37)=HE$2)*1</f>
        <v>0</v>
      </c>
      <c r="HF37">
        <f t="shared" ref="HF37" si="3292">((MATCH(1,$E36:$ON36,)+$B36+$B37)=HF$2)*1</f>
        <v>0</v>
      </c>
      <c r="HG37">
        <f t="shared" ref="HG37" si="3293">((MATCH(1,$E36:$ON36,)+$B36+$B37)=HG$2)*1</f>
        <v>0</v>
      </c>
      <c r="HH37">
        <f t="shared" ref="HH37" si="3294">((MATCH(1,$E36:$ON36,)+$B36+$B37)=HH$2)*1</f>
        <v>0</v>
      </c>
      <c r="HI37">
        <f t="shared" ref="HI37" si="3295">((MATCH(1,$E36:$ON36,)+$B36+$B37)=HI$2)*1</f>
        <v>0</v>
      </c>
      <c r="HJ37">
        <f t="shared" ref="HJ37" si="3296">((MATCH(1,$E36:$ON36,)+$B36+$B37)=HJ$2)*1</f>
        <v>0</v>
      </c>
      <c r="HK37">
        <f t="shared" ref="HK37" si="3297">((MATCH(1,$E36:$ON36,)+$B36+$B37)=HK$2)*1</f>
        <v>0</v>
      </c>
      <c r="HL37">
        <f t="shared" ref="HL37" si="3298">((MATCH(1,$E36:$ON36,)+$B36+$B37)=HL$2)*1</f>
        <v>0</v>
      </c>
      <c r="HM37">
        <f t="shared" ref="HM37" si="3299">((MATCH(1,$E36:$ON36,)+$B36+$B37)=HM$2)*1</f>
        <v>0</v>
      </c>
      <c r="HN37">
        <f t="shared" ref="HN37" si="3300">((MATCH(1,$E36:$ON36,)+$B36+$B37)=HN$2)*1</f>
        <v>0</v>
      </c>
      <c r="HO37">
        <f t="shared" ref="HO37" si="3301">((MATCH(1,$E36:$ON36,)+$B36+$B37)=HO$2)*1</f>
        <v>0</v>
      </c>
      <c r="HP37">
        <f t="shared" ref="HP37" si="3302">((MATCH(1,$E36:$ON36,)+$B36+$B37)=HP$2)*1</f>
        <v>0</v>
      </c>
      <c r="HQ37">
        <f t="shared" ref="HQ37" si="3303">((MATCH(1,$E36:$ON36,)+$B36+$B37)=HQ$2)*1</f>
        <v>0</v>
      </c>
      <c r="HR37">
        <f t="shared" ref="HR37" si="3304">((MATCH(1,$E36:$ON36,)+$B36+$B37)=HR$2)*1</f>
        <v>0</v>
      </c>
      <c r="HS37">
        <f t="shared" ref="HS37" si="3305">((MATCH(1,$E36:$ON36,)+$B36+$B37)=HS$2)*1</f>
        <v>0</v>
      </c>
      <c r="HT37">
        <f t="shared" ref="HT37" si="3306">((MATCH(1,$E36:$ON36,)+$B36+$B37)=HT$2)*1</f>
        <v>0</v>
      </c>
      <c r="HU37">
        <f t="shared" ref="HU37" si="3307">((MATCH(1,$E36:$ON36,)+$B36+$B37)=HU$2)*1</f>
        <v>0</v>
      </c>
      <c r="HV37">
        <f t="shared" ref="HV37" si="3308">((MATCH(1,$E36:$ON36,)+$B36+$B37)=HV$2)*1</f>
        <v>0</v>
      </c>
      <c r="HW37">
        <f t="shared" ref="HW37" si="3309">((MATCH(1,$E36:$ON36,)+$B36+$B37)=HW$2)*1</f>
        <v>0</v>
      </c>
      <c r="HX37">
        <f t="shared" ref="HX37" si="3310">((MATCH(1,$E36:$ON36,)+$B36+$B37)=HX$2)*1</f>
        <v>0</v>
      </c>
      <c r="HY37">
        <f t="shared" ref="HY37" si="3311">((MATCH(1,$E36:$ON36,)+$B36+$B37)=HY$2)*1</f>
        <v>0</v>
      </c>
      <c r="HZ37">
        <f t="shared" ref="HZ37" si="3312">((MATCH(1,$E36:$ON36,)+$B36+$B37)=HZ$2)*1</f>
        <v>0</v>
      </c>
      <c r="IA37">
        <f t="shared" ref="IA37" si="3313">((MATCH(1,$E36:$ON36,)+$B36+$B37)=IA$2)*1</f>
        <v>0</v>
      </c>
      <c r="IB37">
        <f t="shared" ref="IB37" si="3314">((MATCH(1,$E36:$ON36,)+$B36+$B37)=IB$2)*1</f>
        <v>0</v>
      </c>
      <c r="IC37">
        <f t="shared" ref="IC37" si="3315">((MATCH(1,$E36:$ON36,)+$B36+$B37)=IC$2)*1</f>
        <v>0</v>
      </c>
      <c r="ID37">
        <f t="shared" ref="ID37" si="3316">((MATCH(1,$E36:$ON36,)+$B36+$B37)=ID$2)*1</f>
        <v>0</v>
      </c>
      <c r="IE37">
        <f t="shared" ref="IE37" si="3317">((MATCH(1,$E36:$ON36,)+$B36+$B37)=IE$2)*1</f>
        <v>0</v>
      </c>
      <c r="IF37">
        <f t="shared" ref="IF37" si="3318">((MATCH(1,$E36:$ON36,)+$B36+$B37)=IF$2)*1</f>
        <v>0</v>
      </c>
      <c r="IG37">
        <f t="shared" ref="IG37" si="3319">((MATCH(1,$E36:$ON36,)+$B36+$B37)=IG$2)*1</f>
        <v>0</v>
      </c>
      <c r="IH37">
        <f t="shared" ref="IH37" si="3320">((MATCH(1,$E36:$ON36,)+$B36+$B37)=IH$2)*1</f>
        <v>0</v>
      </c>
      <c r="II37">
        <f t="shared" ref="II37" si="3321">((MATCH(1,$E36:$ON36,)+$B36+$B37)=II$2)*1</f>
        <v>0</v>
      </c>
      <c r="IJ37">
        <f t="shared" ref="IJ37" si="3322">((MATCH(1,$E36:$ON36,)+$B36+$B37)=IJ$2)*1</f>
        <v>0</v>
      </c>
      <c r="IK37">
        <f t="shared" ref="IK37" si="3323">((MATCH(1,$E36:$ON36,)+$B36+$B37)=IK$2)*1</f>
        <v>0</v>
      </c>
      <c r="IL37">
        <f t="shared" ref="IL37" si="3324">((MATCH(1,$E36:$ON36,)+$B36+$B37)=IL$2)*1</f>
        <v>0</v>
      </c>
      <c r="IM37">
        <f t="shared" ref="IM37" si="3325">((MATCH(1,$E36:$ON36,)+$B36+$B37)=IM$2)*1</f>
        <v>0</v>
      </c>
      <c r="IN37">
        <f t="shared" ref="IN37" si="3326">((MATCH(1,$E36:$ON36,)+$B36+$B37)=IN$2)*1</f>
        <v>0</v>
      </c>
      <c r="IO37">
        <f t="shared" ref="IO37" si="3327">((MATCH(1,$E36:$ON36,)+$B36+$B37)=IO$2)*1</f>
        <v>0</v>
      </c>
      <c r="IP37">
        <f t="shared" ref="IP37" si="3328">((MATCH(1,$E36:$ON36,)+$B36+$B37)=IP$2)*1</f>
        <v>0</v>
      </c>
      <c r="IQ37">
        <f t="shared" ref="IQ37" si="3329">((MATCH(1,$E36:$ON36,)+$B36+$B37)=IQ$2)*1</f>
        <v>0</v>
      </c>
      <c r="IR37">
        <f t="shared" ref="IR37" si="3330">((MATCH(1,$E36:$ON36,)+$B36+$B37)=IR$2)*1</f>
        <v>0</v>
      </c>
      <c r="IS37">
        <f t="shared" ref="IS37" si="3331">((MATCH(1,$E36:$ON36,)+$B36+$B37)=IS$2)*1</f>
        <v>0</v>
      </c>
      <c r="IT37">
        <f t="shared" ref="IT37" si="3332">((MATCH(1,$E36:$ON36,)+$B36+$B37)=IT$2)*1</f>
        <v>0</v>
      </c>
      <c r="IU37">
        <f t="shared" ref="IU37" si="3333">((MATCH(1,$E36:$ON36,)+$B36+$B37)=IU$2)*1</f>
        <v>0</v>
      </c>
      <c r="IV37">
        <f t="shared" ref="IV37" si="3334">((MATCH(1,$E36:$ON36,)+$B36+$B37)=IV$2)*1</f>
        <v>0</v>
      </c>
      <c r="IW37">
        <f t="shared" ref="IW37" si="3335">((MATCH(1,$E36:$ON36,)+$B36+$B37)=IW$2)*1</f>
        <v>0</v>
      </c>
      <c r="IX37">
        <f t="shared" ref="IX37" si="3336">((MATCH(1,$E36:$ON36,)+$B36+$B37)=IX$2)*1</f>
        <v>0</v>
      </c>
      <c r="IY37">
        <f t="shared" ref="IY37" si="3337">((MATCH(1,$E36:$ON36,)+$B36+$B37)=IY$2)*1</f>
        <v>0</v>
      </c>
      <c r="IZ37">
        <f t="shared" ref="IZ37" si="3338">((MATCH(1,$E36:$ON36,)+$B36+$B37)=IZ$2)*1</f>
        <v>0</v>
      </c>
      <c r="JA37">
        <f t="shared" ref="JA37" si="3339">((MATCH(1,$E36:$ON36,)+$B36+$B37)=JA$2)*1</f>
        <v>0</v>
      </c>
      <c r="JB37">
        <f t="shared" ref="JB37" si="3340">((MATCH(1,$E36:$ON36,)+$B36+$B37)=JB$2)*1</f>
        <v>0</v>
      </c>
      <c r="JC37">
        <f t="shared" ref="JC37" si="3341">((MATCH(1,$E36:$ON36,)+$B36+$B37)=JC$2)*1</f>
        <v>0</v>
      </c>
      <c r="JD37">
        <f t="shared" ref="JD37" si="3342">((MATCH(1,$E36:$ON36,)+$B36+$B37)=JD$2)*1</f>
        <v>0</v>
      </c>
      <c r="JE37">
        <f t="shared" ref="JE37" si="3343">((MATCH(1,$E36:$ON36,)+$B36+$B37)=JE$2)*1</f>
        <v>0</v>
      </c>
      <c r="JF37">
        <f t="shared" ref="JF37" si="3344">((MATCH(1,$E36:$ON36,)+$B36+$B37)=JF$2)*1</f>
        <v>0</v>
      </c>
      <c r="JG37">
        <f t="shared" ref="JG37" si="3345">((MATCH(1,$E36:$ON36,)+$B36+$B37)=JG$2)*1</f>
        <v>0</v>
      </c>
      <c r="JH37">
        <f t="shared" ref="JH37" si="3346">((MATCH(1,$E36:$ON36,)+$B36+$B37)=JH$2)*1</f>
        <v>0</v>
      </c>
      <c r="JI37">
        <f t="shared" ref="JI37" si="3347">((MATCH(1,$E36:$ON36,)+$B36+$B37)=JI$2)*1</f>
        <v>0</v>
      </c>
      <c r="JJ37">
        <f t="shared" ref="JJ37" si="3348">((MATCH(1,$E36:$ON36,)+$B36+$B37)=JJ$2)*1</f>
        <v>0</v>
      </c>
      <c r="JK37">
        <f t="shared" ref="JK37" si="3349">((MATCH(1,$E36:$ON36,)+$B36+$B37)=JK$2)*1</f>
        <v>0</v>
      </c>
      <c r="JL37">
        <f t="shared" ref="JL37" si="3350">((MATCH(1,$E36:$ON36,)+$B36+$B37)=JL$2)*1</f>
        <v>0</v>
      </c>
      <c r="JM37">
        <f t="shared" ref="JM37" si="3351">((MATCH(1,$E36:$ON36,)+$B36+$B37)=JM$2)*1</f>
        <v>0</v>
      </c>
      <c r="JN37">
        <f t="shared" ref="JN37" si="3352">((MATCH(1,$E36:$ON36,)+$B36+$B37)=JN$2)*1</f>
        <v>0</v>
      </c>
      <c r="JO37">
        <f t="shared" ref="JO37" si="3353">((MATCH(1,$E36:$ON36,)+$B36+$B37)=JO$2)*1</f>
        <v>0</v>
      </c>
      <c r="JP37">
        <f t="shared" ref="JP37" si="3354">((MATCH(1,$E36:$ON36,)+$B36+$B37)=JP$2)*1</f>
        <v>0</v>
      </c>
      <c r="JQ37">
        <f t="shared" ref="JQ37" si="3355">((MATCH(1,$E36:$ON36,)+$B36+$B37)=JQ$2)*1</f>
        <v>0</v>
      </c>
      <c r="JR37">
        <f t="shared" ref="JR37" si="3356">((MATCH(1,$E36:$ON36,)+$B36+$B37)=JR$2)*1</f>
        <v>0</v>
      </c>
      <c r="JS37">
        <f t="shared" ref="JS37" si="3357">((MATCH(1,$E36:$ON36,)+$B36+$B37)=JS$2)*1</f>
        <v>0</v>
      </c>
      <c r="JT37">
        <f t="shared" ref="JT37" si="3358">((MATCH(1,$E36:$ON36,)+$B36+$B37)=JT$2)*1</f>
        <v>0</v>
      </c>
      <c r="JU37">
        <f t="shared" ref="JU37" si="3359">((MATCH(1,$E36:$ON36,)+$B36+$B37)=JU$2)*1</f>
        <v>0</v>
      </c>
      <c r="JV37">
        <f t="shared" ref="JV37" si="3360">((MATCH(1,$E36:$ON36,)+$B36+$B37)=JV$2)*1</f>
        <v>0</v>
      </c>
      <c r="JW37">
        <f t="shared" ref="JW37" si="3361">((MATCH(1,$E36:$ON36,)+$B36+$B37)=JW$2)*1</f>
        <v>0</v>
      </c>
      <c r="JX37">
        <f t="shared" ref="JX37" si="3362">((MATCH(1,$E36:$ON36,)+$B36+$B37)=JX$2)*1</f>
        <v>0</v>
      </c>
      <c r="JY37">
        <f t="shared" ref="JY37" si="3363">((MATCH(1,$E36:$ON36,)+$B36+$B37)=JY$2)*1</f>
        <v>0</v>
      </c>
      <c r="JZ37">
        <f t="shared" ref="JZ37" si="3364">((MATCH(1,$E36:$ON36,)+$B36+$B37)=JZ$2)*1</f>
        <v>0</v>
      </c>
      <c r="KA37">
        <f t="shared" ref="KA37" si="3365">((MATCH(1,$E36:$ON36,)+$B36+$B37)=KA$2)*1</f>
        <v>0</v>
      </c>
      <c r="KB37">
        <f t="shared" ref="KB37" si="3366">((MATCH(1,$E36:$ON36,)+$B36+$B37)=KB$2)*1</f>
        <v>0</v>
      </c>
      <c r="KC37">
        <f t="shared" ref="KC37" si="3367">((MATCH(1,$E36:$ON36,)+$B36+$B37)=KC$2)*1</f>
        <v>0</v>
      </c>
      <c r="KD37">
        <f t="shared" ref="KD37" si="3368">((MATCH(1,$E36:$ON36,)+$B36+$B37)=KD$2)*1</f>
        <v>0</v>
      </c>
      <c r="KE37">
        <f t="shared" ref="KE37" si="3369">((MATCH(1,$E36:$ON36,)+$B36+$B37)=KE$2)*1</f>
        <v>0</v>
      </c>
      <c r="KF37">
        <f t="shared" ref="KF37" si="3370">((MATCH(1,$E36:$ON36,)+$B36+$B37)=KF$2)*1</f>
        <v>0</v>
      </c>
      <c r="KG37">
        <f t="shared" ref="KG37" si="3371">((MATCH(1,$E36:$ON36,)+$B36+$B37)=KG$2)*1</f>
        <v>0</v>
      </c>
      <c r="KH37">
        <f t="shared" ref="KH37" si="3372">((MATCH(1,$E36:$ON36,)+$B36+$B37)=KH$2)*1</f>
        <v>0</v>
      </c>
      <c r="KI37">
        <f t="shared" ref="KI37" si="3373">((MATCH(1,$E36:$ON36,)+$B36+$B37)=KI$2)*1</f>
        <v>0</v>
      </c>
      <c r="KJ37">
        <f t="shared" ref="KJ37" si="3374">((MATCH(1,$E36:$ON36,)+$B36+$B37)=KJ$2)*1</f>
        <v>0</v>
      </c>
      <c r="KK37">
        <f t="shared" ref="KK37" si="3375">((MATCH(1,$E36:$ON36,)+$B36+$B37)=KK$2)*1</f>
        <v>0</v>
      </c>
      <c r="KL37">
        <f t="shared" ref="KL37" si="3376">((MATCH(1,$E36:$ON36,)+$B36+$B37)=KL$2)*1</f>
        <v>0</v>
      </c>
      <c r="KM37">
        <f t="shared" ref="KM37" si="3377">((MATCH(1,$E36:$ON36,)+$B36+$B37)=KM$2)*1</f>
        <v>0</v>
      </c>
      <c r="KN37">
        <f t="shared" ref="KN37" si="3378">((MATCH(1,$E36:$ON36,)+$B36+$B37)=KN$2)*1</f>
        <v>0</v>
      </c>
      <c r="KO37">
        <f t="shared" ref="KO37" si="3379">((MATCH(1,$E36:$ON36,)+$B36+$B37)=KO$2)*1</f>
        <v>0</v>
      </c>
      <c r="KP37">
        <f t="shared" ref="KP37" si="3380">((MATCH(1,$E36:$ON36,)+$B36+$B37)=KP$2)*1</f>
        <v>0</v>
      </c>
      <c r="KQ37">
        <f t="shared" ref="KQ37" si="3381">((MATCH(1,$E36:$ON36,)+$B36+$B37)=KQ$2)*1</f>
        <v>0</v>
      </c>
      <c r="KR37">
        <f t="shared" ref="KR37" si="3382">((MATCH(1,$E36:$ON36,)+$B36+$B37)=KR$2)*1</f>
        <v>0</v>
      </c>
      <c r="KS37">
        <f t="shared" ref="KS37" si="3383">((MATCH(1,$E36:$ON36,)+$B36+$B37)=KS$2)*1</f>
        <v>0</v>
      </c>
      <c r="KT37">
        <f t="shared" ref="KT37" si="3384">((MATCH(1,$E36:$ON36,)+$B36+$B37)=KT$2)*1</f>
        <v>0</v>
      </c>
      <c r="KU37">
        <f t="shared" ref="KU37" si="3385">((MATCH(1,$E36:$ON36,)+$B36+$B37)=KU$2)*1</f>
        <v>0</v>
      </c>
      <c r="KV37">
        <f t="shared" ref="KV37" si="3386">((MATCH(1,$E36:$ON36,)+$B36+$B37)=KV$2)*1</f>
        <v>0</v>
      </c>
      <c r="KW37">
        <f t="shared" ref="KW37" si="3387">((MATCH(1,$E36:$ON36,)+$B36+$B37)=KW$2)*1</f>
        <v>0</v>
      </c>
      <c r="KX37">
        <f t="shared" ref="KX37" si="3388">((MATCH(1,$E36:$ON36,)+$B36+$B37)=KX$2)*1</f>
        <v>0</v>
      </c>
      <c r="KY37">
        <f t="shared" ref="KY37" si="3389">((MATCH(1,$E36:$ON36,)+$B36+$B37)=KY$2)*1</f>
        <v>0</v>
      </c>
      <c r="KZ37">
        <f t="shared" ref="KZ37" si="3390">((MATCH(1,$E36:$ON36,)+$B36+$B37)=KZ$2)*1</f>
        <v>0</v>
      </c>
      <c r="LA37">
        <f t="shared" ref="LA37" si="3391">((MATCH(1,$E36:$ON36,)+$B36+$B37)=LA$2)*1</f>
        <v>0</v>
      </c>
      <c r="LB37">
        <f t="shared" ref="LB37" si="3392">((MATCH(1,$E36:$ON36,)+$B36+$B37)=LB$2)*1</f>
        <v>0</v>
      </c>
      <c r="LC37">
        <f t="shared" ref="LC37" si="3393">((MATCH(1,$E36:$ON36,)+$B36+$B37)=LC$2)*1</f>
        <v>0</v>
      </c>
      <c r="LD37">
        <f t="shared" ref="LD37" si="3394">((MATCH(1,$E36:$ON36,)+$B36+$B37)=LD$2)*1</f>
        <v>0</v>
      </c>
      <c r="LE37">
        <f t="shared" ref="LE37" si="3395">((MATCH(1,$E36:$ON36,)+$B36+$B37)=LE$2)*1</f>
        <v>0</v>
      </c>
      <c r="LF37">
        <f t="shared" ref="LF37" si="3396">((MATCH(1,$E36:$ON36,)+$B36+$B37)=LF$2)*1</f>
        <v>0</v>
      </c>
      <c r="LG37">
        <f t="shared" ref="LG37" si="3397">((MATCH(1,$E36:$ON36,)+$B36+$B37)=LG$2)*1</f>
        <v>0</v>
      </c>
      <c r="LH37">
        <f t="shared" ref="LH37" si="3398">((MATCH(1,$E36:$ON36,)+$B36+$B37)=LH$2)*1</f>
        <v>0</v>
      </c>
      <c r="LI37">
        <f t="shared" ref="LI37" si="3399">((MATCH(1,$E36:$ON36,)+$B36+$B37)=LI$2)*1</f>
        <v>0</v>
      </c>
      <c r="LJ37">
        <f t="shared" ref="LJ37" si="3400">((MATCH(1,$E36:$ON36,)+$B36+$B37)=LJ$2)*1</f>
        <v>0</v>
      </c>
      <c r="LK37">
        <f t="shared" ref="LK37" si="3401">((MATCH(1,$E36:$ON36,)+$B36+$B37)=LK$2)*1</f>
        <v>0</v>
      </c>
      <c r="LL37">
        <f t="shared" ref="LL37" si="3402">((MATCH(1,$E36:$ON36,)+$B36+$B37)=LL$2)*1</f>
        <v>0</v>
      </c>
      <c r="LM37">
        <f t="shared" ref="LM37" si="3403">((MATCH(1,$E36:$ON36,)+$B36+$B37)=LM$2)*1</f>
        <v>0</v>
      </c>
      <c r="LN37">
        <f t="shared" ref="LN37" si="3404">((MATCH(1,$E36:$ON36,)+$B36+$B37)=LN$2)*1</f>
        <v>0</v>
      </c>
      <c r="LO37">
        <f t="shared" ref="LO37" si="3405">((MATCH(1,$E36:$ON36,)+$B36+$B37)=LO$2)*1</f>
        <v>0</v>
      </c>
      <c r="LP37">
        <f t="shared" ref="LP37" si="3406">((MATCH(1,$E36:$ON36,)+$B36+$B37)=LP$2)*1</f>
        <v>0</v>
      </c>
      <c r="LQ37">
        <f t="shared" ref="LQ37" si="3407">((MATCH(1,$E36:$ON36,)+$B36+$B37)=LQ$2)*1</f>
        <v>0</v>
      </c>
      <c r="LR37">
        <f t="shared" ref="LR37" si="3408">((MATCH(1,$E36:$ON36,)+$B36+$B37)=LR$2)*1</f>
        <v>0</v>
      </c>
      <c r="LS37">
        <f t="shared" ref="LS37" si="3409">((MATCH(1,$E36:$ON36,)+$B36+$B37)=LS$2)*1</f>
        <v>0</v>
      </c>
      <c r="LT37">
        <f t="shared" ref="LT37" si="3410">((MATCH(1,$E36:$ON36,)+$B36+$B37)=LT$2)*1</f>
        <v>0</v>
      </c>
      <c r="LU37">
        <f t="shared" ref="LU37" si="3411">((MATCH(1,$E36:$ON36,)+$B36+$B37)=LU$2)*1</f>
        <v>0</v>
      </c>
      <c r="LV37">
        <f t="shared" ref="LV37" si="3412">((MATCH(1,$E36:$ON36,)+$B36+$B37)=LV$2)*1</f>
        <v>0</v>
      </c>
      <c r="LW37">
        <f t="shared" ref="LW37" si="3413">((MATCH(1,$E36:$ON36,)+$B36+$B37)=LW$2)*1</f>
        <v>0</v>
      </c>
      <c r="LX37">
        <f t="shared" ref="LX37" si="3414">((MATCH(1,$E36:$ON36,)+$B36+$B37)=LX$2)*1</f>
        <v>0</v>
      </c>
      <c r="LY37">
        <f t="shared" ref="LY37" si="3415">((MATCH(1,$E36:$ON36,)+$B36+$B37)=LY$2)*1</f>
        <v>0</v>
      </c>
      <c r="LZ37">
        <f t="shared" ref="LZ37" si="3416">((MATCH(1,$E36:$ON36,)+$B36+$B37)=LZ$2)*1</f>
        <v>0</v>
      </c>
      <c r="MA37">
        <f t="shared" ref="MA37" si="3417">((MATCH(1,$E36:$ON36,)+$B36+$B37)=MA$2)*1</f>
        <v>0</v>
      </c>
      <c r="MB37">
        <f t="shared" ref="MB37" si="3418">((MATCH(1,$E36:$ON36,)+$B36+$B37)=MB$2)*1</f>
        <v>0</v>
      </c>
      <c r="MC37">
        <f t="shared" ref="MC37" si="3419">((MATCH(1,$E36:$ON36,)+$B36+$B37)=MC$2)*1</f>
        <v>0</v>
      </c>
      <c r="MD37">
        <f t="shared" ref="MD37" si="3420">((MATCH(1,$E36:$ON36,)+$B36+$B37)=MD$2)*1</f>
        <v>0</v>
      </c>
      <c r="ME37">
        <f t="shared" ref="ME37" si="3421">((MATCH(1,$E36:$ON36,)+$B36+$B37)=ME$2)*1</f>
        <v>0</v>
      </c>
      <c r="MF37">
        <f t="shared" ref="MF37" si="3422">((MATCH(1,$E36:$ON36,)+$B36+$B37)=MF$2)*1</f>
        <v>0</v>
      </c>
      <c r="MG37">
        <f t="shared" ref="MG37" si="3423">((MATCH(1,$E36:$ON36,)+$B36+$B37)=MG$2)*1</f>
        <v>0</v>
      </c>
      <c r="MH37">
        <f t="shared" ref="MH37" si="3424">((MATCH(1,$E36:$ON36,)+$B36+$B37)=MH$2)*1</f>
        <v>0</v>
      </c>
      <c r="MI37">
        <f t="shared" ref="MI37" si="3425">((MATCH(1,$E36:$ON36,)+$B36+$B37)=MI$2)*1</f>
        <v>0</v>
      </c>
      <c r="MJ37">
        <f t="shared" ref="MJ37" si="3426">((MATCH(1,$E36:$ON36,)+$B36+$B37)=MJ$2)*1</f>
        <v>0</v>
      </c>
      <c r="MK37">
        <f t="shared" ref="MK37" si="3427">((MATCH(1,$E36:$ON36,)+$B36+$B37)=MK$2)*1</f>
        <v>0</v>
      </c>
      <c r="ML37">
        <f t="shared" ref="ML37" si="3428">((MATCH(1,$E36:$ON36,)+$B36+$B37)=ML$2)*1</f>
        <v>0</v>
      </c>
      <c r="MM37">
        <f t="shared" ref="MM37" si="3429">((MATCH(1,$E36:$ON36,)+$B36+$B37)=MM$2)*1</f>
        <v>0</v>
      </c>
      <c r="MN37">
        <f t="shared" ref="MN37" si="3430">((MATCH(1,$E36:$ON36,)+$B36+$B37)=MN$2)*1</f>
        <v>0</v>
      </c>
      <c r="MO37">
        <f t="shared" ref="MO37" si="3431">((MATCH(1,$E36:$ON36,)+$B36+$B37)=MO$2)*1</f>
        <v>0</v>
      </c>
      <c r="MP37">
        <f t="shared" ref="MP37" si="3432">((MATCH(1,$E36:$ON36,)+$B36+$B37)=MP$2)*1</f>
        <v>0</v>
      </c>
      <c r="MQ37">
        <f t="shared" ref="MQ37" si="3433">((MATCH(1,$E36:$ON36,)+$B36+$B37)=MQ$2)*1</f>
        <v>0</v>
      </c>
      <c r="MR37">
        <f t="shared" ref="MR37" si="3434">((MATCH(1,$E36:$ON36,)+$B36+$B37)=MR$2)*1</f>
        <v>0</v>
      </c>
      <c r="MS37">
        <f t="shared" ref="MS37" si="3435">((MATCH(1,$E36:$ON36,)+$B36+$B37)=MS$2)*1</f>
        <v>0</v>
      </c>
      <c r="MT37">
        <f t="shared" ref="MT37" si="3436">((MATCH(1,$E36:$ON36,)+$B36+$B37)=MT$2)*1</f>
        <v>0</v>
      </c>
      <c r="MU37">
        <f t="shared" ref="MU37" si="3437">((MATCH(1,$E36:$ON36,)+$B36+$B37)=MU$2)*1</f>
        <v>0</v>
      </c>
      <c r="MV37">
        <f t="shared" ref="MV37" si="3438">((MATCH(1,$E36:$ON36,)+$B36+$B37)=MV$2)*1</f>
        <v>0</v>
      </c>
      <c r="MW37">
        <f t="shared" ref="MW37" si="3439">((MATCH(1,$E36:$ON36,)+$B36+$B37)=MW$2)*1</f>
        <v>0</v>
      </c>
      <c r="MX37">
        <f t="shared" ref="MX37" si="3440">((MATCH(1,$E36:$ON36,)+$B36+$B37)=MX$2)*1</f>
        <v>0</v>
      </c>
      <c r="MY37">
        <f t="shared" ref="MY37" si="3441">((MATCH(1,$E36:$ON36,)+$B36+$B37)=MY$2)*1</f>
        <v>0</v>
      </c>
      <c r="MZ37">
        <f t="shared" ref="MZ37" si="3442">((MATCH(1,$E36:$ON36,)+$B36+$B37)=MZ$2)*1</f>
        <v>0</v>
      </c>
      <c r="NA37">
        <f t="shared" ref="NA37" si="3443">((MATCH(1,$E36:$ON36,)+$B36+$B37)=NA$2)*1</f>
        <v>0</v>
      </c>
      <c r="NB37">
        <f t="shared" ref="NB37" si="3444">((MATCH(1,$E36:$ON36,)+$B36+$B37)=NB$2)*1</f>
        <v>0</v>
      </c>
      <c r="NC37">
        <f t="shared" ref="NC37" si="3445">((MATCH(1,$E36:$ON36,)+$B36+$B37)=NC$2)*1</f>
        <v>0</v>
      </c>
      <c r="ND37">
        <f t="shared" ref="ND37" si="3446">((MATCH(1,$E36:$ON36,)+$B36+$B37)=ND$2)*1</f>
        <v>0</v>
      </c>
      <c r="NE37">
        <f t="shared" ref="NE37" si="3447">((MATCH(1,$E36:$ON36,)+$B36+$B37)=NE$2)*1</f>
        <v>0</v>
      </c>
      <c r="NF37">
        <f t="shared" ref="NF37" si="3448">((MATCH(1,$E36:$ON36,)+$B36+$B37)=NF$2)*1</f>
        <v>0</v>
      </c>
      <c r="NG37">
        <f t="shared" ref="NG37" si="3449">((MATCH(1,$E36:$ON36,)+$B36+$B37)=NG$2)*1</f>
        <v>0</v>
      </c>
      <c r="NH37">
        <f t="shared" ref="NH37" si="3450">((MATCH(1,$E36:$ON36,)+$B36+$B37)=NH$2)*1</f>
        <v>0</v>
      </c>
      <c r="NI37">
        <f t="shared" ref="NI37" si="3451">((MATCH(1,$E36:$ON36,)+$B36+$B37)=NI$2)*1</f>
        <v>0</v>
      </c>
      <c r="NJ37">
        <f t="shared" ref="NJ37" si="3452">((MATCH(1,$E36:$ON36,)+$B36+$B37)=NJ$2)*1</f>
        <v>0</v>
      </c>
      <c r="NK37">
        <f t="shared" ref="NK37" si="3453">((MATCH(1,$E36:$ON36,)+$B36+$B37)=NK$2)*1</f>
        <v>0</v>
      </c>
      <c r="NL37">
        <f t="shared" ref="NL37" si="3454">((MATCH(1,$E36:$ON36,)+$B36+$B37)=NL$2)*1</f>
        <v>0</v>
      </c>
      <c r="NM37">
        <f t="shared" ref="NM37" si="3455">((MATCH(1,$E36:$ON36,)+$B36+$B37)=NM$2)*1</f>
        <v>0</v>
      </c>
      <c r="NN37">
        <f t="shared" ref="NN37" si="3456">((MATCH(1,$E36:$ON36,)+$B36+$B37)=NN$2)*1</f>
        <v>0</v>
      </c>
      <c r="NO37">
        <f t="shared" ref="NO37" si="3457">((MATCH(1,$E36:$ON36,)+$B36+$B37)=NO$2)*1</f>
        <v>0</v>
      </c>
      <c r="NP37">
        <f t="shared" ref="NP37" si="3458">((MATCH(1,$E36:$ON36,)+$B36+$B37)=NP$2)*1</f>
        <v>0</v>
      </c>
      <c r="NQ37">
        <f t="shared" ref="NQ37" si="3459">((MATCH(1,$E36:$ON36,)+$B36+$B37)=NQ$2)*1</f>
        <v>0</v>
      </c>
      <c r="NR37">
        <f t="shared" ref="NR37" si="3460">((MATCH(1,$E36:$ON36,)+$B36+$B37)=NR$2)*1</f>
        <v>0</v>
      </c>
      <c r="NS37">
        <f t="shared" ref="NS37" si="3461">((MATCH(1,$E36:$ON36,)+$B36+$B37)=NS$2)*1</f>
        <v>0</v>
      </c>
      <c r="NT37">
        <f t="shared" ref="NT37" si="3462">((MATCH(1,$E36:$ON36,)+$B36+$B37)=NT$2)*1</f>
        <v>0</v>
      </c>
      <c r="NU37">
        <f t="shared" ref="NU37" si="3463">((MATCH(1,$E36:$ON36,)+$B36+$B37)=NU$2)*1</f>
        <v>0</v>
      </c>
      <c r="NV37">
        <f t="shared" ref="NV37" si="3464">((MATCH(1,$E36:$ON36,)+$B36+$B37)=NV$2)*1</f>
        <v>0</v>
      </c>
      <c r="NW37">
        <f t="shared" ref="NW37" si="3465">((MATCH(1,$E36:$ON36,)+$B36+$B37)=NW$2)*1</f>
        <v>0</v>
      </c>
      <c r="NX37">
        <f t="shared" ref="NX37" si="3466">((MATCH(1,$E36:$ON36,)+$B36+$B37)=NX$2)*1</f>
        <v>0</v>
      </c>
      <c r="NY37">
        <f t="shared" ref="NY37" si="3467">((MATCH(1,$E36:$ON36,)+$B36+$B37)=NY$2)*1</f>
        <v>0</v>
      </c>
      <c r="NZ37">
        <f t="shared" ref="NZ37" si="3468">((MATCH(1,$E36:$ON36,)+$B36+$B37)=NZ$2)*1</f>
        <v>0</v>
      </c>
      <c r="OA37">
        <f t="shared" ref="OA37" si="3469">((MATCH(1,$E36:$ON36,)+$B36+$B37)=OA$2)*1</f>
        <v>0</v>
      </c>
      <c r="OB37">
        <f t="shared" ref="OB37" si="3470">((MATCH(1,$E36:$ON36,)+$B36+$B37)=OB$2)*1</f>
        <v>0</v>
      </c>
      <c r="OC37">
        <f t="shared" ref="OC37" si="3471">((MATCH(1,$E36:$ON36,)+$B36+$B37)=OC$2)*1</f>
        <v>0</v>
      </c>
      <c r="OD37">
        <f t="shared" ref="OD37" si="3472">((MATCH(1,$E36:$ON36,)+$B36+$B37)=OD$2)*1</f>
        <v>0</v>
      </c>
      <c r="OE37">
        <f t="shared" ref="OE37" si="3473">((MATCH(1,$E36:$ON36,)+$B36+$B37)=OE$2)*1</f>
        <v>0</v>
      </c>
      <c r="OF37">
        <f t="shared" ref="OF37" si="3474">((MATCH(1,$E36:$ON36,)+$B36+$B37)=OF$2)*1</f>
        <v>0</v>
      </c>
      <c r="OG37">
        <f t="shared" ref="OG37" si="3475">((MATCH(1,$E36:$ON36,)+$B36+$B37)=OG$2)*1</f>
        <v>0</v>
      </c>
      <c r="OH37">
        <f t="shared" ref="OH37" si="3476">((MATCH(1,$E36:$ON36,)+$B36+$B37)=OH$2)*1</f>
        <v>0</v>
      </c>
      <c r="OI37">
        <f t="shared" ref="OI37" si="3477">((MATCH(1,$E36:$ON36,)+$B36+$B37)=OI$2)*1</f>
        <v>0</v>
      </c>
      <c r="OJ37">
        <f t="shared" ref="OJ37" si="3478">((MATCH(1,$E36:$ON36,)+$B36+$B37)=OJ$2)*1</f>
        <v>0</v>
      </c>
      <c r="OK37">
        <f t="shared" ref="OK37" si="3479">((MATCH(1,$E36:$ON36,)+$B36+$B37)=OK$2)*1</f>
        <v>0</v>
      </c>
      <c r="OL37">
        <f t="shared" ref="OL37" si="3480">((MATCH(1,$E36:$ON36,)+$B36+$B37)=OL$2)*1</f>
        <v>0</v>
      </c>
      <c r="OM37">
        <f t="shared" ref="OM37" si="3481">((MATCH(1,$E36:$ON36,)+$B36+$B37)=OM$2)*1</f>
        <v>0</v>
      </c>
      <c r="ON37">
        <f t="shared" ref="ON37" si="3482">((MATCH(1,$E36:$ON36,)+$B36+$B37)=ON$2)*1</f>
        <v>0</v>
      </c>
    </row>
    <row r="38" spans="1:404" x14ac:dyDescent="0.3">
      <c r="C38" s="102" t="s">
        <v>112</v>
      </c>
      <c r="D38" s="102"/>
    </row>
    <row r="39" spans="1:404" x14ac:dyDescent="0.3">
      <c r="C39" s="103" t="s">
        <v>116</v>
      </c>
      <c r="D39" s="103">
        <f>Ø6!D5</f>
        <v>18</v>
      </c>
    </row>
    <row r="40" spans="1:404" x14ac:dyDescent="0.3">
      <c r="A40">
        <f>SUM(E40:ON40)</f>
        <v>12</v>
      </c>
      <c r="B40">
        <f>$B$5</f>
        <v>12</v>
      </c>
      <c r="C40" t="s">
        <v>106</v>
      </c>
      <c r="E40">
        <f>(E$2&gt;=(MATCH(1,$E34:$ON34,0)+$B34-$B40))*(E$2&lt;(MATCH(1,$E34:$ON34,0)+$B34))</f>
        <v>0</v>
      </c>
      <c r="F40">
        <f t="shared" ref="F40:BQ40" si="3483">(F$2&gt;=(MATCH(1,$E34:$ON34,0)+$B34-$B40))*(F$2&lt;(MATCH(1,$E34:$ON34,0)+$B34))</f>
        <v>0</v>
      </c>
      <c r="G40">
        <f t="shared" si="3483"/>
        <v>0</v>
      </c>
      <c r="H40">
        <f t="shared" si="3483"/>
        <v>0</v>
      </c>
      <c r="I40">
        <f t="shared" si="3483"/>
        <v>0</v>
      </c>
      <c r="J40">
        <f t="shared" si="3483"/>
        <v>0</v>
      </c>
      <c r="K40">
        <f t="shared" si="3483"/>
        <v>0</v>
      </c>
      <c r="L40">
        <f t="shared" si="3483"/>
        <v>0</v>
      </c>
      <c r="M40">
        <f t="shared" si="3483"/>
        <v>0</v>
      </c>
      <c r="N40">
        <f t="shared" si="3483"/>
        <v>0</v>
      </c>
      <c r="O40">
        <f t="shared" si="3483"/>
        <v>0</v>
      </c>
      <c r="P40">
        <f t="shared" si="3483"/>
        <v>0</v>
      </c>
      <c r="Q40">
        <f t="shared" si="3483"/>
        <v>0</v>
      </c>
      <c r="R40">
        <f t="shared" si="3483"/>
        <v>0</v>
      </c>
      <c r="S40">
        <f t="shared" si="3483"/>
        <v>0</v>
      </c>
      <c r="T40">
        <f t="shared" si="3483"/>
        <v>0</v>
      </c>
      <c r="U40">
        <f t="shared" si="3483"/>
        <v>0</v>
      </c>
      <c r="V40">
        <f t="shared" si="3483"/>
        <v>0</v>
      </c>
      <c r="W40">
        <f t="shared" si="3483"/>
        <v>0</v>
      </c>
      <c r="X40">
        <f t="shared" si="3483"/>
        <v>0</v>
      </c>
      <c r="Y40">
        <f t="shared" si="3483"/>
        <v>0</v>
      </c>
      <c r="Z40">
        <f t="shared" si="3483"/>
        <v>0</v>
      </c>
      <c r="AA40">
        <f t="shared" si="3483"/>
        <v>0</v>
      </c>
      <c r="AB40">
        <f t="shared" si="3483"/>
        <v>0</v>
      </c>
      <c r="AC40">
        <f t="shared" si="3483"/>
        <v>0</v>
      </c>
      <c r="AD40">
        <f t="shared" si="3483"/>
        <v>0</v>
      </c>
      <c r="AE40">
        <f t="shared" si="3483"/>
        <v>0</v>
      </c>
      <c r="AF40">
        <f t="shared" si="3483"/>
        <v>0</v>
      </c>
      <c r="AG40">
        <f t="shared" si="3483"/>
        <v>0</v>
      </c>
      <c r="AH40">
        <f t="shared" si="3483"/>
        <v>0</v>
      </c>
      <c r="AI40">
        <f t="shared" si="3483"/>
        <v>0</v>
      </c>
      <c r="AJ40">
        <f t="shared" si="3483"/>
        <v>0</v>
      </c>
      <c r="AK40">
        <f t="shared" si="3483"/>
        <v>0</v>
      </c>
      <c r="AL40">
        <f t="shared" si="3483"/>
        <v>0</v>
      </c>
      <c r="AM40">
        <f t="shared" si="3483"/>
        <v>0</v>
      </c>
      <c r="AN40">
        <f t="shared" si="3483"/>
        <v>0</v>
      </c>
      <c r="AO40">
        <f t="shared" si="3483"/>
        <v>0</v>
      </c>
      <c r="AP40">
        <f t="shared" si="3483"/>
        <v>0</v>
      </c>
      <c r="AQ40">
        <f t="shared" si="3483"/>
        <v>0</v>
      </c>
      <c r="AR40">
        <f t="shared" si="3483"/>
        <v>0</v>
      </c>
      <c r="AS40">
        <f t="shared" si="3483"/>
        <v>0</v>
      </c>
      <c r="AT40">
        <f t="shared" si="3483"/>
        <v>0</v>
      </c>
      <c r="AU40">
        <f t="shared" si="3483"/>
        <v>0</v>
      </c>
      <c r="AV40">
        <f t="shared" si="3483"/>
        <v>0</v>
      </c>
      <c r="AW40">
        <f t="shared" si="3483"/>
        <v>0</v>
      </c>
      <c r="AX40">
        <f t="shared" si="3483"/>
        <v>0</v>
      </c>
      <c r="AY40">
        <f t="shared" si="3483"/>
        <v>0</v>
      </c>
      <c r="AZ40">
        <f t="shared" si="3483"/>
        <v>0</v>
      </c>
      <c r="BA40">
        <f t="shared" si="3483"/>
        <v>0</v>
      </c>
      <c r="BB40">
        <f t="shared" si="3483"/>
        <v>0</v>
      </c>
      <c r="BC40">
        <f t="shared" si="3483"/>
        <v>0</v>
      </c>
      <c r="BD40">
        <f t="shared" si="3483"/>
        <v>0</v>
      </c>
      <c r="BE40">
        <f t="shared" si="3483"/>
        <v>0</v>
      </c>
      <c r="BF40">
        <f t="shared" si="3483"/>
        <v>0</v>
      </c>
      <c r="BG40">
        <f t="shared" si="3483"/>
        <v>0</v>
      </c>
      <c r="BH40">
        <f t="shared" si="3483"/>
        <v>0</v>
      </c>
      <c r="BI40">
        <f t="shared" si="3483"/>
        <v>0</v>
      </c>
      <c r="BJ40">
        <f t="shared" si="3483"/>
        <v>0</v>
      </c>
      <c r="BK40">
        <f t="shared" si="3483"/>
        <v>0</v>
      </c>
      <c r="BL40">
        <f t="shared" si="3483"/>
        <v>0</v>
      </c>
      <c r="BM40">
        <f t="shared" si="3483"/>
        <v>0</v>
      </c>
      <c r="BN40">
        <f t="shared" si="3483"/>
        <v>0</v>
      </c>
      <c r="BO40">
        <f t="shared" si="3483"/>
        <v>0</v>
      </c>
      <c r="BP40">
        <f t="shared" si="3483"/>
        <v>0</v>
      </c>
      <c r="BQ40">
        <f t="shared" si="3483"/>
        <v>0</v>
      </c>
      <c r="BR40">
        <f t="shared" ref="BR40:EC40" si="3484">(BR$2&gt;=(MATCH(1,$E34:$ON34,0)+$B34-$B40))*(BR$2&lt;(MATCH(1,$E34:$ON34,0)+$B34))</f>
        <v>0</v>
      </c>
      <c r="BS40">
        <f t="shared" si="3484"/>
        <v>0</v>
      </c>
      <c r="BT40">
        <f t="shared" si="3484"/>
        <v>0</v>
      </c>
      <c r="BU40">
        <f t="shared" si="3484"/>
        <v>0</v>
      </c>
      <c r="BV40">
        <f t="shared" si="3484"/>
        <v>0</v>
      </c>
      <c r="BW40">
        <f t="shared" si="3484"/>
        <v>0</v>
      </c>
      <c r="BX40">
        <f t="shared" si="3484"/>
        <v>0</v>
      </c>
      <c r="BY40">
        <f t="shared" si="3484"/>
        <v>0</v>
      </c>
      <c r="BZ40">
        <f t="shared" si="3484"/>
        <v>0</v>
      </c>
      <c r="CA40">
        <f t="shared" si="3484"/>
        <v>0</v>
      </c>
      <c r="CB40">
        <f t="shared" si="3484"/>
        <v>0</v>
      </c>
      <c r="CC40">
        <f t="shared" si="3484"/>
        <v>0</v>
      </c>
      <c r="CD40">
        <f t="shared" si="3484"/>
        <v>0</v>
      </c>
      <c r="CE40">
        <f t="shared" si="3484"/>
        <v>0</v>
      </c>
      <c r="CF40">
        <f t="shared" si="3484"/>
        <v>0</v>
      </c>
      <c r="CG40">
        <f t="shared" si="3484"/>
        <v>0</v>
      </c>
      <c r="CH40">
        <f t="shared" si="3484"/>
        <v>0</v>
      </c>
      <c r="CI40">
        <f t="shared" si="3484"/>
        <v>0</v>
      </c>
      <c r="CJ40">
        <f t="shared" si="3484"/>
        <v>0</v>
      </c>
      <c r="CK40">
        <f t="shared" si="3484"/>
        <v>0</v>
      </c>
      <c r="CL40">
        <f t="shared" si="3484"/>
        <v>0</v>
      </c>
      <c r="CM40">
        <f t="shared" si="3484"/>
        <v>0</v>
      </c>
      <c r="CN40">
        <f t="shared" si="3484"/>
        <v>0</v>
      </c>
      <c r="CO40">
        <f t="shared" si="3484"/>
        <v>0</v>
      </c>
      <c r="CP40">
        <f t="shared" si="3484"/>
        <v>0</v>
      </c>
      <c r="CQ40">
        <f t="shared" si="3484"/>
        <v>0</v>
      </c>
      <c r="CR40">
        <f t="shared" si="3484"/>
        <v>0</v>
      </c>
      <c r="CS40">
        <f t="shared" si="3484"/>
        <v>0</v>
      </c>
      <c r="CT40">
        <f t="shared" si="3484"/>
        <v>0</v>
      </c>
      <c r="CU40">
        <f t="shared" si="3484"/>
        <v>0</v>
      </c>
      <c r="CV40">
        <f t="shared" si="3484"/>
        <v>0</v>
      </c>
      <c r="CW40">
        <f t="shared" si="3484"/>
        <v>0</v>
      </c>
      <c r="CX40">
        <f t="shared" si="3484"/>
        <v>0</v>
      </c>
      <c r="CY40">
        <f t="shared" si="3484"/>
        <v>0</v>
      </c>
      <c r="CZ40">
        <f t="shared" si="3484"/>
        <v>0</v>
      </c>
      <c r="DA40">
        <f t="shared" si="3484"/>
        <v>0</v>
      </c>
      <c r="DB40">
        <f t="shared" si="3484"/>
        <v>0</v>
      </c>
      <c r="DC40">
        <f t="shared" si="3484"/>
        <v>0</v>
      </c>
      <c r="DD40">
        <f t="shared" si="3484"/>
        <v>0</v>
      </c>
      <c r="DE40">
        <f t="shared" si="3484"/>
        <v>0</v>
      </c>
      <c r="DF40">
        <f t="shared" si="3484"/>
        <v>0</v>
      </c>
      <c r="DG40">
        <f t="shared" si="3484"/>
        <v>0</v>
      </c>
      <c r="DH40">
        <f t="shared" si="3484"/>
        <v>0</v>
      </c>
      <c r="DI40">
        <f t="shared" si="3484"/>
        <v>0</v>
      </c>
      <c r="DJ40">
        <f t="shared" si="3484"/>
        <v>0</v>
      </c>
      <c r="DK40">
        <f t="shared" si="3484"/>
        <v>0</v>
      </c>
      <c r="DL40">
        <f t="shared" si="3484"/>
        <v>0</v>
      </c>
      <c r="DM40">
        <f t="shared" si="3484"/>
        <v>0</v>
      </c>
      <c r="DN40">
        <f t="shared" si="3484"/>
        <v>0</v>
      </c>
      <c r="DO40">
        <f t="shared" si="3484"/>
        <v>0</v>
      </c>
      <c r="DP40">
        <f t="shared" si="3484"/>
        <v>0</v>
      </c>
      <c r="DQ40">
        <f t="shared" si="3484"/>
        <v>0</v>
      </c>
      <c r="DR40">
        <f t="shared" si="3484"/>
        <v>0</v>
      </c>
      <c r="DS40">
        <f t="shared" si="3484"/>
        <v>0</v>
      </c>
      <c r="DT40">
        <f t="shared" si="3484"/>
        <v>0</v>
      </c>
      <c r="DU40">
        <f t="shared" si="3484"/>
        <v>0</v>
      </c>
      <c r="DV40">
        <f t="shared" si="3484"/>
        <v>0</v>
      </c>
      <c r="DW40">
        <f t="shared" si="3484"/>
        <v>0</v>
      </c>
      <c r="DX40">
        <f t="shared" si="3484"/>
        <v>0</v>
      </c>
      <c r="DY40">
        <f t="shared" si="3484"/>
        <v>0</v>
      </c>
      <c r="DZ40">
        <f t="shared" si="3484"/>
        <v>0</v>
      </c>
      <c r="EA40">
        <f t="shared" si="3484"/>
        <v>0</v>
      </c>
      <c r="EB40">
        <f t="shared" si="3484"/>
        <v>0</v>
      </c>
      <c r="EC40">
        <f t="shared" si="3484"/>
        <v>0</v>
      </c>
      <c r="ED40">
        <f t="shared" ref="ED40:GO40" si="3485">(ED$2&gt;=(MATCH(1,$E34:$ON34,0)+$B34-$B40))*(ED$2&lt;(MATCH(1,$E34:$ON34,0)+$B34))</f>
        <v>0</v>
      </c>
      <c r="EE40">
        <f t="shared" si="3485"/>
        <v>0</v>
      </c>
      <c r="EF40">
        <f t="shared" si="3485"/>
        <v>0</v>
      </c>
      <c r="EG40">
        <f t="shared" si="3485"/>
        <v>1</v>
      </c>
      <c r="EH40">
        <f t="shared" si="3485"/>
        <v>1</v>
      </c>
      <c r="EI40">
        <f t="shared" si="3485"/>
        <v>1</v>
      </c>
      <c r="EJ40">
        <f t="shared" si="3485"/>
        <v>1</v>
      </c>
      <c r="EK40">
        <f t="shared" si="3485"/>
        <v>1</v>
      </c>
      <c r="EL40">
        <f t="shared" si="3485"/>
        <v>1</v>
      </c>
      <c r="EM40">
        <f t="shared" si="3485"/>
        <v>1</v>
      </c>
      <c r="EN40">
        <f t="shared" si="3485"/>
        <v>1</v>
      </c>
      <c r="EO40">
        <f t="shared" si="3485"/>
        <v>1</v>
      </c>
      <c r="EP40">
        <f t="shared" si="3485"/>
        <v>1</v>
      </c>
      <c r="EQ40">
        <f t="shared" si="3485"/>
        <v>1</v>
      </c>
      <c r="ER40">
        <f t="shared" si="3485"/>
        <v>1</v>
      </c>
      <c r="ES40">
        <f t="shared" si="3485"/>
        <v>0</v>
      </c>
      <c r="ET40">
        <f t="shared" si="3485"/>
        <v>0</v>
      </c>
      <c r="EU40">
        <f t="shared" si="3485"/>
        <v>0</v>
      </c>
      <c r="EV40">
        <f t="shared" si="3485"/>
        <v>0</v>
      </c>
      <c r="EW40">
        <f t="shared" si="3485"/>
        <v>0</v>
      </c>
      <c r="EX40">
        <f t="shared" si="3485"/>
        <v>0</v>
      </c>
      <c r="EY40">
        <f t="shared" si="3485"/>
        <v>0</v>
      </c>
      <c r="EZ40">
        <f t="shared" si="3485"/>
        <v>0</v>
      </c>
      <c r="FA40">
        <f t="shared" si="3485"/>
        <v>0</v>
      </c>
      <c r="FB40">
        <f t="shared" si="3485"/>
        <v>0</v>
      </c>
      <c r="FC40">
        <f t="shared" si="3485"/>
        <v>0</v>
      </c>
      <c r="FD40">
        <f t="shared" si="3485"/>
        <v>0</v>
      </c>
      <c r="FE40">
        <f t="shared" si="3485"/>
        <v>0</v>
      </c>
      <c r="FF40">
        <f t="shared" si="3485"/>
        <v>0</v>
      </c>
      <c r="FG40">
        <f t="shared" si="3485"/>
        <v>0</v>
      </c>
      <c r="FH40">
        <f t="shared" si="3485"/>
        <v>0</v>
      </c>
      <c r="FI40">
        <f t="shared" si="3485"/>
        <v>0</v>
      </c>
      <c r="FJ40">
        <f t="shared" si="3485"/>
        <v>0</v>
      </c>
      <c r="FK40">
        <f t="shared" si="3485"/>
        <v>0</v>
      </c>
      <c r="FL40">
        <f t="shared" si="3485"/>
        <v>0</v>
      </c>
      <c r="FM40">
        <f t="shared" si="3485"/>
        <v>0</v>
      </c>
      <c r="FN40">
        <f t="shared" si="3485"/>
        <v>0</v>
      </c>
      <c r="FO40">
        <f t="shared" si="3485"/>
        <v>0</v>
      </c>
      <c r="FP40">
        <f t="shared" si="3485"/>
        <v>0</v>
      </c>
      <c r="FQ40">
        <f t="shared" si="3485"/>
        <v>0</v>
      </c>
      <c r="FR40">
        <f t="shared" si="3485"/>
        <v>0</v>
      </c>
      <c r="FS40">
        <f t="shared" si="3485"/>
        <v>0</v>
      </c>
      <c r="FT40">
        <f t="shared" si="3485"/>
        <v>0</v>
      </c>
      <c r="FU40">
        <f t="shared" si="3485"/>
        <v>0</v>
      </c>
      <c r="FV40">
        <f t="shared" si="3485"/>
        <v>0</v>
      </c>
      <c r="FW40">
        <f t="shared" si="3485"/>
        <v>0</v>
      </c>
      <c r="FX40">
        <f t="shared" si="3485"/>
        <v>0</v>
      </c>
      <c r="FY40">
        <f t="shared" si="3485"/>
        <v>0</v>
      </c>
      <c r="FZ40">
        <f t="shared" si="3485"/>
        <v>0</v>
      </c>
      <c r="GA40">
        <f t="shared" si="3485"/>
        <v>0</v>
      </c>
      <c r="GB40">
        <f t="shared" si="3485"/>
        <v>0</v>
      </c>
      <c r="GC40">
        <f t="shared" si="3485"/>
        <v>0</v>
      </c>
      <c r="GD40">
        <f t="shared" si="3485"/>
        <v>0</v>
      </c>
      <c r="GE40">
        <f t="shared" si="3485"/>
        <v>0</v>
      </c>
      <c r="GF40">
        <f t="shared" si="3485"/>
        <v>0</v>
      </c>
      <c r="GG40">
        <f t="shared" si="3485"/>
        <v>0</v>
      </c>
      <c r="GH40">
        <f t="shared" si="3485"/>
        <v>0</v>
      </c>
      <c r="GI40">
        <f t="shared" si="3485"/>
        <v>0</v>
      </c>
      <c r="GJ40">
        <f t="shared" si="3485"/>
        <v>0</v>
      </c>
      <c r="GK40">
        <f t="shared" si="3485"/>
        <v>0</v>
      </c>
      <c r="GL40">
        <f t="shared" si="3485"/>
        <v>0</v>
      </c>
      <c r="GM40">
        <f t="shared" si="3485"/>
        <v>0</v>
      </c>
      <c r="GN40">
        <f t="shared" si="3485"/>
        <v>0</v>
      </c>
      <c r="GO40">
        <f t="shared" si="3485"/>
        <v>0</v>
      </c>
      <c r="GP40">
        <f t="shared" ref="GP40:JA40" si="3486">(GP$2&gt;=(MATCH(1,$E34:$ON34,0)+$B34-$B40))*(GP$2&lt;(MATCH(1,$E34:$ON34,0)+$B34))</f>
        <v>0</v>
      </c>
      <c r="GQ40">
        <f t="shared" si="3486"/>
        <v>0</v>
      </c>
      <c r="GR40">
        <f t="shared" si="3486"/>
        <v>0</v>
      </c>
      <c r="GS40">
        <f t="shared" si="3486"/>
        <v>0</v>
      </c>
      <c r="GT40">
        <f t="shared" si="3486"/>
        <v>0</v>
      </c>
      <c r="GU40">
        <f t="shared" si="3486"/>
        <v>0</v>
      </c>
      <c r="GV40">
        <f t="shared" si="3486"/>
        <v>0</v>
      </c>
      <c r="GW40">
        <f t="shared" si="3486"/>
        <v>0</v>
      </c>
      <c r="GX40">
        <f t="shared" si="3486"/>
        <v>0</v>
      </c>
      <c r="GY40">
        <f t="shared" si="3486"/>
        <v>0</v>
      </c>
      <c r="GZ40">
        <f t="shared" si="3486"/>
        <v>0</v>
      </c>
      <c r="HA40">
        <f t="shared" si="3486"/>
        <v>0</v>
      </c>
      <c r="HB40">
        <f t="shared" si="3486"/>
        <v>0</v>
      </c>
      <c r="HC40">
        <f t="shared" si="3486"/>
        <v>0</v>
      </c>
      <c r="HD40">
        <f t="shared" si="3486"/>
        <v>0</v>
      </c>
      <c r="HE40">
        <f t="shared" si="3486"/>
        <v>0</v>
      </c>
      <c r="HF40">
        <f t="shared" si="3486"/>
        <v>0</v>
      </c>
      <c r="HG40">
        <f t="shared" si="3486"/>
        <v>0</v>
      </c>
      <c r="HH40">
        <f t="shared" si="3486"/>
        <v>0</v>
      </c>
      <c r="HI40">
        <f t="shared" si="3486"/>
        <v>0</v>
      </c>
      <c r="HJ40">
        <f t="shared" si="3486"/>
        <v>0</v>
      </c>
      <c r="HK40">
        <f t="shared" si="3486"/>
        <v>0</v>
      </c>
      <c r="HL40">
        <f t="shared" si="3486"/>
        <v>0</v>
      </c>
      <c r="HM40">
        <f t="shared" si="3486"/>
        <v>0</v>
      </c>
      <c r="HN40">
        <f t="shared" si="3486"/>
        <v>0</v>
      </c>
      <c r="HO40">
        <f t="shared" si="3486"/>
        <v>0</v>
      </c>
      <c r="HP40">
        <f t="shared" si="3486"/>
        <v>0</v>
      </c>
      <c r="HQ40">
        <f t="shared" si="3486"/>
        <v>0</v>
      </c>
      <c r="HR40">
        <f t="shared" si="3486"/>
        <v>0</v>
      </c>
      <c r="HS40">
        <f t="shared" si="3486"/>
        <v>0</v>
      </c>
      <c r="HT40">
        <f t="shared" si="3486"/>
        <v>0</v>
      </c>
      <c r="HU40">
        <f t="shared" si="3486"/>
        <v>0</v>
      </c>
      <c r="HV40">
        <f t="shared" si="3486"/>
        <v>0</v>
      </c>
      <c r="HW40">
        <f t="shared" si="3486"/>
        <v>0</v>
      </c>
      <c r="HX40">
        <f t="shared" si="3486"/>
        <v>0</v>
      </c>
      <c r="HY40">
        <f t="shared" si="3486"/>
        <v>0</v>
      </c>
      <c r="HZ40">
        <f t="shared" si="3486"/>
        <v>0</v>
      </c>
      <c r="IA40">
        <f t="shared" si="3486"/>
        <v>0</v>
      </c>
      <c r="IB40">
        <f t="shared" si="3486"/>
        <v>0</v>
      </c>
      <c r="IC40">
        <f t="shared" si="3486"/>
        <v>0</v>
      </c>
      <c r="ID40">
        <f t="shared" si="3486"/>
        <v>0</v>
      </c>
      <c r="IE40">
        <f t="shared" si="3486"/>
        <v>0</v>
      </c>
      <c r="IF40">
        <f t="shared" si="3486"/>
        <v>0</v>
      </c>
      <c r="IG40">
        <f t="shared" si="3486"/>
        <v>0</v>
      </c>
      <c r="IH40">
        <f t="shared" si="3486"/>
        <v>0</v>
      </c>
      <c r="II40">
        <f t="shared" si="3486"/>
        <v>0</v>
      </c>
      <c r="IJ40">
        <f t="shared" si="3486"/>
        <v>0</v>
      </c>
      <c r="IK40">
        <f t="shared" si="3486"/>
        <v>0</v>
      </c>
      <c r="IL40">
        <f t="shared" si="3486"/>
        <v>0</v>
      </c>
      <c r="IM40">
        <f t="shared" si="3486"/>
        <v>0</v>
      </c>
      <c r="IN40">
        <f t="shared" si="3486"/>
        <v>0</v>
      </c>
      <c r="IO40">
        <f t="shared" si="3486"/>
        <v>0</v>
      </c>
      <c r="IP40">
        <f t="shared" si="3486"/>
        <v>0</v>
      </c>
      <c r="IQ40">
        <f t="shared" si="3486"/>
        <v>0</v>
      </c>
      <c r="IR40">
        <f t="shared" si="3486"/>
        <v>0</v>
      </c>
      <c r="IS40">
        <f t="shared" si="3486"/>
        <v>0</v>
      </c>
      <c r="IT40">
        <f t="shared" si="3486"/>
        <v>0</v>
      </c>
      <c r="IU40">
        <f t="shared" si="3486"/>
        <v>0</v>
      </c>
      <c r="IV40">
        <f t="shared" si="3486"/>
        <v>0</v>
      </c>
      <c r="IW40">
        <f t="shared" si="3486"/>
        <v>0</v>
      </c>
      <c r="IX40">
        <f t="shared" si="3486"/>
        <v>0</v>
      </c>
      <c r="IY40">
        <f t="shared" si="3486"/>
        <v>0</v>
      </c>
      <c r="IZ40">
        <f t="shared" si="3486"/>
        <v>0</v>
      </c>
      <c r="JA40">
        <f t="shared" si="3486"/>
        <v>0</v>
      </c>
      <c r="JB40">
        <f t="shared" ref="JB40:LM40" si="3487">(JB$2&gt;=(MATCH(1,$E34:$ON34,0)+$B34-$B40))*(JB$2&lt;(MATCH(1,$E34:$ON34,0)+$B34))</f>
        <v>0</v>
      </c>
      <c r="JC40">
        <f t="shared" si="3487"/>
        <v>0</v>
      </c>
      <c r="JD40">
        <f t="shared" si="3487"/>
        <v>0</v>
      </c>
      <c r="JE40">
        <f t="shared" si="3487"/>
        <v>0</v>
      </c>
      <c r="JF40">
        <f t="shared" si="3487"/>
        <v>0</v>
      </c>
      <c r="JG40">
        <f t="shared" si="3487"/>
        <v>0</v>
      </c>
      <c r="JH40">
        <f t="shared" si="3487"/>
        <v>0</v>
      </c>
      <c r="JI40">
        <f t="shared" si="3487"/>
        <v>0</v>
      </c>
      <c r="JJ40">
        <f t="shared" si="3487"/>
        <v>0</v>
      </c>
      <c r="JK40">
        <f t="shared" si="3487"/>
        <v>0</v>
      </c>
      <c r="JL40">
        <f t="shared" si="3487"/>
        <v>0</v>
      </c>
      <c r="JM40">
        <f t="shared" si="3487"/>
        <v>0</v>
      </c>
      <c r="JN40">
        <f t="shared" si="3487"/>
        <v>0</v>
      </c>
      <c r="JO40">
        <f t="shared" si="3487"/>
        <v>0</v>
      </c>
      <c r="JP40">
        <f t="shared" si="3487"/>
        <v>0</v>
      </c>
      <c r="JQ40">
        <f t="shared" si="3487"/>
        <v>0</v>
      </c>
      <c r="JR40">
        <f t="shared" si="3487"/>
        <v>0</v>
      </c>
      <c r="JS40">
        <f t="shared" si="3487"/>
        <v>0</v>
      </c>
      <c r="JT40">
        <f t="shared" si="3487"/>
        <v>0</v>
      </c>
      <c r="JU40">
        <f t="shared" si="3487"/>
        <v>0</v>
      </c>
      <c r="JV40">
        <f t="shared" si="3487"/>
        <v>0</v>
      </c>
      <c r="JW40">
        <f t="shared" si="3487"/>
        <v>0</v>
      </c>
      <c r="JX40">
        <f t="shared" si="3487"/>
        <v>0</v>
      </c>
      <c r="JY40">
        <f t="shared" si="3487"/>
        <v>0</v>
      </c>
      <c r="JZ40">
        <f t="shared" si="3487"/>
        <v>0</v>
      </c>
      <c r="KA40">
        <f t="shared" si="3487"/>
        <v>0</v>
      </c>
      <c r="KB40">
        <f t="shared" si="3487"/>
        <v>0</v>
      </c>
      <c r="KC40">
        <f t="shared" si="3487"/>
        <v>0</v>
      </c>
      <c r="KD40">
        <f t="shared" si="3487"/>
        <v>0</v>
      </c>
      <c r="KE40">
        <f t="shared" si="3487"/>
        <v>0</v>
      </c>
      <c r="KF40">
        <f t="shared" si="3487"/>
        <v>0</v>
      </c>
      <c r="KG40">
        <f t="shared" si="3487"/>
        <v>0</v>
      </c>
      <c r="KH40">
        <f t="shared" si="3487"/>
        <v>0</v>
      </c>
      <c r="KI40">
        <f t="shared" si="3487"/>
        <v>0</v>
      </c>
      <c r="KJ40">
        <f t="shared" si="3487"/>
        <v>0</v>
      </c>
      <c r="KK40">
        <f t="shared" si="3487"/>
        <v>0</v>
      </c>
      <c r="KL40">
        <f t="shared" si="3487"/>
        <v>0</v>
      </c>
      <c r="KM40">
        <f t="shared" si="3487"/>
        <v>0</v>
      </c>
      <c r="KN40">
        <f t="shared" si="3487"/>
        <v>0</v>
      </c>
      <c r="KO40">
        <f t="shared" si="3487"/>
        <v>0</v>
      </c>
      <c r="KP40">
        <f t="shared" si="3487"/>
        <v>0</v>
      </c>
      <c r="KQ40">
        <f t="shared" si="3487"/>
        <v>0</v>
      </c>
      <c r="KR40">
        <f t="shared" si="3487"/>
        <v>0</v>
      </c>
      <c r="KS40">
        <f t="shared" si="3487"/>
        <v>0</v>
      </c>
      <c r="KT40">
        <f t="shared" si="3487"/>
        <v>0</v>
      </c>
      <c r="KU40">
        <f t="shared" si="3487"/>
        <v>0</v>
      </c>
      <c r="KV40">
        <f t="shared" si="3487"/>
        <v>0</v>
      </c>
      <c r="KW40">
        <f t="shared" si="3487"/>
        <v>0</v>
      </c>
      <c r="KX40">
        <f t="shared" si="3487"/>
        <v>0</v>
      </c>
      <c r="KY40">
        <f t="shared" si="3487"/>
        <v>0</v>
      </c>
      <c r="KZ40">
        <f t="shared" si="3487"/>
        <v>0</v>
      </c>
      <c r="LA40">
        <f t="shared" si="3487"/>
        <v>0</v>
      </c>
      <c r="LB40">
        <f t="shared" si="3487"/>
        <v>0</v>
      </c>
      <c r="LC40">
        <f t="shared" si="3487"/>
        <v>0</v>
      </c>
      <c r="LD40">
        <f t="shared" si="3487"/>
        <v>0</v>
      </c>
      <c r="LE40">
        <f t="shared" si="3487"/>
        <v>0</v>
      </c>
      <c r="LF40">
        <f t="shared" si="3487"/>
        <v>0</v>
      </c>
      <c r="LG40">
        <f t="shared" si="3487"/>
        <v>0</v>
      </c>
      <c r="LH40">
        <f t="shared" si="3487"/>
        <v>0</v>
      </c>
      <c r="LI40">
        <f t="shared" si="3487"/>
        <v>0</v>
      </c>
      <c r="LJ40">
        <f t="shared" si="3487"/>
        <v>0</v>
      </c>
      <c r="LK40">
        <f t="shared" si="3487"/>
        <v>0</v>
      </c>
      <c r="LL40">
        <f t="shared" si="3487"/>
        <v>0</v>
      </c>
      <c r="LM40">
        <f t="shared" si="3487"/>
        <v>0</v>
      </c>
      <c r="LN40">
        <f t="shared" ref="LN40:NY40" si="3488">(LN$2&gt;=(MATCH(1,$E34:$ON34,0)+$B34-$B40))*(LN$2&lt;(MATCH(1,$E34:$ON34,0)+$B34))</f>
        <v>0</v>
      </c>
      <c r="LO40">
        <f t="shared" si="3488"/>
        <v>0</v>
      </c>
      <c r="LP40">
        <f t="shared" si="3488"/>
        <v>0</v>
      </c>
      <c r="LQ40">
        <f t="shared" si="3488"/>
        <v>0</v>
      </c>
      <c r="LR40">
        <f t="shared" si="3488"/>
        <v>0</v>
      </c>
      <c r="LS40">
        <f t="shared" si="3488"/>
        <v>0</v>
      </c>
      <c r="LT40">
        <f t="shared" si="3488"/>
        <v>0</v>
      </c>
      <c r="LU40">
        <f t="shared" si="3488"/>
        <v>0</v>
      </c>
      <c r="LV40">
        <f t="shared" si="3488"/>
        <v>0</v>
      </c>
      <c r="LW40">
        <f t="shared" si="3488"/>
        <v>0</v>
      </c>
      <c r="LX40">
        <f t="shared" si="3488"/>
        <v>0</v>
      </c>
      <c r="LY40">
        <f t="shared" si="3488"/>
        <v>0</v>
      </c>
      <c r="LZ40">
        <f t="shared" si="3488"/>
        <v>0</v>
      </c>
      <c r="MA40">
        <f t="shared" si="3488"/>
        <v>0</v>
      </c>
      <c r="MB40">
        <f t="shared" si="3488"/>
        <v>0</v>
      </c>
      <c r="MC40">
        <f t="shared" si="3488"/>
        <v>0</v>
      </c>
      <c r="MD40">
        <f t="shared" si="3488"/>
        <v>0</v>
      </c>
      <c r="ME40">
        <f t="shared" si="3488"/>
        <v>0</v>
      </c>
      <c r="MF40">
        <f t="shared" si="3488"/>
        <v>0</v>
      </c>
      <c r="MG40">
        <f t="shared" si="3488"/>
        <v>0</v>
      </c>
      <c r="MH40">
        <f t="shared" si="3488"/>
        <v>0</v>
      </c>
      <c r="MI40">
        <f t="shared" si="3488"/>
        <v>0</v>
      </c>
      <c r="MJ40">
        <f t="shared" si="3488"/>
        <v>0</v>
      </c>
      <c r="MK40">
        <f t="shared" si="3488"/>
        <v>0</v>
      </c>
      <c r="ML40">
        <f t="shared" si="3488"/>
        <v>0</v>
      </c>
      <c r="MM40">
        <f t="shared" si="3488"/>
        <v>0</v>
      </c>
      <c r="MN40">
        <f t="shared" si="3488"/>
        <v>0</v>
      </c>
      <c r="MO40">
        <f t="shared" si="3488"/>
        <v>0</v>
      </c>
      <c r="MP40">
        <f t="shared" si="3488"/>
        <v>0</v>
      </c>
      <c r="MQ40">
        <f t="shared" si="3488"/>
        <v>0</v>
      </c>
      <c r="MR40">
        <f t="shared" si="3488"/>
        <v>0</v>
      </c>
      <c r="MS40">
        <f t="shared" si="3488"/>
        <v>0</v>
      </c>
      <c r="MT40">
        <f t="shared" si="3488"/>
        <v>0</v>
      </c>
      <c r="MU40">
        <f t="shared" si="3488"/>
        <v>0</v>
      </c>
      <c r="MV40">
        <f t="shared" si="3488"/>
        <v>0</v>
      </c>
      <c r="MW40">
        <f t="shared" si="3488"/>
        <v>0</v>
      </c>
      <c r="MX40">
        <f t="shared" si="3488"/>
        <v>0</v>
      </c>
      <c r="MY40">
        <f t="shared" si="3488"/>
        <v>0</v>
      </c>
      <c r="MZ40">
        <f t="shared" si="3488"/>
        <v>0</v>
      </c>
      <c r="NA40">
        <f t="shared" si="3488"/>
        <v>0</v>
      </c>
      <c r="NB40">
        <f t="shared" si="3488"/>
        <v>0</v>
      </c>
      <c r="NC40">
        <f t="shared" si="3488"/>
        <v>0</v>
      </c>
      <c r="ND40">
        <f t="shared" si="3488"/>
        <v>0</v>
      </c>
      <c r="NE40">
        <f t="shared" si="3488"/>
        <v>0</v>
      </c>
      <c r="NF40">
        <f t="shared" si="3488"/>
        <v>0</v>
      </c>
      <c r="NG40">
        <f t="shared" si="3488"/>
        <v>0</v>
      </c>
      <c r="NH40">
        <f t="shared" si="3488"/>
        <v>0</v>
      </c>
      <c r="NI40">
        <f t="shared" si="3488"/>
        <v>0</v>
      </c>
      <c r="NJ40">
        <f t="shared" si="3488"/>
        <v>0</v>
      </c>
      <c r="NK40">
        <f t="shared" si="3488"/>
        <v>0</v>
      </c>
      <c r="NL40">
        <f t="shared" si="3488"/>
        <v>0</v>
      </c>
      <c r="NM40">
        <f t="shared" si="3488"/>
        <v>0</v>
      </c>
      <c r="NN40">
        <f t="shared" si="3488"/>
        <v>0</v>
      </c>
      <c r="NO40">
        <f t="shared" si="3488"/>
        <v>0</v>
      </c>
      <c r="NP40">
        <f t="shared" si="3488"/>
        <v>0</v>
      </c>
      <c r="NQ40">
        <f t="shared" si="3488"/>
        <v>0</v>
      </c>
      <c r="NR40">
        <f t="shared" si="3488"/>
        <v>0</v>
      </c>
      <c r="NS40">
        <f t="shared" si="3488"/>
        <v>0</v>
      </c>
      <c r="NT40">
        <f t="shared" si="3488"/>
        <v>0</v>
      </c>
      <c r="NU40">
        <f t="shared" si="3488"/>
        <v>0</v>
      </c>
      <c r="NV40">
        <f t="shared" si="3488"/>
        <v>0</v>
      </c>
      <c r="NW40">
        <f t="shared" si="3488"/>
        <v>0</v>
      </c>
      <c r="NX40">
        <f t="shared" si="3488"/>
        <v>0</v>
      </c>
      <c r="NY40">
        <f t="shared" si="3488"/>
        <v>0</v>
      </c>
      <c r="NZ40">
        <f t="shared" ref="NZ40:ON40" si="3489">(NZ$2&gt;=(MATCH(1,$E34:$ON34,0)+$B34-$B40))*(NZ$2&lt;(MATCH(1,$E34:$ON34,0)+$B34))</f>
        <v>0</v>
      </c>
      <c r="OA40">
        <f t="shared" si="3489"/>
        <v>0</v>
      </c>
      <c r="OB40">
        <f t="shared" si="3489"/>
        <v>0</v>
      </c>
      <c r="OC40">
        <f t="shared" si="3489"/>
        <v>0</v>
      </c>
      <c r="OD40">
        <f t="shared" si="3489"/>
        <v>0</v>
      </c>
      <c r="OE40">
        <f t="shared" si="3489"/>
        <v>0</v>
      </c>
      <c r="OF40">
        <f t="shared" si="3489"/>
        <v>0</v>
      </c>
      <c r="OG40">
        <f t="shared" si="3489"/>
        <v>0</v>
      </c>
      <c r="OH40">
        <f t="shared" si="3489"/>
        <v>0</v>
      </c>
      <c r="OI40">
        <f t="shared" si="3489"/>
        <v>0</v>
      </c>
      <c r="OJ40">
        <f t="shared" si="3489"/>
        <v>0</v>
      </c>
      <c r="OK40">
        <f t="shared" si="3489"/>
        <v>0</v>
      </c>
      <c r="OL40">
        <f t="shared" si="3489"/>
        <v>0</v>
      </c>
      <c r="OM40">
        <f t="shared" si="3489"/>
        <v>0</v>
      </c>
      <c r="ON40">
        <f t="shared" si="3489"/>
        <v>0</v>
      </c>
    </row>
    <row r="41" spans="1:404" x14ac:dyDescent="0.3">
      <c r="A41">
        <f>SUM(E41:ON41)</f>
        <v>18</v>
      </c>
      <c r="B41">
        <f>D39</f>
        <v>18</v>
      </c>
      <c r="C41" t="s">
        <v>107</v>
      </c>
      <c r="E41">
        <f>(E$2&gt;=(MATCH(1,$E40:$ON40,)+$B40))*(E$2&lt;MATCH(1,$E40:$ON40,)+$B40+$B41)</f>
        <v>0</v>
      </c>
      <c r="F41">
        <f t="shared" ref="F41" si="3490">(F$2&gt;=(MATCH(1,$E40:$ON40,)+$B40))*(F$2&lt;MATCH(1,$E40:$ON40,)+$B40+$B41)</f>
        <v>0</v>
      </c>
      <c r="G41">
        <f t="shared" ref="G41" si="3491">(G$2&gt;=(MATCH(1,$E40:$ON40,)+$B40))*(G$2&lt;MATCH(1,$E40:$ON40,)+$B40+$B41)</f>
        <v>0</v>
      </c>
      <c r="H41">
        <f t="shared" ref="H41" si="3492">(H$2&gt;=(MATCH(1,$E40:$ON40,)+$B40))*(H$2&lt;MATCH(1,$E40:$ON40,)+$B40+$B41)</f>
        <v>0</v>
      </c>
      <c r="I41">
        <f t="shared" ref="I41" si="3493">(I$2&gt;=(MATCH(1,$E40:$ON40,)+$B40))*(I$2&lt;MATCH(1,$E40:$ON40,)+$B40+$B41)</f>
        <v>0</v>
      </c>
      <c r="J41">
        <f t="shared" ref="J41" si="3494">(J$2&gt;=(MATCH(1,$E40:$ON40,)+$B40))*(J$2&lt;MATCH(1,$E40:$ON40,)+$B40+$B41)</f>
        <v>0</v>
      </c>
      <c r="K41">
        <f t="shared" ref="K41" si="3495">(K$2&gt;=(MATCH(1,$E40:$ON40,)+$B40))*(K$2&lt;MATCH(1,$E40:$ON40,)+$B40+$B41)</f>
        <v>0</v>
      </c>
      <c r="L41">
        <f t="shared" ref="L41" si="3496">(L$2&gt;=(MATCH(1,$E40:$ON40,)+$B40))*(L$2&lt;MATCH(1,$E40:$ON40,)+$B40+$B41)</f>
        <v>0</v>
      </c>
      <c r="M41">
        <f t="shared" ref="M41" si="3497">(M$2&gt;=(MATCH(1,$E40:$ON40,)+$B40))*(M$2&lt;MATCH(1,$E40:$ON40,)+$B40+$B41)</f>
        <v>0</v>
      </c>
      <c r="N41">
        <f t="shared" ref="N41" si="3498">(N$2&gt;=(MATCH(1,$E40:$ON40,)+$B40))*(N$2&lt;MATCH(1,$E40:$ON40,)+$B40+$B41)</f>
        <v>0</v>
      </c>
      <c r="O41">
        <f t="shared" ref="O41" si="3499">(O$2&gt;=(MATCH(1,$E40:$ON40,)+$B40))*(O$2&lt;MATCH(1,$E40:$ON40,)+$B40+$B41)</f>
        <v>0</v>
      </c>
      <c r="P41">
        <f t="shared" ref="P41" si="3500">(P$2&gt;=(MATCH(1,$E40:$ON40,)+$B40))*(P$2&lt;MATCH(1,$E40:$ON40,)+$B40+$B41)</f>
        <v>0</v>
      </c>
      <c r="Q41">
        <f t="shared" ref="Q41" si="3501">(Q$2&gt;=(MATCH(1,$E40:$ON40,)+$B40))*(Q$2&lt;MATCH(1,$E40:$ON40,)+$B40+$B41)</f>
        <v>0</v>
      </c>
      <c r="R41">
        <f t="shared" ref="R41" si="3502">(R$2&gt;=(MATCH(1,$E40:$ON40,)+$B40))*(R$2&lt;MATCH(1,$E40:$ON40,)+$B40+$B41)</f>
        <v>0</v>
      </c>
      <c r="S41">
        <f t="shared" ref="S41" si="3503">(S$2&gt;=(MATCH(1,$E40:$ON40,)+$B40))*(S$2&lt;MATCH(1,$E40:$ON40,)+$B40+$B41)</f>
        <v>0</v>
      </c>
      <c r="T41">
        <f t="shared" ref="T41" si="3504">(T$2&gt;=(MATCH(1,$E40:$ON40,)+$B40))*(T$2&lt;MATCH(1,$E40:$ON40,)+$B40+$B41)</f>
        <v>0</v>
      </c>
      <c r="U41">
        <f t="shared" ref="U41" si="3505">(U$2&gt;=(MATCH(1,$E40:$ON40,)+$B40))*(U$2&lt;MATCH(1,$E40:$ON40,)+$B40+$B41)</f>
        <v>0</v>
      </c>
      <c r="V41">
        <f t="shared" ref="V41" si="3506">(V$2&gt;=(MATCH(1,$E40:$ON40,)+$B40))*(V$2&lt;MATCH(1,$E40:$ON40,)+$B40+$B41)</f>
        <v>0</v>
      </c>
      <c r="W41">
        <f t="shared" ref="W41" si="3507">(W$2&gt;=(MATCH(1,$E40:$ON40,)+$B40))*(W$2&lt;MATCH(1,$E40:$ON40,)+$B40+$B41)</f>
        <v>0</v>
      </c>
      <c r="X41">
        <f t="shared" ref="X41" si="3508">(X$2&gt;=(MATCH(1,$E40:$ON40,)+$B40))*(X$2&lt;MATCH(1,$E40:$ON40,)+$B40+$B41)</f>
        <v>0</v>
      </c>
      <c r="Y41">
        <f t="shared" ref="Y41" si="3509">(Y$2&gt;=(MATCH(1,$E40:$ON40,)+$B40))*(Y$2&lt;MATCH(1,$E40:$ON40,)+$B40+$B41)</f>
        <v>0</v>
      </c>
      <c r="Z41">
        <f t="shared" ref="Z41" si="3510">(Z$2&gt;=(MATCH(1,$E40:$ON40,)+$B40))*(Z$2&lt;MATCH(1,$E40:$ON40,)+$B40+$B41)</f>
        <v>0</v>
      </c>
      <c r="AA41">
        <f t="shared" ref="AA41" si="3511">(AA$2&gt;=(MATCH(1,$E40:$ON40,)+$B40))*(AA$2&lt;MATCH(1,$E40:$ON40,)+$B40+$B41)</f>
        <v>0</v>
      </c>
      <c r="AB41">
        <f t="shared" ref="AB41" si="3512">(AB$2&gt;=(MATCH(1,$E40:$ON40,)+$B40))*(AB$2&lt;MATCH(1,$E40:$ON40,)+$B40+$B41)</f>
        <v>0</v>
      </c>
      <c r="AC41">
        <f t="shared" ref="AC41" si="3513">(AC$2&gt;=(MATCH(1,$E40:$ON40,)+$B40))*(AC$2&lt;MATCH(1,$E40:$ON40,)+$B40+$B41)</f>
        <v>0</v>
      </c>
      <c r="AD41">
        <f t="shared" ref="AD41" si="3514">(AD$2&gt;=(MATCH(1,$E40:$ON40,)+$B40))*(AD$2&lt;MATCH(1,$E40:$ON40,)+$B40+$B41)</f>
        <v>0</v>
      </c>
      <c r="AE41">
        <f t="shared" ref="AE41" si="3515">(AE$2&gt;=(MATCH(1,$E40:$ON40,)+$B40))*(AE$2&lt;MATCH(1,$E40:$ON40,)+$B40+$B41)</f>
        <v>0</v>
      </c>
      <c r="AF41">
        <f t="shared" ref="AF41" si="3516">(AF$2&gt;=(MATCH(1,$E40:$ON40,)+$B40))*(AF$2&lt;MATCH(1,$E40:$ON40,)+$B40+$B41)</f>
        <v>0</v>
      </c>
      <c r="AG41">
        <f t="shared" ref="AG41" si="3517">(AG$2&gt;=(MATCH(1,$E40:$ON40,)+$B40))*(AG$2&lt;MATCH(1,$E40:$ON40,)+$B40+$B41)</f>
        <v>0</v>
      </c>
      <c r="AH41">
        <f t="shared" ref="AH41" si="3518">(AH$2&gt;=(MATCH(1,$E40:$ON40,)+$B40))*(AH$2&lt;MATCH(1,$E40:$ON40,)+$B40+$B41)</f>
        <v>0</v>
      </c>
      <c r="AI41">
        <f t="shared" ref="AI41" si="3519">(AI$2&gt;=(MATCH(1,$E40:$ON40,)+$B40))*(AI$2&lt;MATCH(1,$E40:$ON40,)+$B40+$B41)</f>
        <v>0</v>
      </c>
      <c r="AJ41">
        <f t="shared" ref="AJ41" si="3520">(AJ$2&gt;=(MATCH(1,$E40:$ON40,)+$B40))*(AJ$2&lt;MATCH(1,$E40:$ON40,)+$B40+$B41)</f>
        <v>0</v>
      </c>
      <c r="AK41">
        <f t="shared" ref="AK41" si="3521">(AK$2&gt;=(MATCH(1,$E40:$ON40,)+$B40))*(AK$2&lt;MATCH(1,$E40:$ON40,)+$B40+$B41)</f>
        <v>0</v>
      </c>
      <c r="AL41">
        <f t="shared" ref="AL41" si="3522">(AL$2&gt;=(MATCH(1,$E40:$ON40,)+$B40))*(AL$2&lt;MATCH(1,$E40:$ON40,)+$B40+$B41)</f>
        <v>0</v>
      </c>
      <c r="AM41">
        <f t="shared" ref="AM41" si="3523">(AM$2&gt;=(MATCH(1,$E40:$ON40,)+$B40))*(AM$2&lt;MATCH(1,$E40:$ON40,)+$B40+$B41)</f>
        <v>0</v>
      </c>
      <c r="AN41">
        <f t="shared" ref="AN41" si="3524">(AN$2&gt;=(MATCH(1,$E40:$ON40,)+$B40))*(AN$2&lt;MATCH(1,$E40:$ON40,)+$B40+$B41)</f>
        <v>0</v>
      </c>
      <c r="AO41">
        <f t="shared" ref="AO41" si="3525">(AO$2&gt;=(MATCH(1,$E40:$ON40,)+$B40))*(AO$2&lt;MATCH(1,$E40:$ON40,)+$B40+$B41)</f>
        <v>0</v>
      </c>
      <c r="AP41">
        <f t="shared" ref="AP41" si="3526">(AP$2&gt;=(MATCH(1,$E40:$ON40,)+$B40))*(AP$2&lt;MATCH(1,$E40:$ON40,)+$B40+$B41)</f>
        <v>0</v>
      </c>
      <c r="AQ41">
        <f t="shared" ref="AQ41" si="3527">(AQ$2&gt;=(MATCH(1,$E40:$ON40,)+$B40))*(AQ$2&lt;MATCH(1,$E40:$ON40,)+$B40+$B41)</f>
        <v>0</v>
      </c>
      <c r="AR41">
        <f t="shared" ref="AR41" si="3528">(AR$2&gt;=(MATCH(1,$E40:$ON40,)+$B40))*(AR$2&lt;MATCH(1,$E40:$ON40,)+$B40+$B41)</f>
        <v>0</v>
      </c>
      <c r="AS41">
        <f t="shared" ref="AS41" si="3529">(AS$2&gt;=(MATCH(1,$E40:$ON40,)+$B40))*(AS$2&lt;MATCH(1,$E40:$ON40,)+$B40+$B41)</f>
        <v>0</v>
      </c>
      <c r="AT41">
        <f t="shared" ref="AT41" si="3530">(AT$2&gt;=(MATCH(1,$E40:$ON40,)+$B40))*(AT$2&lt;MATCH(1,$E40:$ON40,)+$B40+$B41)</f>
        <v>0</v>
      </c>
      <c r="AU41">
        <f t="shared" ref="AU41" si="3531">(AU$2&gt;=(MATCH(1,$E40:$ON40,)+$B40))*(AU$2&lt;MATCH(1,$E40:$ON40,)+$B40+$B41)</f>
        <v>0</v>
      </c>
      <c r="AV41">
        <f t="shared" ref="AV41" si="3532">(AV$2&gt;=(MATCH(1,$E40:$ON40,)+$B40))*(AV$2&lt;MATCH(1,$E40:$ON40,)+$B40+$B41)</f>
        <v>0</v>
      </c>
      <c r="AW41">
        <f t="shared" ref="AW41" si="3533">(AW$2&gt;=(MATCH(1,$E40:$ON40,)+$B40))*(AW$2&lt;MATCH(1,$E40:$ON40,)+$B40+$B41)</f>
        <v>0</v>
      </c>
      <c r="AX41">
        <f t="shared" ref="AX41" si="3534">(AX$2&gt;=(MATCH(1,$E40:$ON40,)+$B40))*(AX$2&lt;MATCH(1,$E40:$ON40,)+$B40+$B41)</f>
        <v>0</v>
      </c>
      <c r="AY41">
        <f t="shared" ref="AY41" si="3535">(AY$2&gt;=(MATCH(1,$E40:$ON40,)+$B40))*(AY$2&lt;MATCH(1,$E40:$ON40,)+$B40+$B41)</f>
        <v>0</v>
      </c>
      <c r="AZ41">
        <f t="shared" ref="AZ41" si="3536">(AZ$2&gt;=(MATCH(1,$E40:$ON40,)+$B40))*(AZ$2&lt;MATCH(1,$E40:$ON40,)+$B40+$B41)</f>
        <v>0</v>
      </c>
      <c r="BA41">
        <f t="shared" ref="BA41" si="3537">(BA$2&gt;=(MATCH(1,$E40:$ON40,)+$B40))*(BA$2&lt;MATCH(1,$E40:$ON40,)+$B40+$B41)</f>
        <v>0</v>
      </c>
      <c r="BB41">
        <f t="shared" ref="BB41" si="3538">(BB$2&gt;=(MATCH(1,$E40:$ON40,)+$B40))*(BB$2&lt;MATCH(1,$E40:$ON40,)+$B40+$B41)</f>
        <v>0</v>
      </c>
      <c r="BC41">
        <f t="shared" ref="BC41" si="3539">(BC$2&gt;=(MATCH(1,$E40:$ON40,)+$B40))*(BC$2&lt;MATCH(1,$E40:$ON40,)+$B40+$B41)</f>
        <v>0</v>
      </c>
      <c r="BD41">
        <f t="shared" ref="BD41" si="3540">(BD$2&gt;=(MATCH(1,$E40:$ON40,)+$B40))*(BD$2&lt;MATCH(1,$E40:$ON40,)+$B40+$B41)</f>
        <v>0</v>
      </c>
      <c r="BE41">
        <f t="shared" ref="BE41" si="3541">(BE$2&gt;=(MATCH(1,$E40:$ON40,)+$B40))*(BE$2&lt;MATCH(1,$E40:$ON40,)+$B40+$B41)</f>
        <v>0</v>
      </c>
      <c r="BF41">
        <f t="shared" ref="BF41" si="3542">(BF$2&gt;=(MATCH(1,$E40:$ON40,)+$B40))*(BF$2&lt;MATCH(1,$E40:$ON40,)+$B40+$B41)</f>
        <v>0</v>
      </c>
      <c r="BG41">
        <f t="shared" ref="BG41" si="3543">(BG$2&gt;=(MATCH(1,$E40:$ON40,)+$B40))*(BG$2&lt;MATCH(1,$E40:$ON40,)+$B40+$B41)</f>
        <v>0</v>
      </c>
      <c r="BH41">
        <f t="shared" ref="BH41" si="3544">(BH$2&gt;=(MATCH(1,$E40:$ON40,)+$B40))*(BH$2&lt;MATCH(1,$E40:$ON40,)+$B40+$B41)</f>
        <v>0</v>
      </c>
      <c r="BI41">
        <f t="shared" ref="BI41" si="3545">(BI$2&gt;=(MATCH(1,$E40:$ON40,)+$B40))*(BI$2&lt;MATCH(1,$E40:$ON40,)+$B40+$B41)</f>
        <v>0</v>
      </c>
      <c r="BJ41">
        <f t="shared" ref="BJ41" si="3546">(BJ$2&gt;=(MATCH(1,$E40:$ON40,)+$B40))*(BJ$2&lt;MATCH(1,$E40:$ON40,)+$B40+$B41)</f>
        <v>0</v>
      </c>
      <c r="BK41">
        <f t="shared" ref="BK41" si="3547">(BK$2&gt;=(MATCH(1,$E40:$ON40,)+$B40))*(BK$2&lt;MATCH(1,$E40:$ON40,)+$B40+$B41)</f>
        <v>0</v>
      </c>
      <c r="BL41">
        <f t="shared" ref="BL41" si="3548">(BL$2&gt;=(MATCH(1,$E40:$ON40,)+$B40))*(BL$2&lt;MATCH(1,$E40:$ON40,)+$B40+$B41)</f>
        <v>0</v>
      </c>
      <c r="BM41">
        <f t="shared" ref="BM41" si="3549">(BM$2&gt;=(MATCH(1,$E40:$ON40,)+$B40))*(BM$2&lt;MATCH(1,$E40:$ON40,)+$B40+$B41)</f>
        <v>0</v>
      </c>
      <c r="BN41">
        <f t="shared" ref="BN41" si="3550">(BN$2&gt;=(MATCH(1,$E40:$ON40,)+$B40))*(BN$2&lt;MATCH(1,$E40:$ON40,)+$B40+$B41)</f>
        <v>0</v>
      </c>
      <c r="BO41">
        <f t="shared" ref="BO41" si="3551">(BO$2&gt;=(MATCH(1,$E40:$ON40,)+$B40))*(BO$2&lt;MATCH(1,$E40:$ON40,)+$B40+$B41)</f>
        <v>0</v>
      </c>
      <c r="BP41">
        <f t="shared" ref="BP41" si="3552">(BP$2&gt;=(MATCH(1,$E40:$ON40,)+$B40))*(BP$2&lt;MATCH(1,$E40:$ON40,)+$B40+$B41)</f>
        <v>0</v>
      </c>
      <c r="BQ41">
        <f t="shared" ref="BQ41" si="3553">(BQ$2&gt;=(MATCH(1,$E40:$ON40,)+$B40))*(BQ$2&lt;MATCH(1,$E40:$ON40,)+$B40+$B41)</f>
        <v>0</v>
      </c>
      <c r="BR41">
        <f t="shared" ref="BR41" si="3554">(BR$2&gt;=(MATCH(1,$E40:$ON40,)+$B40))*(BR$2&lt;MATCH(1,$E40:$ON40,)+$B40+$B41)</f>
        <v>0</v>
      </c>
      <c r="BS41">
        <f t="shared" ref="BS41" si="3555">(BS$2&gt;=(MATCH(1,$E40:$ON40,)+$B40))*(BS$2&lt;MATCH(1,$E40:$ON40,)+$B40+$B41)</f>
        <v>0</v>
      </c>
      <c r="BT41">
        <f t="shared" ref="BT41" si="3556">(BT$2&gt;=(MATCH(1,$E40:$ON40,)+$B40))*(BT$2&lt;MATCH(1,$E40:$ON40,)+$B40+$B41)</f>
        <v>0</v>
      </c>
      <c r="BU41">
        <f t="shared" ref="BU41" si="3557">(BU$2&gt;=(MATCH(1,$E40:$ON40,)+$B40))*(BU$2&lt;MATCH(1,$E40:$ON40,)+$B40+$B41)</f>
        <v>0</v>
      </c>
      <c r="BV41">
        <f t="shared" ref="BV41" si="3558">(BV$2&gt;=(MATCH(1,$E40:$ON40,)+$B40))*(BV$2&lt;MATCH(1,$E40:$ON40,)+$B40+$B41)</f>
        <v>0</v>
      </c>
      <c r="BW41">
        <f t="shared" ref="BW41" si="3559">(BW$2&gt;=(MATCH(1,$E40:$ON40,)+$B40))*(BW$2&lt;MATCH(1,$E40:$ON40,)+$B40+$B41)</f>
        <v>0</v>
      </c>
      <c r="BX41">
        <f t="shared" ref="BX41" si="3560">(BX$2&gt;=(MATCH(1,$E40:$ON40,)+$B40))*(BX$2&lt;MATCH(1,$E40:$ON40,)+$B40+$B41)</f>
        <v>0</v>
      </c>
      <c r="BY41">
        <f t="shared" ref="BY41" si="3561">(BY$2&gt;=(MATCH(1,$E40:$ON40,)+$B40))*(BY$2&lt;MATCH(1,$E40:$ON40,)+$B40+$B41)</f>
        <v>0</v>
      </c>
      <c r="BZ41">
        <f t="shared" ref="BZ41" si="3562">(BZ$2&gt;=(MATCH(1,$E40:$ON40,)+$B40))*(BZ$2&lt;MATCH(1,$E40:$ON40,)+$B40+$B41)</f>
        <v>0</v>
      </c>
      <c r="CA41">
        <f t="shared" ref="CA41" si="3563">(CA$2&gt;=(MATCH(1,$E40:$ON40,)+$B40))*(CA$2&lt;MATCH(1,$E40:$ON40,)+$B40+$B41)</f>
        <v>0</v>
      </c>
      <c r="CB41">
        <f t="shared" ref="CB41" si="3564">(CB$2&gt;=(MATCH(1,$E40:$ON40,)+$B40))*(CB$2&lt;MATCH(1,$E40:$ON40,)+$B40+$B41)</f>
        <v>0</v>
      </c>
      <c r="CC41">
        <f t="shared" ref="CC41" si="3565">(CC$2&gt;=(MATCH(1,$E40:$ON40,)+$B40))*(CC$2&lt;MATCH(1,$E40:$ON40,)+$B40+$B41)</f>
        <v>0</v>
      </c>
      <c r="CD41">
        <f t="shared" ref="CD41" si="3566">(CD$2&gt;=(MATCH(1,$E40:$ON40,)+$B40))*(CD$2&lt;MATCH(1,$E40:$ON40,)+$B40+$B41)</f>
        <v>0</v>
      </c>
      <c r="CE41">
        <f t="shared" ref="CE41" si="3567">(CE$2&gt;=(MATCH(1,$E40:$ON40,)+$B40))*(CE$2&lt;MATCH(1,$E40:$ON40,)+$B40+$B41)</f>
        <v>0</v>
      </c>
      <c r="CF41">
        <f t="shared" ref="CF41" si="3568">(CF$2&gt;=(MATCH(1,$E40:$ON40,)+$B40))*(CF$2&lt;MATCH(1,$E40:$ON40,)+$B40+$B41)</f>
        <v>0</v>
      </c>
      <c r="CG41">
        <f t="shared" ref="CG41" si="3569">(CG$2&gt;=(MATCH(1,$E40:$ON40,)+$B40))*(CG$2&lt;MATCH(1,$E40:$ON40,)+$B40+$B41)</f>
        <v>0</v>
      </c>
      <c r="CH41">
        <f t="shared" ref="CH41" si="3570">(CH$2&gt;=(MATCH(1,$E40:$ON40,)+$B40))*(CH$2&lt;MATCH(1,$E40:$ON40,)+$B40+$B41)</f>
        <v>0</v>
      </c>
      <c r="CI41">
        <f t="shared" ref="CI41" si="3571">(CI$2&gt;=(MATCH(1,$E40:$ON40,)+$B40))*(CI$2&lt;MATCH(1,$E40:$ON40,)+$B40+$B41)</f>
        <v>0</v>
      </c>
      <c r="CJ41">
        <f t="shared" ref="CJ41" si="3572">(CJ$2&gt;=(MATCH(1,$E40:$ON40,)+$B40))*(CJ$2&lt;MATCH(1,$E40:$ON40,)+$B40+$B41)</f>
        <v>0</v>
      </c>
      <c r="CK41">
        <f t="shared" ref="CK41" si="3573">(CK$2&gt;=(MATCH(1,$E40:$ON40,)+$B40))*(CK$2&lt;MATCH(1,$E40:$ON40,)+$B40+$B41)</f>
        <v>0</v>
      </c>
      <c r="CL41">
        <f t="shared" ref="CL41" si="3574">(CL$2&gt;=(MATCH(1,$E40:$ON40,)+$B40))*(CL$2&lt;MATCH(1,$E40:$ON40,)+$B40+$B41)</f>
        <v>0</v>
      </c>
      <c r="CM41">
        <f t="shared" ref="CM41" si="3575">(CM$2&gt;=(MATCH(1,$E40:$ON40,)+$B40))*(CM$2&lt;MATCH(1,$E40:$ON40,)+$B40+$B41)</f>
        <v>0</v>
      </c>
      <c r="CN41">
        <f t="shared" ref="CN41" si="3576">(CN$2&gt;=(MATCH(1,$E40:$ON40,)+$B40))*(CN$2&lt;MATCH(1,$E40:$ON40,)+$B40+$B41)</f>
        <v>0</v>
      </c>
      <c r="CO41">
        <f t="shared" ref="CO41" si="3577">(CO$2&gt;=(MATCH(1,$E40:$ON40,)+$B40))*(CO$2&lt;MATCH(1,$E40:$ON40,)+$B40+$B41)</f>
        <v>0</v>
      </c>
      <c r="CP41">
        <f t="shared" ref="CP41" si="3578">(CP$2&gt;=(MATCH(1,$E40:$ON40,)+$B40))*(CP$2&lt;MATCH(1,$E40:$ON40,)+$B40+$B41)</f>
        <v>0</v>
      </c>
      <c r="CQ41">
        <f t="shared" ref="CQ41" si="3579">(CQ$2&gt;=(MATCH(1,$E40:$ON40,)+$B40))*(CQ$2&lt;MATCH(1,$E40:$ON40,)+$B40+$B41)</f>
        <v>0</v>
      </c>
      <c r="CR41">
        <f t="shared" ref="CR41" si="3580">(CR$2&gt;=(MATCH(1,$E40:$ON40,)+$B40))*(CR$2&lt;MATCH(1,$E40:$ON40,)+$B40+$B41)</f>
        <v>0</v>
      </c>
      <c r="CS41">
        <f t="shared" ref="CS41" si="3581">(CS$2&gt;=(MATCH(1,$E40:$ON40,)+$B40))*(CS$2&lt;MATCH(1,$E40:$ON40,)+$B40+$B41)</f>
        <v>0</v>
      </c>
      <c r="CT41">
        <f t="shared" ref="CT41" si="3582">(CT$2&gt;=(MATCH(1,$E40:$ON40,)+$B40))*(CT$2&lt;MATCH(1,$E40:$ON40,)+$B40+$B41)</f>
        <v>0</v>
      </c>
      <c r="CU41">
        <f t="shared" ref="CU41" si="3583">(CU$2&gt;=(MATCH(1,$E40:$ON40,)+$B40))*(CU$2&lt;MATCH(1,$E40:$ON40,)+$B40+$B41)</f>
        <v>0</v>
      </c>
      <c r="CV41">
        <f t="shared" ref="CV41" si="3584">(CV$2&gt;=(MATCH(1,$E40:$ON40,)+$B40))*(CV$2&lt;MATCH(1,$E40:$ON40,)+$B40+$B41)</f>
        <v>0</v>
      </c>
      <c r="CW41">
        <f t="shared" ref="CW41" si="3585">(CW$2&gt;=(MATCH(1,$E40:$ON40,)+$B40))*(CW$2&lt;MATCH(1,$E40:$ON40,)+$B40+$B41)</f>
        <v>0</v>
      </c>
      <c r="CX41">
        <f t="shared" ref="CX41" si="3586">(CX$2&gt;=(MATCH(1,$E40:$ON40,)+$B40))*(CX$2&lt;MATCH(1,$E40:$ON40,)+$B40+$B41)</f>
        <v>0</v>
      </c>
      <c r="CY41">
        <f t="shared" ref="CY41" si="3587">(CY$2&gt;=(MATCH(1,$E40:$ON40,)+$B40))*(CY$2&lt;MATCH(1,$E40:$ON40,)+$B40+$B41)</f>
        <v>0</v>
      </c>
      <c r="CZ41">
        <f t="shared" ref="CZ41" si="3588">(CZ$2&gt;=(MATCH(1,$E40:$ON40,)+$B40))*(CZ$2&lt;MATCH(1,$E40:$ON40,)+$B40+$B41)</f>
        <v>0</v>
      </c>
      <c r="DA41">
        <f t="shared" ref="DA41" si="3589">(DA$2&gt;=(MATCH(1,$E40:$ON40,)+$B40))*(DA$2&lt;MATCH(1,$E40:$ON40,)+$B40+$B41)</f>
        <v>0</v>
      </c>
      <c r="DB41">
        <f t="shared" ref="DB41" si="3590">(DB$2&gt;=(MATCH(1,$E40:$ON40,)+$B40))*(DB$2&lt;MATCH(1,$E40:$ON40,)+$B40+$B41)</f>
        <v>0</v>
      </c>
      <c r="DC41">
        <f t="shared" ref="DC41" si="3591">(DC$2&gt;=(MATCH(1,$E40:$ON40,)+$B40))*(DC$2&lt;MATCH(1,$E40:$ON40,)+$B40+$B41)</f>
        <v>0</v>
      </c>
      <c r="DD41">
        <f t="shared" ref="DD41" si="3592">(DD$2&gt;=(MATCH(1,$E40:$ON40,)+$B40))*(DD$2&lt;MATCH(1,$E40:$ON40,)+$B40+$B41)</f>
        <v>0</v>
      </c>
      <c r="DE41">
        <f t="shared" ref="DE41" si="3593">(DE$2&gt;=(MATCH(1,$E40:$ON40,)+$B40))*(DE$2&lt;MATCH(1,$E40:$ON40,)+$B40+$B41)</f>
        <v>0</v>
      </c>
      <c r="DF41">
        <f t="shared" ref="DF41" si="3594">(DF$2&gt;=(MATCH(1,$E40:$ON40,)+$B40))*(DF$2&lt;MATCH(1,$E40:$ON40,)+$B40+$B41)</f>
        <v>0</v>
      </c>
      <c r="DG41">
        <f t="shared" ref="DG41" si="3595">(DG$2&gt;=(MATCH(1,$E40:$ON40,)+$B40))*(DG$2&lt;MATCH(1,$E40:$ON40,)+$B40+$B41)</f>
        <v>0</v>
      </c>
      <c r="DH41">
        <f t="shared" ref="DH41" si="3596">(DH$2&gt;=(MATCH(1,$E40:$ON40,)+$B40))*(DH$2&lt;MATCH(1,$E40:$ON40,)+$B40+$B41)</f>
        <v>0</v>
      </c>
      <c r="DI41">
        <f t="shared" ref="DI41" si="3597">(DI$2&gt;=(MATCH(1,$E40:$ON40,)+$B40))*(DI$2&lt;MATCH(1,$E40:$ON40,)+$B40+$B41)</f>
        <v>0</v>
      </c>
      <c r="DJ41">
        <f t="shared" ref="DJ41" si="3598">(DJ$2&gt;=(MATCH(1,$E40:$ON40,)+$B40))*(DJ$2&lt;MATCH(1,$E40:$ON40,)+$B40+$B41)</f>
        <v>0</v>
      </c>
      <c r="DK41">
        <f t="shared" ref="DK41" si="3599">(DK$2&gt;=(MATCH(1,$E40:$ON40,)+$B40))*(DK$2&lt;MATCH(1,$E40:$ON40,)+$B40+$B41)</f>
        <v>0</v>
      </c>
      <c r="DL41">
        <f t="shared" ref="DL41" si="3600">(DL$2&gt;=(MATCH(1,$E40:$ON40,)+$B40))*(DL$2&lt;MATCH(1,$E40:$ON40,)+$B40+$B41)</f>
        <v>0</v>
      </c>
      <c r="DM41">
        <f t="shared" ref="DM41" si="3601">(DM$2&gt;=(MATCH(1,$E40:$ON40,)+$B40))*(DM$2&lt;MATCH(1,$E40:$ON40,)+$B40+$B41)</f>
        <v>0</v>
      </c>
      <c r="DN41">
        <f t="shared" ref="DN41" si="3602">(DN$2&gt;=(MATCH(1,$E40:$ON40,)+$B40))*(DN$2&lt;MATCH(1,$E40:$ON40,)+$B40+$B41)</f>
        <v>0</v>
      </c>
      <c r="DO41">
        <f t="shared" ref="DO41" si="3603">(DO$2&gt;=(MATCH(1,$E40:$ON40,)+$B40))*(DO$2&lt;MATCH(1,$E40:$ON40,)+$B40+$B41)</f>
        <v>0</v>
      </c>
      <c r="DP41">
        <f t="shared" ref="DP41" si="3604">(DP$2&gt;=(MATCH(1,$E40:$ON40,)+$B40))*(DP$2&lt;MATCH(1,$E40:$ON40,)+$B40+$B41)</f>
        <v>0</v>
      </c>
      <c r="DQ41">
        <f t="shared" ref="DQ41" si="3605">(DQ$2&gt;=(MATCH(1,$E40:$ON40,)+$B40))*(DQ$2&lt;MATCH(1,$E40:$ON40,)+$B40+$B41)</f>
        <v>0</v>
      </c>
      <c r="DR41">
        <f t="shared" ref="DR41" si="3606">(DR$2&gt;=(MATCH(1,$E40:$ON40,)+$B40))*(DR$2&lt;MATCH(1,$E40:$ON40,)+$B40+$B41)</f>
        <v>0</v>
      </c>
      <c r="DS41">
        <f t="shared" ref="DS41" si="3607">(DS$2&gt;=(MATCH(1,$E40:$ON40,)+$B40))*(DS$2&lt;MATCH(1,$E40:$ON40,)+$B40+$B41)</f>
        <v>0</v>
      </c>
      <c r="DT41">
        <f t="shared" ref="DT41" si="3608">(DT$2&gt;=(MATCH(1,$E40:$ON40,)+$B40))*(DT$2&lt;MATCH(1,$E40:$ON40,)+$B40+$B41)</f>
        <v>0</v>
      </c>
      <c r="DU41">
        <f t="shared" ref="DU41" si="3609">(DU$2&gt;=(MATCH(1,$E40:$ON40,)+$B40))*(DU$2&lt;MATCH(1,$E40:$ON40,)+$B40+$B41)</f>
        <v>0</v>
      </c>
      <c r="DV41">
        <f t="shared" ref="DV41" si="3610">(DV$2&gt;=(MATCH(1,$E40:$ON40,)+$B40))*(DV$2&lt;MATCH(1,$E40:$ON40,)+$B40+$B41)</f>
        <v>0</v>
      </c>
      <c r="DW41">
        <f t="shared" ref="DW41" si="3611">(DW$2&gt;=(MATCH(1,$E40:$ON40,)+$B40))*(DW$2&lt;MATCH(1,$E40:$ON40,)+$B40+$B41)</f>
        <v>0</v>
      </c>
      <c r="DX41">
        <f t="shared" ref="DX41" si="3612">(DX$2&gt;=(MATCH(1,$E40:$ON40,)+$B40))*(DX$2&lt;MATCH(1,$E40:$ON40,)+$B40+$B41)</f>
        <v>0</v>
      </c>
      <c r="DY41">
        <f t="shared" ref="DY41" si="3613">(DY$2&gt;=(MATCH(1,$E40:$ON40,)+$B40))*(DY$2&lt;MATCH(1,$E40:$ON40,)+$B40+$B41)</f>
        <v>0</v>
      </c>
      <c r="DZ41">
        <f t="shared" ref="DZ41" si="3614">(DZ$2&gt;=(MATCH(1,$E40:$ON40,)+$B40))*(DZ$2&lt;MATCH(1,$E40:$ON40,)+$B40+$B41)</f>
        <v>0</v>
      </c>
      <c r="EA41">
        <f t="shared" ref="EA41" si="3615">(EA$2&gt;=(MATCH(1,$E40:$ON40,)+$B40))*(EA$2&lt;MATCH(1,$E40:$ON40,)+$B40+$B41)</f>
        <v>0</v>
      </c>
      <c r="EB41">
        <f t="shared" ref="EB41" si="3616">(EB$2&gt;=(MATCH(1,$E40:$ON40,)+$B40))*(EB$2&lt;MATCH(1,$E40:$ON40,)+$B40+$B41)</f>
        <v>0</v>
      </c>
      <c r="EC41">
        <f t="shared" ref="EC41" si="3617">(EC$2&gt;=(MATCH(1,$E40:$ON40,)+$B40))*(EC$2&lt;MATCH(1,$E40:$ON40,)+$B40+$B41)</f>
        <v>0</v>
      </c>
      <c r="ED41">
        <f t="shared" ref="ED41" si="3618">(ED$2&gt;=(MATCH(1,$E40:$ON40,)+$B40))*(ED$2&lt;MATCH(1,$E40:$ON40,)+$B40+$B41)</f>
        <v>0</v>
      </c>
      <c r="EE41">
        <f t="shared" ref="EE41" si="3619">(EE$2&gt;=(MATCH(1,$E40:$ON40,)+$B40))*(EE$2&lt;MATCH(1,$E40:$ON40,)+$B40+$B41)</f>
        <v>0</v>
      </c>
      <c r="EF41">
        <f t="shared" ref="EF41" si="3620">(EF$2&gt;=(MATCH(1,$E40:$ON40,)+$B40))*(EF$2&lt;MATCH(1,$E40:$ON40,)+$B40+$B41)</f>
        <v>0</v>
      </c>
      <c r="EG41">
        <f t="shared" ref="EG41" si="3621">(EG$2&gt;=(MATCH(1,$E40:$ON40,)+$B40))*(EG$2&lt;MATCH(1,$E40:$ON40,)+$B40+$B41)</f>
        <v>0</v>
      </c>
      <c r="EH41">
        <f t="shared" ref="EH41" si="3622">(EH$2&gt;=(MATCH(1,$E40:$ON40,)+$B40))*(EH$2&lt;MATCH(1,$E40:$ON40,)+$B40+$B41)</f>
        <v>0</v>
      </c>
      <c r="EI41">
        <f t="shared" ref="EI41" si="3623">(EI$2&gt;=(MATCH(1,$E40:$ON40,)+$B40))*(EI$2&lt;MATCH(1,$E40:$ON40,)+$B40+$B41)</f>
        <v>0</v>
      </c>
      <c r="EJ41">
        <f t="shared" ref="EJ41" si="3624">(EJ$2&gt;=(MATCH(1,$E40:$ON40,)+$B40))*(EJ$2&lt;MATCH(1,$E40:$ON40,)+$B40+$B41)</f>
        <v>0</v>
      </c>
      <c r="EK41">
        <f t="shared" ref="EK41" si="3625">(EK$2&gt;=(MATCH(1,$E40:$ON40,)+$B40))*(EK$2&lt;MATCH(1,$E40:$ON40,)+$B40+$B41)</f>
        <v>0</v>
      </c>
      <c r="EL41">
        <f t="shared" ref="EL41" si="3626">(EL$2&gt;=(MATCH(1,$E40:$ON40,)+$B40))*(EL$2&lt;MATCH(1,$E40:$ON40,)+$B40+$B41)</f>
        <v>0</v>
      </c>
      <c r="EM41">
        <f t="shared" ref="EM41" si="3627">(EM$2&gt;=(MATCH(1,$E40:$ON40,)+$B40))*(EM$2&lt;MATCH(1,$E40:$ON40,)+$B40+$B41)</f>
        <v>0</v>
      </c>
      <c r="EN41">
        <f t="shared" ref="EN41" si="3628">(EN$2&gt;=(MATCH(1,$E40:$ON40,)+$B40))*(EN$2&lt;MATCH(1,$E40:$ON40,)+$B40+$B41)</f>
        <v>0</v>
      </c>
      <c r="EO41">
        <f t="shared" ref="EO41" si="3629">(EO$2&gt;=(MATCH(1,$E40:$ON40,)+$B40))*(EO$2&lt;MATCH(1,$E40:$ON40,)+$B40+$B41)</f>
        <v>0</v>
      </c>
      <c r="EP41">
        <f t="shared" ref="EP41" si="3630">(EP$2&gt;=(MATCH(1,$E40:$ON40,)+$B40))*(EP$2&lt;MATCH(1,$E40:$ON40,)+$B40+$B41)</f>
        <v>0</v>
      </c>
      <c r="EQ41">
        <f t="shared" ref="EQ41" si="3631">(EQ$2&gt;=(MATCH(1,$E40:$ON40,)+$B40))*(EQ$2&lt;MATCH(1,$E40:$ON40,)+$B40+$B41)</f>
        <v>0</v>
      </c>
      <c r="ER41">
        <f t="shared" ref="ER41" si="3632">(ER$2&gt;=(MATCH(1,$E40:$ON40,)+$B40))*(ER$2&lt;MATCH(1,$E40:$ON40,)+$B40+$B41)</f>
        <v>0</v>
      </c>
      <c r="ES41">
        <f t="shared" ref="ES41" si="3633">(ES$2&gt;=(MATCH(1,$E40:$ON40,)+$B40))*(ES$2&lt;MATCH(1,$E40:$ON40,)+$B40+$B41)</f>
        <v>1</v>
      </c>
      <c r="ET41">
        <f t="shared" ref="ET41" si="3634">(ET$2&gt;=(MATCH(1,$E40:$ON40,)+$B40))*(ET$2&lt;MATCH(1,$E40:$ON40,)+$B40+$B41)</f>
        <v>1</v>
      </c>
      <c r="EU41">
        <f t="shared" ref="EU41" si="3635">(EU$2&gt;=(MATCH(1,$E40:$ON40,)+$B40))*(EU$2&lt;MATCH(1,$E40:$ON40,)+$B40+$B41)</f>
        <v>1</v>
      </c>
      <c r="EV41">
        <f t="shared" ref="EV41" si="3636">(EV$2&gt;=(MATCH(1,$E40:$ON40,)+$B40))*(EV$2&lt;MATCH(1,$E40:$ON40,)+$B40+$B41)</f>
        <v>1</v>
      </c>
      <c r="EW41">
        <f t="shared" ref="EW41" si="3637">(EW$2&gt;=(MATCH(1,$E40:$ON40,)+$B40))*(EW$2&lt;MATCH(1,$E40:$ON40,)+$B40+$B41)</f>
        <v>1</v>
      </c>
      <c r="EX41">
        <f t="shared" ref="EX41" si="3638">(EX$2&gt;=(MATCH(1,$E40:$ON40,)+$B40))*(EX$2&lt;MATCH(1,$E40:$ON40,)+$B40+$B41)</f>
        <v>1</v>
      </c>
      <c r="EY41">
        <f t="shared" ref="EY41" si="3639">(EY$2&gt;=(MATCH(1,$E40:$ON40,)+$B40))*(EY$2&lt;MATCH(1,$E40:$ON40,)+$B40+$B41)</f>
        <v>1</v>
      </c>
      <c r="EZ41">
        <f t="shared" ref="EZ41" si="3640">(EZ$2&gt;=(MATCH(1,$E40:$ON40,)+$B40))*(EZ$2&lt;MATCH(1,$E40:$ON40,)+$B40+$B41)</f>
        <v>1</v>
      </c>
      <c r="FA41">
        <f t="shared" ref="FA41" si="3641">(FA$2&gt;=(MATCH(1,$E40:$ON40,)+$B40))*(FA$2&lt;MATCH(1,$E40:$ON40,)+$B40+$B41)</f>
        <v>1</v>
      </c>
      <c r="FB41">
        <f t="shared" ref="FB41" si="3642">(FB$2&gt;=(MATCH(1,$E40:$ON40,)+$B40))*(FB$2&lt;MATCH(1,$E40:$ON40,)+$B40+$B41)</f>
        <v>1</v>
      </c>
      <c r="FC41">
        <f t="shared" ref="FC41" si="3643">(FC$2&gt;=(MATCH(1,$E40:$ON40,)+$B40))*(FC$2&lt;MATCH(1,$E40:$ON40,)+$B40+$B41)</f>
        <v>1</v>
      </c>
      <c r="FD41">
        <f t="shared" ref="FD41" si="3644">(FD$2&gt;=(MATCH(1,$E40:$ON40,)+$B40))*(FD$2&lt;MATCH(1,$E40:$ON40,)+$B40+$B41)</f>
        <v>1</v>
      </c>
      <c r="FE41">
        <f t="shared" ref="FE41" si="3645">(FE$2&gt;=(MATCH(1,$E40:$ON40,)+$B40))*(FE$2&lt;MATCH(1,$E40:$ON40,)+$B40+$B41)</f>
        <v>1</v>
      </c>
      <c r="FF41">
        <f t="shared" ref="FF41" si="3646">(FF$2&gt;=(MATCH(1,$E40:$ON40,)+$B40))*(FF$2&lt;MATCH(1,$E40:$ON40,)+$B40+$B41)</f>
        <v>1</v>
      </c>
      <c r="FG41">
        <f t="shared" ref="FG41" si="3647">(FG$2&gt;=(MATCH(1,$E40:$ON40,)+$B40))*(FG$2&lt;MATCH(1,$E40:$ON40,)+$B40+$B41)</f>
        <v>1</v>
      </c>
      <c r="FH41">
        <f t="shared" ref="FH41" si="3648">(FH$2&gt;=(MATCH(1,$E40:$ON40,)+$B40))*(FH$2&lt;MATCH(1,$E40:$ON40,)+$B40+$B41)</f>
        <v>1</v>
      </c>
      <c r="FI41">
        <f t="shared" ref="FI41" si="3649">(FI$2&gt;=(MATCH(1,$E40:$ON40,)+$B40))*(FI$2&lt;MATCH(1,$E40:$ON40,)+$B40+$B41)</f>
        <v>1</v>
      </c>
      <c r="FJ41">
        <f t="shared" ref="FJ41" si="3650">(FJ$2&gt;=(MATCH(1,$E40:$ON40,)+$B40))*(FJ$2&lt;MATCH(1,$E40:$ON40,)+$B40+$B41)</f>
        <v>1</v>
      </c>
      <c r="FK41">
        <f t="shared" ref="FK41" si="3651">(FK$2&gt;=(MATCH(1,$E40:$ON40,)+$B40))*(FK$2&lt;MATCH(1,$E40:$ON40,)+$B40+$B41)</f>
        <v>0</v>
      </c>
      <c r="FL41">
        <f t="shared" ref="FL41" si="3652">(FL$2&gt;=(MATCH(1,$E40:$ON40,)+$B40))*(FL$2&lt;MATCH(1,$E40:$ON40,)+$B40+$B41)</f>
        <v>0</v>
      </c>
      <c r="FM41">
        <f t="shared" ref="FM41" si="3653">(FM$2&gt;=(MATCH(1,$E40:$ON40,)+$B40))*(FM$2&lt;MATCH(1,$E40:$ON40,)+$B40+$B41)</f>
        <v>0</v>
      </c>
      <c r="FN41">
        <f t="shared" ref="FN41" si="3654">(FN$2&gt;=(MATCH(1,$E40:$ON40,)+$B40))*(FN$2&lt;MATCH(1,$E40:$ON40,)+$B40+$B41)</f>
        <v>0</v>
      </c>
      <c r="FO41">
        <f t="shared" ref="FO41" si="3655">(FO$2&gt;=(MATCH(1,$E40:$ON40,)+$B40))*(FO$2&lt;MATCH(1,$E40:$ON40,)+$B40+$B41)</f>
        <v>0</v>
      </c>
      <c r="FP41">
        <f t="shared" ref="FP41" si="3656">(FP$2&gt;=(MATCH(1,$E40:$ON40,)+$B40))*(FP$2&lt;MATCH(1,$E40:$ON40,)+$B40+$B41)</f>
        <v>0</v>
      </c>
      <c r="FQ41">
        <f t="shared" ref="FQ41" si="3657">(FQ$2&gt;=(MATCH(1,$E40:$ON40,)+$B40))*(FQ$2&lt;MATCH(1,$E40:$ON40,)+$B40+$B41)</f>
        <v>0</v>
      </c>
      <c r="FR41">
        <f t="shared" ref="FR41" si="3658">(FR$2&gt;=(MATCH(1,$E40:$ON40,)+$B40))*(FR$2&lt;MATCH(1,$E40:$ON40,)+$B40+$B41)</f>
        <v>0</v>
      </c>
      <c r="FS41">
        <f t="shared" ref="FS41" si="3659">(FS$2&gt;=(MATCH(1,$E40:$ON40,)+$B40))*(FS$2&lt;MATCH(1,$E40:$ON40,)+$B40+$B41)</f>
        <v>0</v>
      </c>
      <c r="FT41">
        <f t="shared" ref="FT41" si="3660">(FT$2&gt;=(MATCH(1,$E40:$ON40,)+$B40))*(FT$2&lt;MATCH(1,$E40:$ON40,)+$B40+$B41)</f>
        <v>0</v>
      </c>
      <c r="FU41">
        <f t="shared" ref="FU41" si="3661">(FU$2&gt;=(MATCH(1,$E40:$ON40,)+$B40))*(FU$2&lt;MATCH(1,$E40:$ON40,)+$B40+$B41)</f>
        <v>0</v>
      </c>
      <c r="FV41">
        <f t="shared" ref="FV41" si="3662">(FV$2&gt;=(MATCH(1,$E40:$ON40,)+$B40))*(FV$2&lt;MATCH(1,$E40:$ON40,)+$B40+$B41)</f>
        <v>0</v>
      </c>
      <c r="FW41">
        <f t="shared" ref="FW41" si="3663">(FW$2&gt;=(MATCH(1,$E40:$ON40,)+$B40))*(FW$2&lt;MATCH(1,$E40:$ON40,)+$B40+$B41)</f>
        <v>0</v>
      </c>
      <c r="FX41">
        <f t="shared" ref="FX41" si="3664">(FX$2&gt;=(MATCH(1,$E40:$ON40,)+$B40))*(FX$2&lt;MATCH(1,$E40:$ON40,)+$B40+$B41)</f>
        <v>0</v>
      </c>
      <c r="FY41">
        <f t="shared" ref="FY41" si="3665">(FY$2&gt;=(MATCH(1,$E40:$ON40,)+$B40))*(FY$2&lt;MATCH(1,$E40:$ON40,)+$B40+$B41)</f>
        <v>0</v>
      </c>
      <c r="FZ41">
        <f t="shared" ref="FZ41" si="3666">(FZ$2&gt;=(MATCH(1,$E40:$ON40,)+$B40))*(FZ$2&lt;MATCH(1,$E40:$ON40,)+$B40+$B41)</f>
        <v>0</v>
      </c>
      <c r="GA41">
        <f t="shared" ref="GA41" si="3667">(GA$2&gt;=(MATCH(1,$E40:$ON40,)+$B40))*(GA$2&lt;MATCH(1,$E40:$ON40,)+$B40+$B41)</f>
        <v>0</v>
      </c>
      <c r="GB41">
        <f t="shared" ref="GB41" si="3668">(GB$2&gt;=(MATCH(1,$E40:$ON40,)+$B40))*(GB$2&lt;MATCH(1,$E40:$ON40,)+$B40+$B41)</f>
        <v>0</v>
      </c>
      <c r="GC41">
        <f t="shared" ref="GC41" si="3669">(GC$2&gt;=(MATCH(1,$E40:$ON40,)+$B40))*(GC$2&lt;MATCH(1,$E40:$ON40,)+$B40+$B41)</f>
        <v>0</v>
      </c>
      <c r="GD41">
        <f t="shared" ref="GD41" si="3670">(GD$2&gt;=(MATCH(1,$E40:$ON40,)+$B40))*(GD$2&lt;MATCH(1,$E40:$ON40,)+$B40+$B41)</f>
        <v>0</v>
      </c>
      <c r="GE41">
        <f t="shared" ref="GE41" si="3671">(GE$2&gt;=(MATCH(1,$E40:$ON40,)+$B40))*(GE$2&lt;MATCH(1,$E40:$ON40,)+$B40+$B41)</f>
        <v>0</v>
      </c>
      <c r="GF41">
        <f t="shared" ref="GF41" si="3672">(GF$2&gt;=(MATCH(1,$E40:$ON40,)+$B40))*(GF$2&lt;MATCH(1,$E40:$ON40,)+$B40+$B41)</f>
        <v>0</v>
      </c>
      <c r="GG41">
        <f t="shared" ref="GG41" si="3673">(GG$2&gt;=(MATCH(1,$E40:$ON40,)+$B40))*(GG$2&lt;MATCH(1,$E40:$ON40,)+$B40+$B41)</f>
        <v>0</v>
      </c>
      <c r="GH41">
        <f t="shared" ref="GH41" si="3674">(GH$2&gt;=(MATCH(1,$E40:$ON40,)+$B40))*(GH$2&lt;MATCH(1,$E40:$ON40,)+$B40+$B41)</f>
        <v>0</v>
      </c>
      <c r="GI41">
        <f t="shared" ref="GI41" si="3675">(GI$2&gt;=(MATCH(1,$E40:$ON40,)+$B40))*(GI$2&lt;MATCH(1,$E40:$ON40,)+$B40+$B41)</f>
        <v>0</v>
      </c>
      <c r="GJ41">
        <f t="shared" ref="GJ41" si="3676">(GJ$2&gt;=(MATCH(1,$E40:$ON40,)+$B40))*(GJ$2&lt;MATCH(1,$E40:$ON40,)+$B40+$B41)</f>
        <v>0</v>
      </c>
      <c r="GK41">
        <f t="shared" ref="GK41" si="3677">(GK$2&gt;=(MATCH(1,$E40:$ON40,)+$B40))*(GK$2&lt;MATCH(1,$E40:$ON40,)+$B40+$B41)</f>
        <v>0</v>
      </c>
      <c r="GL41">
        <f t="shared" ref="GL41" si="3678">(GL$2&gt;=(MATCH(1,$E40:$ON40,)+$B40))*(GL$2&lt;MATCH(1,$E40:$ON40,)+$B40+$B41)</f>
        <v>0</v>
      </c>
      <c r="GM41">
        <f t="shared" ref="GM41" si="3679">(GM$2&gt;=(MATCH(1,$E40:$ON40,)+$B40))*(GM$2&lt;MATCH(1,$E40:$ON40,)+$B40+$B41)</f>
        <v>0</v>
      </c>
      <c r="GN41">
        <f t="shared" ref="GN41" si="3680">(GN$2&gt;=(MATCH(1,$E40:$ON40,)+$B40))*(GN$2&lt;MATCH(1,$E40:$ON40,)+$B40+$B41)</f>
        <v>0</v>
      </c>
      <c r="GO41">
        <f t="shared" ref="GO41" si="3681">(GO$2&gt;=(MATCH(1,$E40:$ON40,)+$B40))*(GO$2&lt;MATCH(1,$E40:$ON40,)+$B40+$B41)</f>
        <v>0</v>
      </c>
      <c r="GP41">
        <f t="shared" ref="GP41" si="3682">(GP$2&gt;=(MATCH(1,$E40:$ON40,)+$B40))*(GP$2&lt;MATCH(1,$E40:$ON40,)+$B40+$B41)</f>
        <v>0</v>
      </c>
      <c r="GQ41">
        <f t="shared" ref="GQ41" si="3683">(GQ$2&gt;=(MATCH(1,$E40:$ON40,)+$B40))*(GQ$2&lt;MATCH(1,$E40:$ON40,)+$B40+$B41)</f>
        <v>0</v>
      </c>
      <c r="GR41">
        <f t="shared" ref="GR41" si="3684">(GR$2&gt;=(MATCH(1,$E40:$ON40,)+$B40))*(GR$2&lt;MATCH(1,$E40:$ON40,)+$B40+$B41)</f>
        <v>0</v>
      </c>
      <c r="GS41">
        <f t="shared" ref="GS41" si="3685">(GS$2&gt;=(MATCH(1,$E40:$ON40,)+$B40))*(GS$2&lt;MATCH(1,$E40:$ON40,)+$B40+$B41)</f>
        <v>0</v>
      </c>
      <c r="GT41">
        <f t="shared" ref="GT41" si="3686">(GT$2&gt;=(MATCH(1,$E40:$ON40,)+$B40))*(GT$2&lt;MATCH(1,$E40:$ON40,)+$B40+$B41)</f>
        <v>0</v>
      </c>
      <c r="GU41">
        <f t="shared" ref="GU41" si="3687">(GU$2&gt;=(MATCH(1,$E40:$ON40,)+$B40))*(GU$2&lt;MATCH(1,$E40:$ON40,)+$B40+$B41)</f>
        <v>0</v>
      </c>
      <c r="GV41">
        <f t="shared" ref="GV41" si="3688">(GV$2&gt;=(MATCH(1,$E40:$ON40,)+$B40))*(GV$2&lt;MATCH(1,$E40:$ON40,)+$B40+$B41)</f>
        <v>0</v>
      </c>
      <c r="GW41">
        <f t="shared" ref="GW41" si="3689">(GW$2&gt;=(MATCH(1,$E40:$ON40,)+$B40))*(GW$2&lt;MATCH(1,$E40:$ON40,)+$B40+$B41)</f>
        <v>0</v>
      </c>
      <c r="GX41">
        <f t="shared" ref="GX41" si="3690">(GX$2&gt;=(MATCH(1,$E40:$ON40,)+$B40))*(GX$2&lt;MATCH(1,$E40:$ON40,)+$B40+$B41)</f>
        <v>0</v>
      </c>
      <c r="GY41">
        <f t="shared" ref="GY41" si="3691">(GY$2&gt;=(MATCH(1,$E40:$ON40,)+$B40))*(GY$2&lt;MATCH(1,$E40:$ON40,)+$B40+$B41)</f>
        <v>0</v>
      </c>
      <c r="GZ41">
        <f t="shared" ref="GZ41" si="3692">(GZ$2&gt;=(MATCH(1,$E40:$ON40,)+$B40))*(GZ$2&lt;MATCH(1,$E40:$ON40,)+$B40+$B41)</f>
        <v>0</v>
      </c>
      <c r="HA41">
        <f t="shared" ref="HA41" si="3693">(HA$2&gt;=(MATCH(1,$E40:$ON40,)+$B40))*(HA$2&lt;MATCH(1,$E40:$ON40,)+$B40+$B41)</f>
        <v>0</v>
      </c>
      <c r="HB41">
        <f t="shared" ref="HB41" si="3694">(HB$2&gt;=(MATCH(1,$E40:$ON40,)+$B40))*(HB$2&lt;MATCH(1,$E40:$ON40,)+$B40+$B41)</f>
        <v>0</v>
      </c>
      <c r="HC41">
        <f t="shared" ref="HC41" si="3695">(HC$2&gt;=(MATCH(1,$E40:$ON40,)+$B40))*(HC$2&lt;MATCH(1,$E40:$ON40,)+$B40+$B41)</f>
        <v>0</v>
      </c>
      <c r="HD41">
        <f t="shared" ref="HD41" si="3696">(HD$2&gt;=(MATCH(1,$E40:$ON40,)+$B40))*(HD$2&lt;MATCH(1,$E40:$ON40,)+$B40+$B41)</f>
        <v>0</v>
      </c>
      <c r="HE41">
        <f t="shared" ref="HE41" si="3697">(HE$2&gt;=(MATCH(1,$E40:$ON40,)+$B40))*(HE$2&lt;MATCH(1,$E40:$ON40,)+$B40+$B41)</f>
        <v>0</v>
      </c>
      <c r="HF41">
        <f t="shared" ref="HF41" si="3698">(HF$2&gt;=(MATCH(1,$E40:$ON40,)+$B40))*(HF$2&lt;MATCH(1,$E40:$ON40,)+$B40+$B41)</f>
        <v>0</v>
      </c>
      <c r="HG41">
        <f t="shared" ref="HG41" si="3699">(HG$2&gt;=(MATCH(1,$E40:$ON40,)+$B40))*(HG$2&lt;MATCH(1,$E40:$ON40,)+$B40+$B41)</f>
        <v>0</v>
      </c>
      <c r="HH41">
        <f t="shared" ref="HH41" si="3700">(HH$2&gt;=(MATCH(1,$E40:$ON40,)+$B40))*(HH$2&lt;MATCH(1,$E40:$ON40,)+$B40+$B41)</f>
        <v>0</v>
      </c>
      <c r="HI41">
        <f t="shared" ref="HI41" si="3701">(HI$2&gt;=(MATCH(1,$E40:$ON40,)+$B40))*(HI$2&lt;MATCH(1,$E40:$ON40,)+$B40+$B41)</f>
        <v>0</v>
      </c>
      <c r="HJ41">
        <f t="shared" ref="HJ41" si="3702">(HJ$2&gt;=(MATCH(1,$E40:$ON40,)+$B40))*(HJ$2&lt;MATCH(1,$E40:$ON40,)+$B40+$B41)</f>
        <v>0</v>
      </c>
      <c r="HK41">
        <f t="shared" ref="HK41" si="3703">(HK$2&gt;=(MATCH(1,$E40:$ON40,)+$B40))*(HK$2&lt;MATCH(1,$E40:$ON40,)+$B40+$B41)</f>
        <v>0</v>
      </c>
      <c r="HL41">
        <f t="shared" ref="HL41" si="3704">(HL$2&gt;=(MATCH(1,$E40:$ON40,)+$B40))*(HL$2&lt;MATCH(1,$E40:$ON40,)+$B40+$B41)</f>
        <v>0</v>
      </c>
      <c r="HM41">
        <f t="shared" ref="HM41" si="3705">(HM$2&gt;=(MATCH(1,$E40:$ON40,)+$B40))*(HM$2&lt;MATCH(1,$E40:$ON40,)+$B40+$B41)</f>
        <v>0</v>
      </c>
      <c r="HN41">
        <f t="shared" ref="HN41" si="3706">(HN$2&gt;=(MATCH(1,$E40:$ON40,)+$B40))*(HN$2&lt;MATCH(1,$E40:$ON40,)+$B40+$B41)</f>
        <v>0</v>
      </c>
      <c r="HO41">
        <f t="shared" ref="HO41" si="3707">(HO$2&gt;=(MATCH(1,$E40:$ON40,)+$B40))*(HO$2&lt;MATCH(1,$E40:$ON40,)+$B40+$B41)</f>
        <v>0</v>
      </c>
      <c r="HP41">
        <f t="shared" ref="HP41" si="3708">(HP$2&gt;=(MATCH(1,$E40:$ON40,)+$B40))*(HP$2&lt;MATCH(1,$E40:$ON40,)+$B40+$B41)</f>
        <v>0</v>
      </c>
      <c r="HQ41">
        <f t="shared" ref="HQ41" si="3709">(HQ$2&gt;=(MATCH(1,$E40:$ON40,)+$B40))*(HQ$2&lt;MATCH(1,$E40:$ON40,)+$B40+$B41)</f>
        <v>0</v>
      </c>
      <c r="HR41">
        <f t="shared" ref="HR41" si="3710">(HR$2&gt;=(MATCH(1,$E40:$ON40,)+$B40))*(HR$2&lt;MATCH(1,$E40:$ON40,)+$B40+$B41)</f>
        <v>0</v>
      </c>
      <c r="HS41">
        <f t="shared" ref="HS41" si="3711">(HS$2&gt;=(MATCH(1,$E40:$ON40,)+$B40))*(HS$2&lt;MATCH(1,$E40:$ON40,)+$B40+$B41)</f>
        <v>0</v>
      </c>
      <c r="HT41">
        <f t="shared" ref="HT41" si="3712">(HT$2&gt;=(MATCH(1,$E40:$ON40,)+$B40))*(HT$2&lt;MATCH(1,$E40:$ON40,)+$B40+$B41)</f>
        <v>0</v>
      </c>
      <c r="HU41">
        <f t="shared" ref="HU41" si="3713">(HU$2&gt;=(MATCH(1,$E40:$ON40,)+$B40))*(HU$2&lt;MATCH(1,$E40:$ON40,)+$B40+$B41)</f>
        <v>0</v>
      </c>
      <c r="HV41">
        <f t="shared" ref="HV41" si="3714">(HV$2&gt;=(MATCH(1,$E40:$ON40,)+$B40))*(HV$2&lt;MATCH(1,$E40:$ON40,)+$B40+$B41)</f>
        <v>0</v>
      </c>
      <c r="HW41">
        <f t="shared" ref="HW41" si="3715">(HW$2&gt;=(MATCH(1,$E40:$ON40,)+$B40))*(HW$2&lt;MATCH(1,$E40:$ON40,)+$B40+$B41)</f>
        <v>0</v>
      </c>
      <c r="HX41">
        <f t="shared" ref="HX41" si="3716">(HX$2&gt;=(MATCH(1,$E40:$ON40,)+$B40))*(HX$2&lt;MATCH(1,$E40:$ON40,)+$B40+$B41)</f>
        <v>0</v>
      </c>
      <c r="HY41">
        <f t="shared" ref="HY41" si="3717">(HY$2&gt;=(MATCH(1,$E40:$ON40,)+$B40))*(HY$2&lt;MATCH(1,$E40:$ON40,)+$B40+$B41)</f>
        <v>0</v>
      </c>
      <c r="HZ41">
        <f t="shared" ref="HZ41" si="3718">(HZ$2&gt;=(MATCH(1,$E40:$ON40,)+$B40))*(HZ$2&lt;MATCH(1,$E40:$ON40,)+$B40+$B41)</f>
        <v>0</v>
      </c>
      <c r="IA41">
        <f t="shared" ref="IA41" si="3719">(IA$2&gt;=(MATCH(1,$E40:$ON40,)+$B40))*(IA$2&lt;MATCH(1,$E40:$ON40,)+$B40+$B41)</f>
        <v>0</v>
      </c>
      <c r="IB41">
        <f t="shared" ref="IB41" si="3720">(IB$2&gt;=(MATCH(1,$E40:$ON40,)+$B40))*(IB$2&lt;MATCH(1,$E40:$ON40,)+$B40+$B41)</f>
        <v>0</v>
      </c>
      <c r="IC41">
        <f t="shared" ref="IC41" si="3721">(IC$2&gt;=(MATCH(1,$E40:$ON40,)+$B40))*(IC$2&lt;MATCH(1,$E40:$ON40,)+$B40+$B41)</f>
        <v>0</v>
      </c>
      <c r="ID41">
        <f t="shared" ref="ID41" si="3722">(ID$2&gt;=(MATCH(1,$E40:$ON40,)+$B40))*(ID$2&lt;MATCH(1,$E40:$ON40,)+$B40+$B41)</f>
        <v>0</v>
      </c>
      <c r="IE41">
        <f t="shared" ref="IE41" si="3723">(IE$2&gt;=(MATCH(1,$E40:$ON40,)+$B40))*(IE$2&lt;MATCH(1,$E40:$ON40,)+$B40+$B41)</f>
        <v>0</v>
      </c>
      <c r="IF41">
        <f t="shared" ref="IF41" si="3724">(IF$2&gt;=(MATCH(1,$E40:$ON40,)+$B40))*(IF$2&lt;MATCH(1,$E40:$ON40,)+$B40+$B41)</f>
        <v>0</v>
      </c>
      <c r="IG41">
        <f t="shared" ref="IG41" si="3725">(IG$2&gt;=(MATCH(1,$E40:$ON40,)+$B40))*(IG$2&lt;MATCH(1,$E40:$ON40,)+$B40+$B41)</f>
        <v>0</v>
      </c>
      <c r="IH41">
        <f t="shared" ref="IH41" si="3726">(IH$2&gt;=(MATCH(1,$E40:$ON40,)+$B40))*(IH$2&lt;MATCH(1,$E40:$ON40,)+$B40+$B41)</f>
        <v>0</v>
      </c>
      <c r="II41">
        <f t="shared" ref="II41" si="3727">(II$2&gt;=(MATCH(1,$E40:$ON40,)+$B40))*(II$2&lt;MATCH(1,$E40:$ON40,)+$B40+$B41)</f>
        <v>0</v>
      </c>
      <c r="IJ41">
        <f t="shared" ref="IJ41" si="3728">(IJ$2&gt;=(MATCH(1,$E40:$ON40,)+$B40))*(IJ$2&lt;MATCH(1,$E40:$ON40,)+$B40+$B41)</f>
        <v>0</v>
      </c>
      <c r="IK41">
        <f t="shared" ref="IK41" si="3729">(IK$2&gt;=(MATCH(1,$E40:$ON40,)+$B40))*(IK$2&lt;MATCH(1,$E40:$ON40,)+$B40+$B41)</f>
        <v>0</v>
      </c>
      <c r="IL41">
        <f t="shared" ref="IL41" si="3730">(IL$2&gt;=(MATCH(1,$E40:$ON40,)+$B40))*(IL$2&lt;MATCH(1,$E40:$ON40,)+$B40+$B41)</f>
        <v>0</v>
      </c>
      <c r="IM41">
        <f t="shared" ref="IM41" si="3731">(IM$2&gt;=(MATCH(1,$E40:$ON40,)+$B40))*(IM$2&lt;MATCH(1,$E40:$ON40,)+$B40+$B41)</f>
        <v>0</v>
      </c>
      <c r="IN41">
        <f t="shared" ref="IN41" si="3732">(IN$2&gt;=(MATCH(1,$E40:$ON40,)+$B40))*(IN$2&lt;MATCH(1,$E40:$ON40,)+$B40+$B41)</f>
        <v>0</v>
      </c>
      <c r="IO41">
        <f t="shared" ref="IO41" si="3733">(IO$2&gt;=(MATCH(1,$E40:$ON40,)+$B40))*(IO$2&lt;MATCH(1,$E40:$ON40,)+$B40+$B41)</f>
        <v>0</v>
      </c>
      <c r="IP41">
        <f t="shared" ref="IP41" si="3734">(IP$2&gt;=(MATCH(1,$E40:$ON40,)+$B40))*(IP$2&lt;MATCH(1,$E40:$ON40,)+$B40+$B41)</f>
        <v>0</v>
      </c>
      <c r="IQ41">
        <f t="shared" ref="IQ41" si="3735">(IQ$2&gt;=(MATCH(1,$E40:$ON40,)+$B40))*(IQ$2&lt;MATCH(1,$E40:$ON40,)+$B40+$B41)</f>
        <v>0</v>
      </c>
      <c r="IR41">
        <f t="shared" ref="IR41" si="3736">(IR$2&gt;=(MATCH(1,$E40:$ON40,)+$B40))*(IR$2&lt;MATCH(1,$E40:$ON40,)+$B40+$B41)</f>
        <v>0</v>
      </c>
      <c r="IS41">
        <f t="shared" ref="IS41" si="3737">(IS$2&gt;=(MATCH(1,$E40:$ON40,)+$B40))*(IS$2&lt;MATCH(1,$E40:$ON40,)+$B40+$B41)</f>
        <v>0</v>
      </c>
      <c r="IT41">
        <f t="shared" ref="IT41" si="3738">(IT$2&gt;=(MATCH(1,$E40:$ON40,)+$B40))*(IT$2&lt;MATCH(1,$E40:$ON40,)+$B40+$B41)</f>
        <v>0</v>
      </c>
      <c r="IU41">
        <f t="shared" ref="IU41" si="3739">(IU$2&gt;=(MATCH(1,$E40:$ON40,)+$B40))*(IU$2&lt;MATCH(1,$E40:$ON40,)+$B40+$B41)</f>
        <v>0</v>
      </c>
      <c r="IV41">
        <f t="shared" ref="IV41" si="3740">(IV$2&gt;=(MATCH(1,$E40:$ON40,)+$B40))*(IV$2&lt;MATCH(1,$E40:$ON40,)+$B40+$B41)</f>
        <v>0</v>
      </c>
      <c r="IW41">
        <f t="shared" ref="IW41" si="3741">(IW$2&gt;=(MATCH(1,$E40:$ON40,)+$B40))*(IW$2&lt;MATCH(1,$E40:$ON40,)+$B40+$B41)</f>
        <v>0</v>
      </c>
      <c r="IX41">
        <f t="shared" ref="IX41" si="3742">(IX$2&gt;=(MATCH(1,$E40:$ON40,)+$B40))*(IX$2&lt;MATCH(1,$E40:$ON40,)+$B40+$B41)</f>
        <v>0</v>
      </c>
      <c r="IY41">
        <f t="shared" ref="IY41" si="3743">(IY$2&gt;=(MATCH(1,$E40:$ON40,)+$B40))*(IY$2&lt;MATCH(1,$E40:$ON40,)+$B40+$B41)</f>
        <v>0</v>
      </c>
      <c r="IZ41">
        <f t="shared" ref="IZ41" si="3744">(IZ$2&gt;=(MATCH(1,$E40:$ON40,)+$B40))*(IZ$2&lt;MATCH(1,$E40:$ON40,)+$B40+$B41)</f>
        <v>0</v>
      </c>
      <c r="JA41">
        <f t="shared" ref="JA41" si="3745">(JA$2&gt;=(MATCH(1,$E40:$ON40,)+$B40))*(JA$2&lt;MATCH(1,$E40:$ON40,)+$B40+$B41)</f>
        <v>0</v>
      </c>
      <c r="JB41">
        <f t="shared" ref="JB41" si="3746">(JB$2&gt;=(MATCH(1,$E40:$ON40,)+$B40))*(JB$2&lt;MATCH(1,$E40:$ON40,)+$B40+$B41)</f>
        <v>0</v>
      </c>
      <c r="JC41">
        <f t="shared" ref="JC41" si="3747">(JC$2&gt;=(MATCH(1,$E40:$ON40,)+$B40))*(JC$2&lt;MATCH(1,$E40:$ON40,)+$B40+$B41)</f>
        <v>0</v>
      </c>
      <c r="JD41">
        <f t="shared" ref="JD41" si="3748">(JD$2&gt;=(MATCH(1,$E40:$ON40,)+$B40))*(JD$2&lt;MATCH(1,$E40:$ON40,)+$B40+$B41)</f>
        <v>0</v>
      </c>
      <c r="JE41">
        <f t="shared" ref="JE41" si="3749">(JE$2&gt;=(MATCH(1,$E40:$ON40,)+$B40))*(JE$2&lt;MATCH(1,$E40:$ON40,)+$B40+$B41)</f>
        <v>0</v>
      </c>
      <c r="JF41">
        <f t="shared" ref="JF41" si="3750">(JF$2&gt;=(MATCH(1,$E40:$ON40,)+$B40))*(JF$2&lt;MATCH(1,$E40:$ON40,)+$B40+$B41)</f>
        <v>0</v>
      </c>
      <c r="JG41">
        <f t="shared" ref="JG41" si="3751">(JG$2&gt;=(MATCH(1,$E40:$ON40,)+$B40))*(JG$2&lt;MATCH(1,$E40:$ON40,)+$B40+$B41)</f>
        <v>0</v>
      </c>
      <c r="JH41">
        <f t="shared" ref="JH41" si="3752">(JH$2&gt;=(MATCH(1,$E40:$ON40,)+$B40))*(JH$2&lt;MATCH(1,$E40:$ON40,)+$B40+$B41)</f>
        <v>0</v>
      </c>
      <c r="JI41">
        <f t="shared" ref="JI41" si="3753">(JI$2&gt;=(MATCH(1,$E40:$ON40,)+$B40))*(JI$2&lt;MATCH(1,$E40:$ON40,)+$B40+$B41)</f>
        <v>0</v>
      </c>
      <c r="JJ41">
        <f t="shared" ref="JJ41" si="3754">(JJ$2&gt;=(MATCH(1,$E40:$ON40,)+$B40))*(JJ$2&lt;MATCH(1,$E40:$ON40,)+$B40+$B41)</f>
        <v>0</v>
      </c>
      <c r="JK41">
        <f t="shared" ref="JK41" si="3755">(JK$2&gt;=(MATCH(1,$E40:$ON40,)+$B40))*(JK$2&lt;MATCH(1,$E40:$ON40,)+$B40+$B41)</f>
        <v>0</v>
      </c>
      <c r="JL41">
        <f t="shared" ref="JL41" si="3756">(JL$2&gt;=(MATCH(1,$E40:$ON40,)+$B40))*(JL$2&lt;MATCH(1,$E40:$ON40,)+$B40+$B41)</f>
        <v>0</v>
      </c>
      <c r="JM41">
        <f t="shared" ref="JM41" si="3757">(JM$2&gt;=(MATCH(1,$E40:$ON40,)+$B40))*(JM$2&lt;MATCH(1,$E40:$ON40,)+$B40+$B41)</f>
        <v>0</v>
      </c>
      <c r="JN41">
        <f t="shared" ref="JN41" si="3758">(JN$2&gt;=(MATCH(1,$E40:$ON40,)+$B40))*(JN$2&lt;MATCH(1,$E40:$ON40,)+$B40+$B41)</f>
        <v>0</v>
      </c>
      <c r="JO41">
        <f t="shared" ref="JO41" si="3759">(JO$2&gt;=(MATCH(1,$E40:$ON40,)+$B40))*(JO$2&lt;MATCH(1,$E40:$ON40,)+$B40+$B41)</f>
        <v>0</v>
      </c>
      <c r="JP41">
        <f t="shared" ref="JP41" si="3760">(JP$2&gt;=(MATCH(1,$E40:$ON40,)+$B40))*(JP$2&lt;MATCH(1,$E40:$ON40,)+$B40+$B41)</f>
        <v>0</v>
      </c>
      <c r="JQ41">
        <f t="shared" ref="JQ41" si="3761">(JQ$2&gt;=(MATCH(1,$E40:$ON40,)+$B40))*(JQ$2&lt;MATCH(1,$E40:$ON40,)+$B40+$B41)</f>
        <v>0</v>
      </c>
      <c r="JR41">
        <f t="shared" ref="JR41" si="3762">(JR$2&gt;=(MATCH(1,$E40:$ON40,)+$B40))*(JR$2&lt;MATCH(1,$E40:$ON40,)+$B40+$B41)</f>
        <v>0</v>
      </c>
      <c r="JS41">
        <f t="shared" ref="JS41" si="3763">(JS$2&gt;=(MATCH(1,$E40:$ON40,)+$B40))*(JS$2&lt;MATCH(1,$E40:$ON40,)+$B40+$B41)</f>
        <v>0</v>
      </c>
      <c r="JT41">
        <f t="shared" ref="JT41" si="3764">(JT$2&gt;=(MATCH(1,$E40:$ON40,)+$B40))*(JT$2&lt;MATCH(1,$E40:$ON40,)+$B40+$B41)</f>
        <v>0</v>
      </c>
      <c r="JU41">
        <f t="shared" ref="JU41" si="3765">(JU$2&gt;=(MATCH(1,$E40:$ON40,)+$B40))*(JU$2&lt;MATCH(1,$E40:$ON40,)+$B40+$B41)</f>
        <v>0</v>
      </c>
      <c r="JV41">
        <f t="shared" ref="JV41" si="3766">(JV$2&gt;=(MATCH(1,$E40:$ON40,)+$B40))*(JV$2&lt;MATCH(1,$E40:$ON40,)+$B40+$B41)</f>
        <v>0</v>
      </c>
      <c r="JW41">
        <f t="shared" ref="JW41" si="3767">(JW$2&gt;=(MATCH(1,$E40:$ON40,)+$B40))*(JW$2&lt;MATCH(1,$E40:$ON40,)+$B40+$B41)</f>
        <v>0</v>
      </c>
      <c r="JX41">
        <f t="shared" ref="JX41" si="3768">(JX$2&gt;=(MATCH(1,$E40:$ON40,)+$B40))*(JX$2&lt;MATCH(1,$E40:$ON40,)+$B40+$B41)</f>
        <v>0</v>
      </c>
      <c r="JY41">
        <f t="shared" ref="JY41" si="3769">(JY$2&gt;=(MATCH(1,$E40:$ON40,)+$B40))*(JY$2&lt;MATCH(1,$E40:$ON40,)+$B40+$B41)</f>
        <v>0</v>
      </c>
      <c r="JZ41">
        <f t="shared" ref="JZ41" si="3770">(JZ$2&gt;=(MATCH(1,$E40:$ON40,)+$B40))*(JZ$2&lt;MATCH(1,$E40:$ON40,)+$B40+$B41)</f>
        <v>0</v>
      </c>
      <c r="KA41">
        <f t="shared" ref="KA41" si="3771">(KA$2&gt;=(MATCH(1,$E40:$ON40,)+$B40))*(KA$2&lt;MATCH(1,$E40:$ON40,)+$B40+$B41)</f>
        <v>0</v>
      </c>
      <c r="KB41">
        <f t="shared" ref="KB41" si="3772">(KB$2&gt;=(MATCH(1,$E40:$ON40,)+$B40))*(KB$2&lt;MATCH(1,$E40:$ON40,)+$B40+$B41)</f>
        <v>0</v>
      </c>
      <c r="KC41">
        <f t="shared" ref="KC41" si="3773">(KC$2&gt;=(MATCH(1,$E40:$ON40,)+$B40))*(KC$2&lt;MATCH(1,$E40:$ON40,)+$B40+$B41)</f>
        <v>0</v>
      </c>
      <c r="KD41">
        <f t="shared" ref="KD41" si="3774">(KD$2&gt;=(MATCH(1,$E40:$ON40,)+$B40))*(KD$2&lt;MATCH(1,$E40:$ON40,)+$B40+$B41)</f>
        <v>0</v>
      </c>
      <c r="KE41">
        <f t="shared" ref="KE41" si="3775">(KE$2&gt;=(MATCH(1,$E40:$ON40,)+$B40))*(KE$2&lt;MATCH(1,$E40:$ON40,)+$B40+$B41)</f>
        <v>0</v>
      </c>
      <c r="KF41">
        <f t="shared" ref="KF41" si="3776">(KF$2&gt;=(MATCH(1,$E40:$ON40,)+$B40))*(KF$2&lt;MATCH(1,$E40:$ON40,)+$B40+$B41)</f>
        <v>0</v>
      </c>
      <c r="KG41">
        <f t="shared" ref="KG41" si="3777">(KG$2&gt;=(MATCH(1,$E40:$ON40,)+$B40))*(KG$2&lt;MATCH(1,$E40:$ON40,)+$B40+$B41)</f>
        <v>0</v>
      </c>
      <c r="KH41">
        <f t="shared" ref="KH41" si="3778">(KH$2&gt;=(MATCH(1,$E40:$ON40,)+$B40))*(KH$2&lt;MATCH(1,$E40:$ON40,)+$B40+$B41)</f>
        <v>0</v>
      </c>
      <c r="KI41">
        <f t="shared" ref="KI41" si="3779">(KI$2&gt;=(MATCH(1,$E40:$ON40,)+$B40))*(KI$2&lt;MATCH(1,$E40:$ON40,)+$B40+$B41)</f>
        <v>0</v>
      </c>
      <c r="KJ41">
        <f t="shared" ref="KJ41" si="3780">(KJ$2&gt;=(MATCH(1,$E40:$ON40,)+$B40))*(KJ$2&lt;MATCH(1,$E40:$ON40,)+$B40+$B41)</f>
        <v>0</v>
      </c>
      <c r="KK41">
        <f t="shared" ref="KK41" si="3781">(KK$2&gt;=(MATCH(1,$E40:$ON40,)+$B40))*(KK$2&lt;MATCH(1,$E40:$ON40,)+$B40+$B41)</f>
        <v>0</v>
      </c>
      <c r="KL41">
        <f t="shared" ref="KL41" si="3782">(KL$2&gt;=(MATCH(1,$E40:$ON40,)+$B40))*(KL$2&lt;MATCH(1,$E40:$ON40,)+$B40+$B41)</f>
        <v>0</v>
      </c>
      <c r="KM41">
        <f t="shared" ref="KM41" si="3783">(KM$2&gt;=(MATCH(1,$E40:$ON40,)+$B40))*(KM$2&lt;MATCH(1,$E40:$ON40,)+$B40+$B41)</f>
        <v>0</v>
      </c>
      <c r="KN41">
        <f t="shared" ref="KN41" si="3784">(KN$2&gt;=(MATCH(1,$E40:$ON40,)+$B40))*(KN$2&lt;MATCH(1,$E40:$ON40,)+$B40+$B41)</f>
        <v>0</v>
      </c>
      <c r="KO41">
        <f t="shared" ref="KO41" si="3785">(KO$2&gt;=(MATCH(1,$E40:$ON40,)+$B40))*(KO$2&lt;MATCH(1,$E40:$ON40,)+$B40+$B41)</f>
        <v>0</v>
      </c>
      <c r="KP41">
        <f t="shared" ref="KP41" si="3786">(KP$2&gt;=(MATCH(1,$E40:$ON40,)+$B40))*(KP$2&lt;MATCH(1,$E40:$ON40,)+$B40+$B41)</f>
        <v>0</v>
      </c>
      <c r="KQ41">
        <f t="shared" ref="KQ41" si="3787">(KQ$2&gt;=(MATCH(1,$E40:$ON40,)+$B40))*(KQ$2&lt;MATCH(1,$E40:$ON40,)+$B40+$B41)</f>
        <v>0</v>
      </c>
      <c r="KR41">
        <f t="shared" ref="KR41" si="3788">(KR$2&gt;=(MATCH(1,$E40:$ON40,)+$B40))*(KR$2&lt;MATCH(1,$E40:$ON40,)+$B40+$B41)</f>
        <v>0</v>
      </c>
      <c r="KS41">
        <f t="shared" ref="KS41" si="3789">(KS$2&gt;=(MATCH(1,$E40:$ON40,)+$B40))*(KS$2&lt;MATCH(1,$E40:$ON40,)+$B40+$B41)</f>
        <v>0</v>
      </c>
      <c r="KT41">
        <f t="shared" ref="KT41" si="3790">(KT$2&gt;=(MATCH(1,$E40:$ON40,)+$B40))*(KT$2&lt;MATCH(1,$E40:$ON40,)+$B40+$B41)</f>
        <v>0</v>
      </c>
      <c r="KU41">
        <f t="shared" ref="KU41" si="3791">(KU$2&gt;=(MATCH(1,$E40:$ON40,)+$B40))*(KU$2&lt;MATCH(1,$E40:$ON40,)+$B40+$B41)</f>
        <v>0</v>
      </c>
      <c r="KV41">
        <f t="shared" ref="KV41" si="3792">(KV$2&gt;=(MATCH(1,$E40:$ON40,)+$B40))*(KV$2&lt;MATCH(1,$E40:$ON40,)+$B40+$B41)</f>
        <v>0</v>
      </c>
      <c r="KW41">
        <f t="shared" ref="KW41" si="3793">(KW$2&gt;=(MATCH(1,$E40:$ON40,)+$B40))*(KW$2&lt;MATCH(1,$E40:$ON40,)+$B40+$B41)</f>
        <v>0</v>
      </c>
      <c r="KX41">
        <f t="shared" ref="KX41" si="3794">(KX$2&gt;=(MATCH(1,$E40:$ON40,)+$B40))*(KX$2&lt;MATCH(1,$E40:$ON40,)+$B40+$B41)</f>
        <v>0</v>
      </c>
      <c r="KY41">
        <f t="shared" ref="KY41" si="3795">(KY$2&gt;=(MATCH(1,$E40:$ON40,)+$B40))*(KY$2&lt;MATCH(1,$E40:$ON40,)+$B40+$B41)</f>
        <v>0</v>
      </c>
      <c r="KZ41">
        <f t="shared" ref="KZ41" si="3796">(KZ$2&gt;=(MATCH(1,$E40:$ON40,)+$B40))*(KZ$2&lt;MATCH(1,$E40:$ON40,)+$B40+$B41)</f>
        <v>0</v>
      </c>
      <c r="LA41">
        <f t="shared" ref="LA41" si="3797">(LA$2&gt;=(MATCH(1,$E40:$ON40,)+$B40))*(LA$2&lt;MATCH(1,$E40:$ON40,)+$B40+$B41)</f>
        <v>0</v>
      </c>
      <c r="LB41">
        <f t="shared" ref="LB41" si="3798">(LB$2&gt;=(MATCH(1,$E40:$ON40,)+$B40))*(LB$2&lt;MATCH(1,$E40:$ON40,)+$B40+$B41)</f>
        <v>0</v>
      </c>
      <c r="LC41">
        <f t="shared" ref="LC41" si="3799">(LC$2&gt;=(MATCH(1,$E40:$ON40,)+$B40))*(LC$2&lt;MATCH(1,$E40:$ON40,)+$B40+$B41)</f>
        <v>0</v>
      </c>
      <c r="LD41">
        <f t="shared" ref="LD41" si="3800">(LD$2&gt;=(MATCH(1,$E40:$ON40,)+$B40))*(LD$2&lt;MATCH(1,$E40:$ON40,)+$B40+$B41)</f>
        <v>0</v>
      </c>
      <c r="LE41">
        <f t="shared" ref="LE41" si="3801">(LE$2&gt;=(MATCH(1,$E40:$ON40,)+$B40))*(LE$2&lt;MATCH(1,$E40:$ON40,)+$B40+$B41)</f>
        <v>0</v>
      </c>
      <c r="LF41">
        <f t="shared" ref="LF41" si="3802">(LF$2&gt;=(MATCH(1,$E40:$ON40,)+$B40))*(LF$2&lt;MATCH(1,$E40:$ON40,)+$B40+$B41)</f>
        <v>0</v>
      </c>
      <c r="LG41">
        <f t="shared" ref="LG41" si="3803">(LG$2&gt;=(MATCH(1,$E40:$ON40,)+$B40))*(LG$2&lt;MATCH(1,$E40:$ON40,)+$B40+$B41)</f>
        <v>0</v>
      </c>
      <c r="LH41">
        <f t="shared" ref="LH41" si="3804">(LH$2&gt;=(MATCH(1,$E40:$ON40,)+$B40))*(LH$2&lt;MATCH(1,$E40:$ON40,)+$B40+$B41)</f>
        <v>0</v>
      </c>
      <c r="LI41">
        <f t="shared" ref="LI41" si="3805">(LI$2&gt;=(MATCH(1,$E40:$ON40,)+$B40))*(LI$2&lt;MATCH(1,$E40:$ON40,)+$B40+$B41)</f>
        <v>0</v>
      </c>
      <c r="LJ41">
        <f t="shared" ref="LJ41" si="3806">(LJ$2&gt;=(MATCH(1,$E40:$ON40,)+$B40))*(LJ$2&lt;MATCH(1,$E40:$ON40,)+$B40+$B41)</f>
        <v>0</v>
      </c>
      <c r="LK41">
        <f t="shared" ref="LK41" si="3807">(LK$2&gt;=(MATCH(1,$E40:$ON40,)+$B40))*(LK$2&lt;MATCH(1,$E40:$ON40,)+$B40+$B41)</f>
        <v>0</v>
      </c>
      <c r="LL41">
        <f t="shared" ref="LL41" si="3808">(LL$2&gt;=(MATCH(1,$E40:$ON40,)+$B40))*(LL$2&lt;MATCH(1,$E40:$ON40,)+$B40+$B41)</f>
        <v>0</v>
      </c>
      <c r="LM41">
        <f t="shared" ref="LM41" si="3809">(LM$2&gt;=(MATCH(1,$E40:$ON40,)+$B40))*(LM$2&lt;MATCH(1,$E40:$ON40,)+$B40+$B41)</f>
        <v>0</v>
      </c>
      <c r="LN41">
        <f t="shared" ref="LN41" si="3810">(LN$2&gt;=(MATCH(1,$E40:$ON40,)+$B40))*(LN$2&lt;MATCH(1,$E40:$ON40,)+$B40+$B41)</f>
        <v>0</v>
      </c>
      <c r="LO41">
        <f t="shared" ref="LO41" si="3811">(LO$2&gt;=(MATCH(1,$E40:$ON40,)+$B40))*(LO$2&lt;MATCH(1,$E40:$ON40,)+$B40+$B41)</f>
        <v>0</v>
      </c>
      <c r="LP41">
        <f t="shared" ref="LP41" si="3812">(LP$2&gt;=(MATCH(1,$E40:$ON40,)+$B40))*(LP$2&lt;MATCH(1,$E40:$ON40,)+$B40+$B41)</f>
        <v>0</v>
      </c>
      <c r="LQ41">
        <f t="shared" ref="LQ41" si="3813">(LQ$2&gt;=(MATCH(1,$E40:$ON40,)+$B40))*(LQ$2&lt;MATCH(1,$E40:$ON40,)+$B40+$B41)</f>
        <v>0</v>
      </c>
      <c r="LR41">
        <f t="shared" ref="LR41" si="3814">(LR$2&gt;=(MATCH(1,$E40:$ON40,)+$B40))*(LR$2&lt;MATCH(1,$E40:$ON40,)+$B40+$B41)</f>
        <v>0</v>
      </c>
      <c r="LS41">
        <f t="shared" ref="LS41" si="3815">(LS$2&gt;=(MATCH(1,$E40:$ON40,)+$B40))*(LS$2&lt;MATCH(1,$E40:$ON40,)+$B40+$B41)</f>
        <v>0</v>
      </c>
      <c r="LT41">
        <f t="shared" ref="LT41" si="3816">(LT$2&gt;=(MATCH(1,$E40:$ON40,)+$B40))*(LT$2&lt;MATCH(1,$E40:$ON40,)+$B40+$B41)</f>
        <v>0</v>
      </c>
      <c r="LU41">
        <f t="shared" ref="LU41" si="3817">(LU$2&gt;=(MATCH(1,$E40:$ON40,)+$B40))*(LU$2&lt;MATCH(1,$E40:$ON40,)+$B40+$B41)</f>
        <v>0</v>
      </c>
      <c r="LV41">
        <f t="shared" ref="LV41" si="3818">(LV$2&gt;=(MATCH(1,$E40:$ON40,)+$B40))*(LV$2&lt;MATCH(1,$E40:$ON40,)+$B40+$B41)</f>
        <v>0</v>
      </c>
      <c r="LW41">
        <f t="shared" ref="LW41" si="3819">(LW$2&gt;=(MATCH(1,$E40:$ON40,)+$B40))*(LW$2&lt;MATCH(1,$E40:$ON40,)+$B40+$B41)</f>
        <v>0</v>
      </c>
      <c r="LX41">
        <f t="shared" ref="LX41" si="3820">(LX$2&gt;=(MATCH(1,$E40:$ON40,)+$B40))*(LX$2&lt;MATCH(1,$E40:$ON40,)+$B40+$B41)</f>
        <v>0</v>
      </c>
      <c r="LY41">
        <f t="shared" ref="LY41" si="3821">(LY$2&gt;=(MATCH(1,$E40:$ON40,)+$B40))*(LY$2&lt;MATCH(1,$E40:$ON40,)+$B40+$B41)</f>
        <v>0</v>
      </c>
      <c r="LZ41">
        <f t="shared" ref="LZ41" si="3822">(LZ$2&gt;=(MATCH(1,$E40:$ON40,)+$B40))*(LZ$2&lt;MATCH(1,$E40:$ON40,)+$B40+$B41)</f>
        <v>0</v>
      </c>
      <c r="MA41">
        <f t="shared" ref="MA41" si="3823">(MA$2&gt;=(MATCH(1,$E40:$ON40,)+$B40))*(MA$2&lt;MATCH(1,$E40:$ON40,)+$B40+$B41)</f>
        <v>0</v>
      </c>
      <c r="MB41">
        <f t="shared" ref="MB41" si="3824">(MB$2&gt;=(MATCH(1,$E40:$ON40,)+$B40))*(MB$2&lt;MATCH(1,$E40:$ON40,)+$B40+$B41)</f>
        <v>0</v>
      </c>
      <c r="MC41">
        <f t="shared" ref="MC41" si="3825">(MC$2&gt;=(MATCH(1,$E40:$ON40,)+$B40))*(MC$2&lt;MATCH(1,$E40:$ON40,)+$B40+$B41)</f>
        <v>0</v>
      </c>
      <c r="MD41">
        <f t="shared" ref="MD41" si="3826">(MD$2&gt;=(MATCH(1,$E40:$ON40,)+$B40))*(MD$2&lt;MATCH(1,$E40:$ON40,)+$B40+$B41)</f>
        <v>0</v>
      </c>
      <c r="ME41">
        <f t="shared" ref="ME41" si="3827">(ME$2&gt;=(MATCH(1,$E40:$ON40,)+$B40))*(ME$2&lt;MATCH(1,$E40:$ON40,)+$B40+$B41)</f>
        <v>0</v>
      </c>
      <c r="MF41">
        <f t="shared" ref="MF41" si="3828">(MF$2&gt;=(MATCH(1,$E40:$ON40,)+$B40))*(MF$2&lt;MATCH(1,$E40:$ON40,)+$B40+$B41)</f>
        <v>0</v>
      </c>
      <c r="MG41">
        <f t="shared" ref="MG41" si="3829">(MG$2&gt;=(MATCH(1,$E40:$ON40,)+$B40))*(MG$2&lt;MATCH(1,$E40:$ON40,)+$B40+$B41)</f>
        <v>0</v>
      </c>
      <c r="MH41">
        <f t="shared" ref="MH41" si="3830">(MH$2&gt;=(MATCH(1,$E40:$ON40,)+$B40))*(MH$2&lt;MATCH(1,$E40:$ON40,)+$B40+$B41)</f>
        <v>0</v>
      </c>
      <c r="MI41">
        <f t="shared" ref="MI41" si="3831">(MI$2&gt;=(MATCH(1,$E40:$ON40,)+$B40))*(MI$2&lt;MATCH(1,$E40:$ON40,)+$B40+$B41)</f>
        <v>0</v>
      </c>
      <c r="MJ41">
        <f t="shared" ref="MJ41" si="3832">(MJ$2&gt;=(MATCH(1,$E40:$ON40,)+$B40))*(MJ$2&lt;MATCH(1,$E40:$ON40,)+$B40+$B41)</f>
        <v>0</v>
      </c>
      <c r="MK41">
        <f t="shared" ref="MK41" si="3833">(MK$2&gt;=(MATCH(1,$E40:$ON40,)+$B40))*(MK$2&lt;MATCH(1,$E40:$ON40,)+$B40+$B41)</f>
        <v>0</v>
      </c>
      <c r="ML41">
        <f t="shared" ref="ML41" si="3834">(ML$2&gt;=(MATCH(1,$E40:$ON40,)+$B40))*(ML$2&lt;MATCH(1,$E40:$ON40,)+$B40+$B41)</f>
        <v>0</v>
      </c>
      <c r="MM41">
        <f t="shared" ref="MM41" si="3835">(MM$2&gt;=(MATCH(1,$E40:$ON40,)+$B40))*(MM$2&lt;MATCH(1,$E40:$ON40,)+$B40+$B41)</f>
        <v>0</v>
      </c>
      <c r="MN41">
        <f t="shared" ref="MN41" si="3836">(MN$2&gt;=(MATCH(1,$E40:$ON40,)+$B40))*(MN$2&lt;MATCH(1,$E40:$ON40,)+$B40+$B41)</f>
        <v>0</v>
      </c>
      <c r="MO41">
        <f t="shared" ref="MO41" si="3837">(MO$2&gt;=(MATCH(1,$E40:$ON40,)+$B40))*(MO$2&lt;MATCH(1,$E40:$ON40,)+$B40+$B41)</f>
        <v>0</v>
      </c>
      <c r="MP41">
        <f t="shared" ref="MP41" si="3838">(MP$2&gt;=(MATCH(1,$E40:$ON40,)+$B40))*(MP$2&lt;MATCH(1,$E40:$ON40,)+$B40+$B41)</f>
        <v>0</v>
      </c>
      <c r="MQ41">
        <f t="shared" ref="MQ41" si="3839">(MQ$2&gt;=(MATCH(1,$E40:$ON40,)+$B40))*(MQ$2&lt;MATCH(1,$E40:$ON40,)+$B40+$B41)</f>
        <v>0</v>
      </c>
      <c r="MR41">
        <f t="shared" ref="MR41" si="3840">(MR$2&gt;=(MATCH(1,$E40:$ON40,)+$B40))*(MR$2&lt;MATCH(1,$E40:$ON40,)+$B40+$B41)</f>
        <v>0</v>
      </c>
      <c r="MS41">
        <f t="shared" ref="MS41" si="3841">(MS$2&gt;=(MATCH(1,$E40:$ON40,)+$B40))*(MS$2&lt;MATCH(1,$E40:$ON40,)+$B40+$B41)</f>
        <v>0</v>
      </c>
      <c r="MT41">
        <f t="shared" ref="MT41" si="3842">(MT$2&gt;=(MATCH(1,$E40:$ON40,)+$B40))*(MT$2&lt;MATCH(1,$E40:$ON40,)+$B40+$B41)</f>
        <v>0</v>
      </c>
      <c r="MU41">
        <f t="shared" ref="MU41" si="3843">(MU$2&gt;=(MATCH(1,$E40:$ON40,)+$B40))*(MU$2&lt;MATCH(1,$E40:$ON40,)+$B40+$B41)</f>
        <v>0</v>
      </c>
      <c r="MV41">
        <f t="shared" ref="MV41" si="3844">(MV$2&gt;=(MATCH(1,$E40:$ON40,)+$B40))*(MV$2&lt;MATCH(1,$E40:$ON40,)+$B40+$B41)</f>
        <v>0</v>
      </c>
      <c r="MW41">
        <f t="shared" ref="MW41" si="3845">(MW$2&gt;=(MATCH(1,$E40:$ON40,)+$B40))*(MW$2&lt;MATCH(1,$E40:$ON40,)+$B40+$B41)</f>
        <v>0</v>
      </c>
      <c r="MX41">
        <f t="shared" ref="MX41" si="3846">(MX$2&gt;=(MATCH(1,$E40:$ON40,)+$B40))*(MX$2&lt;MATCH(1,$E40:$ON40,)+$B40+$B41)</f>
        <v>0</v>
      </c>
      <c r="MY41">
        <f t="shared" ref="MY41" si="3847">(MY$2&gt;=(MATCH(1,$E40:$ON40,)+$B40))*(MY$2&lt;MATCH(1,$E40:$ON40,)+$B40+$B41)</f>
        <v>0</v>
      </c>
      <c r="MZ41">
        <f t="shared" ref="MZ41" si="3848">(MZ$2&gt;=(MATCH(1,$E40:$ON40,)+$B40))*(MZ$2&lt;MATCH(1,$E40:$ON40,)+$B40+$B41)</f>
        <v>0</v>
      </c>
      <c r="NA41">
        <f t="shared" ref="NA41" si="3849">(NA$2&gt;=(MATCH(1,$E40:$ON40,)+$B40))*(NA$2&lt;MATCH(1,$E40:$ON40,)+$B40+$B41)</f>
        <v>0</v>
      </c>
      <c r="NB41">
        <f t="shared" ref="NB41" si="3850">(NB$2&gt;=(MATCH(1,$E40:$ON40,)+$B40))*(NB$2&lt;MATCH(1,$E40:$ON40,)+$B40+$B41)</f>
        <v>0</v>
      </c>
      <c r="NC41">
        <f t="shared" ref="NC41" si="3851">(NC$2&gt;=(MATCH(1,$E40:$ON40,)+$B40))*(NC$2&lt;MATCH(1,$E40:$ON40,)+$B40+$B41)</f>
        <v>0</v>
      </c>
      <c r="ND41">
        <f t="shared" ref="ND41" si="3852">(ND$2&gt;=(MATCH(1,$E40:$ON40,)+$B40))*(ND$2&lt;MATCH(1,$E40:$ON40,)+$B40+$B41)</f>
        <v>0</v>
      </c>
      <c r="NE41">
        <f t="shared" ref="NE41" si="3853">(NE$2&gt;=(MATCH(1,$E40:$ON40,)+$B40))*(NE$2&lt;MATCH(1,$E40:$ON40,)+$B40+$B41)</f>
        <v>0</v>
      </c>
      <c r="NF41">
        <f t="shared" ref="NF41" si="3854">(NF$2&gt;=(MATCH(1,$E40:$ON40,)+$B40))*(NF$2&lt;MATCH(1,$E40:$ON40,)+$B40+$B41)</f>
        <v>0</v>
      </c>
      <c r="NG41">
        <f t="shared" ref="NG41" si="3855">(NG$2&gt;=(MATCH(1,$E40:$ON40,)+$B40))*(NG$2&lt;MATCH(1,$E40:$ON40,)+$B40+$B41)</f>
        <v>0</v>
      </c>
      <c r="NH41">
        <f t="shared" ref="NH41" si="3856">(NH$2&gt;=(MATCH(1,$E40:$ON40,)+$B40))*(NH$2&lt;MATCH(1,$E40:$ON40,)+$B40+$B41)</f>
        <v>0</v>
      </c>
      <c r="NI41">
        <f t="shared" ref="NI41" si="3857">(NI$2&gt;=(MATCH(1,$E40:$ON40,)+$B40))*(NI$2&lt;MATCH(1,$E40:$ON40,)+$B40+$B41)</f>
        <v>0</v>
      </c>
      <c r="NJ41">
        <f t="shared" ref="NJ41" si="3858">(NJ$2&gt;=(MATCH(1,$E40:$ON40,)+$B40))*(NJ$2&lt;MATCH(1,$E40:$ON40,)+$B40+$B41)</f>
        <v>0</v>
      </c>
      <c r="NK41">
        <f t="shared" ref="NK41" si="3859">(NK$2&gt;=(MATCH(1,$E40:$ON40,)+$B40))*(NK$2&lt;MATCH(1,$E40:$ON40,)+$B40+$B41)</f>
        <v>0</v>
      </c>
      <c r="NL41">
        <f t="shared" ref="NL41" si="3860">(NL$2&gt;=(MATCH(1,$E40:$ON40,)+$B40))*(NL$2&lt;MATCH(1,$E40:$ON40,)+$B40+$B41)</f>
        <v>0</v>
      </c>
      <c r="NM41">
        <f t="shared" ref="NM41" si="3861">(NM$2&gt;=(MATCH(1,$E40:$ON40,)+$B40))*(NM$2&lt;MATCH(1,$E40:$ON40,)+$B40+$B41)</f>
        <v>0</v>
      </c>
      <c r="NN41">
        <f t="shared" ref="NN41" si="3862">(NN$2&gt;=(MATCH(1,$E40:$ON40,)+$B40))*(NN$2&lt;MATCH(1,$E40:$ON40,)+$B40+$B41)</f>
        <v>0</v>
      </c>
      <c r="NO41">
        <f t="shared" ref="NO41" si="3863">(NO$2&gt;=(MATCH(1,$E40:$ON40,)+$B40))*(NO$2&lt;MATCH(1,$E40:$ON40,)+$B40+$B41)</f>
        <v>0</v>
      </c>
      <c r="NP41">
        <f t="shared" ref="NP41" si="3864">(NP$2&gt;=(MATCH(1,$E40:$ON40,)+$B40))*(NP$2&lt;MATCH(1,$E40:$ON40,)+$B40+$B41)</f>
        <v>0</v>
      </c>
      <c r="NQ41">
        <f t="shared" ref="NQ41" si="3865">(NQ$2&gt;=(MATCH(1,$E40:$ON40,)+$B40))*(NQ$2&lt;MATCH(1,$E40:$ON40,)+$B40+$B41)</f>
        <v>0</v>
      </c>
      <c r="NR41">
        <f t="shared" ref="NR41" si="3866">(NR$2&gt;=(MATCH(1,$E40:$ON40,)+$B40))*(NR$2&lt;MATCH(1,$E40:$ON40,)+$B40+$B41)</f>
        <v>0</v>
      </c>
      <c r="NS41">
        <f t="shared" ref="NS41" si="3867">(NS$2&gt;=(MATCH(1,$E40:$ON40,)+$B40))*(NS$2&lt;MATCH(1,$E40:$ON40,)+$B40+$B41)</f>
        <v>0</v>
      </c>
      <c r="NT41">
        <f t="shared" ref="NT41" si="3868">(NT$2&gt;=(MATCH(1,$E40:$ON40,)+$B40))*(NT$2&lt;MATCH(1,$E40:$ON40,)+$B40+$B41)</f>
        <v>0</v>
      </c>
      <c r="NU41">
        <f t="shared" ref="NU41" si="3869">(NU$2&gt;=(MATCH(1,$E40:$ON40,)+$B40))*(NU$2&lt;MATCH(1,$E40:$ON40,)+$B40+$B41)</f>
        <v>0</v>
      </c>
      <c r="NV41">
        <f t="shared" ref="NV41" si="3870">(NV$2&gt;=(MATCH(1,$E40:$ON40,)+$B40))*(NV$2&lt;MATCH(1,$E40:$ON40,)+$B40+$B41)</f>
        <v>0</v>
      </c>
      <c r="NW41">
        <f t="shared" ref="NW41" si="3871">(NW$2&gt;=(MATCH(1,$E40:$ON40,)+$B40))*(NW$2&lt;MATCH(1,$E40:$ON40,)+$B40+$B41)</f>
        <v>0</v>
      </c>
      <c r="NX41">
        <f t="shared" ref="NX41" si="3872">(NX$2&gt;=(MATCH(1,$E40:$ON40,)+$B40))*(NX$2&lt;MATCH(1,$E40:$ON40,)+$B40+$B41)</f>
        <v>0</v>
      </c>
      <c r="NY41">
        <f t="shared" ref="NY41" si="3873">(NY$2&gt;=(MATCH(1,$E40:$ON40,)+$B40))*(NY$2&lt;MATCH(1,$E40:$ON40,)+$B40+$B41)</f>
        <v>0</v>
      </c>
      <c r="NZ41">
        <f t="shared" ref="NZ41" si="3874">(NZ$2&gt;=(MATCH(1,$E40:$ON40,)+$B40))*(NZ$2&lt;MATCH(1,$E40:$ON40,)+$B40+$B41)</f>
        <v>0</v>
      </c>
      <c r="OA41">
        <f t="shared" ref="OA41" si="3875">(OA$2&gt;=(MATCH(1,$E40:$ON40,)+$B40))*(OA$2&lt;MATCH(1,$E40:$ON40,)+$B40+$B41)</f>
        <v>0</v>
      </c>
      <c r="OB41">
        <f t="shared" ref="OB41" si="3876">(OB$2&gt;=(MATCH(1,$E40:$ON40,)+$B40))*(OB$2&lt;MATCH(1,$E40:$ON40,)+$B40+$B41)</f>
        <v>0</v>
      </c>
      <c r="OC41">
        <f t="shared" ref="OC41" si="3877">(OC$2&gt;=(MATCH(1,$E40:$ON40,)+$B40))*(OC$2&lt;MATCH(1,$E40:$ON40,)+$B40+$B41)</f>
        <v>0</v>
      </c>
      <c r="OD41">
        <f t="shared" ref="OD41" si="3878">(OD$2&gt;=(MATCH(1,$E40:$ON40,)+$B40))*(OD$2&lt;MATCH(1,$E40:$ON40,)+$B40+$B41)</f>
        <v>0</v>
      </c>
      <c r="OE41">
        <f t="shared" ref="OE41" si="3879">(OE$2&gt;=(MATCH(1,$E40:$ON40,)+$B40))*(OE$2&lt;MATCH(1,$E40:$ON40,)+$B40+$B41)</f>
        <v>0</v>
      </c>
      <c r="OF41">
        <f t="shared" ref="OF41" si="3880">(OF$2&gt;=(MATCH(1,$E40:$ON40,)+$B40))*(OF$2&lt;MATCH(1,$E40:$ON40,)+$B40+$B41)</f>
        <v>0</v>
      </c>
      <c r="OG41">
        <f t="shared" ref="OG41" si="3881">(OG$2&gt;=(MATCH(1,$E40:$ON40,)+$B40))*(OG$2&lt;MATCH(1,$E40:$ON40,)+$B40+$B41)</f>
        <v>0</v>
      </c>
      <c r="OH41">
        <f t="shared" ref="OH41" si="3882">(OH$2&gt;=(MATCH(1,$E40:$ON40,)+$B40))*(OH$2&lt;MATCH(1,$E40:$ON40,)+$B40+$B41)</f>
        <v>0</v>
      </c>
      <c r="OI41">
        <f t="shared" ref="OI41" si="3883">(OI$2&gt;=(MATCH(1,$E40:$ON40,)+$B40))*(OI$2&lt;MATCH(1,$E40:$ON40,)+$B40+$B41)</f>
        <v>0</v>
      </c>
      <c r="OJ41">
        <f t="shared" ref="OJ41" si="3884">(OJ$2&gt;=(MATCH(1,$E40:$ON40,)+$B40))*(OJ$2&lt;MATCH(1,$E40:$ON40,)+$B40+$B41)</f>
        <v>0</v>
      </c>
      <c r="OK41">
        <f t="shared" ref="OK41" si="3885">(OK$2&gt;=(MATCH(1,$E40:$ON40,)+$B40))*(OK$2&lt;MATCH(1,$E40:$ON40,)+$B40+$B41)</f>
        <v>0</v>
      </c>
      <c r="OL41">
        <f t="shared" ref="OL41" si="3886">(OL$2&gt;=(MATCH(1,$E40:$ON40,)+$B40))*(OL$2&lt;MATCH(1,$E40:$ON40,)+$B40+$B41)</f>
        <v>0</v>
      </c>
      <c r="OM41">
        <f t="shared" ref="OM41" si="3887">(OM$2&gt;=(MATCH(1,$E40:$ON40,)+$B40))*(OM$2&lt;MATCH(1,$E40:$ON40,)+$B40+$B41)</f>
        <v>0</v>
      </c>
      <c r="ON41">
        <f t="shared" ref="ON41" si="3888">(ON$2&gt;=(MATCH(1,$E40:$ON40,)+$B40))*(ON$2&lt;MATCH(1,$E40:$ON40,)+$B40+$B41)</f>
        <v>0</v>
      </c>
    </row>
    <row r="42" spans="1:404" x14ac:dyDescent="0.3">
      <c r="A42">
        <f>SUM(E42:ON42)</f>
        <v>18</v>
      </c>
      <c r="B42">
        <f>D39</f>
        <v>18</v>
      </c>
      <c r="C42" t="s">
        <v>118</v>
      </c>
      <c r="E42">
        <f>E41</f>
        <v>0</v>
      </c>
      <c r="F42">
        <f t="shared" ref="F42" si="3889">F41</f>
        <v>0</v>
      </c>
      <c r="G42">
        <f t="shared" ref="G42" si="3890">G41</f>
        <v>0</v>
      </c>
      <c r="H42">
        <f t="shared" ref="H42" si="3891">H41</f>
        <v>0</v>
      </c>
      <c r="I42">
        <f t="shared" ref="I42" si="3892">I41</f>
        <v>0</v>
      </c>
      <c r="J42">
        <f t="shared" ref="J42" si="3893">J41</f>
        <v>0</v>
      </c>
      <c r="K42">
        <f t="shared" ref="K42" si="3894">K41</f>
        <v>0</v>
      </c>
      <c r="L42">
        <f t="shared" ref="L42" si="3895">L41</f>
        <v>0</v>
      </c>
      <c r="M42">
        <f t="shared" ref="M42" si="3896">M41</f>
        <v>0</v>
      </c>
      <c r="N42">
        <f t="shared" ref="N42" si="3897">N41</f>
        <v>0</v>
      </c>
      <c r="O42">
        <f t="shared" ref="O42" si="3898">O41</f>
        <v>0</v>
      </c>
      <c r="P42">
        <f t="shared" ref="P42" si="3899">P41</f>
        <v>0</v>
      </c>
      <c r="Q42">
        <f t="shared" ref="Q42" si="3900">Q41</f>
        <v>0</v>
      </c>
      <c r="R42">
        <f t="shared" ref="R42" si="3901">R41</f>
        <v>0</v>
      </c>
      <c r="S42">
        <f t="shared" ref="S42" si="3902">S41</f>
        <v>0</v>
      </c>
      <c r="T42">
        <f t="shared" ref="T42" si="3903">T41</f>
        <v>0</v>
      </c>
      <c r="U42">
        <f t="shared" ref="U42" si="3904">U41</f>
        <v>0</v>
      </c>
      <c r="V42">
        <f t="shared" ref="V42" si="3905">V41</f>
        <v>0</v>
      </c>
      <c r="W42">
        <f t="shared" ref="W42" si="3906">W41</f>
        <v>0</v>
      </c>
      <c r="X42">
        <f t="shared" ref="X42" si="3907">X41</f>
        <v>0</v>
      </c>
      <c r="Y42">
        <f t="shared" ref="Y42" si="3908">Y41</f>
        <v>0</v>
      </c>
      <c r="Z42">
        <f t="shared" ref="Z42" si="3909">Z41</f>
        <v>0</v>
      </c>
      <c r="AA42">
        <f t="shared" ref="AA42" si="3910">AA41</f>
        <v>0</v>
      </c>
      <c r="AB42">
        <f t="shared" ref="AB42" si="3911">AB41</f>
        <v>0</v>
      </c>
      <c r="AC42">
        <f t="shared" ref="AC42" si="3912">AC41</f>
        <v>0</v>
      </c>
      <c r="AD42">
        <f t="shared" ref="AD42" si="3913">AD41</f>
        <v>0</v>
      </c>
      <c r="AE42">
        <f t="shared" ref="AE42" si="3914">AE41</f>
        <v>0</v>
      </c>
      <c r="AF42">
        <f t="shared" ref="AF42" si="3915">AF41</f>
        <v>0</v>
      </c>
      <c r="AG42">
        <f t="shared" ref="AG42" si="3916">AG41</f>
        <v>0</v>
      </c>
      <c r="AH42">
        <f t="shared" ref="AH42" si="3917">AH41</f>
        <v>0</v>
      </c>
      <c r="AI42">
        <f t="shared" ref="AI42" si="3918">AI41</f>
        <v>0</v>
      </c>
      <c r="AJ42">
        <f t="shared" ref="AJ42" si="3919">AJ41</f>
        <v>0</v>
      </c>
      <c r="AK42">
        <f t="shared" ref="AK42" si="3920">AK41</f>
        <v>0</v>
      </c>
      <c r="AL42">
        <f t="shared" ref="AL42" si="3921">AL41</f>
        <v>0</v>
      </c>
      <c r="AM42">
        <f t="shared" ref="AM42" si="3922">AM41</f>
        <v>0</v>
      </c>
      <c r="AN42">
        <f t="shared" ref="AN42" si="3923">AN41</f>
        <v>0</v>
      </c>
      <c r="AO42">
        <f t="shared" ref="AO42" si="3924">AO41</f>
        <v>0</v>
      </c>
      <c r="AP42">
        <f t="shared" ref="AP42" si="3925">AP41</f>
        <v>0</v>
      </c>
      <c r="AQ42">
        <f t="shared" ref="AQ42" si="3926">AQ41</f>
        <v>0</v>
      </c>
      <c r="AR42">
        <f t="shared" ref="AR42" si="3927">AR41</f>
        <v>0</v>
      </c>
      <c r="AS42">
        <f t="shared" ref="AS42" si="3928">AS41</f>
        <v>0</v>
      </c>
      <c r="AT42">
        <f t="shared" ref="AT42" si="3929">AT41</f>
        <v>0</v>
      </c>
      <c r="AU42">
        <f t="shared" ref="AU42" si="3930">AU41</f>
        <v>0</v>
      </c>
      <c r="AV42">
        <f t="shared" ref="AV42" si="3931">AV41</f>
        <v>0</v>
      </c>
      <c r="AW42">
        <f t="shared" ref="AW42" si="3932">AW41</f>
        <v>0</v>
      </c>
      <c r="AX42">
        <f t="shared" ref="AX42" si="3933">AX41</f>
        <v>0</v>
      </c>
      <c r="AY42">
        <f t="shared" ref="AY42" si="3934">AY41</f>
        <v>0</v>
      </c>
      <c r="AZ42">
        <f t="shared" ref="AZ42" si="3935">AZ41</f>
        <v>0</v>
      </c>
      <c r="BA42">
        <f t="shared" ref="BA42" si="3936">BA41</f>
        <v>0</v>
      </c>
      <c r="BB42">
        <f t="shared" ref="BB42" si="3937">BB41</f>
        <v>0</v>
      </c>
      <c r="BC42">
        <f t="shared" ref="BC42" si="3938">BC41</f>
        <v>0</v>
      </c>
      <c r="BD42">
        <f t="shared" ref="BD42" si="3939">BD41</f>
        <v>0</v>
      </c>
      <c r="BE42">
        <f t="shared" ref="BE42" si="3940">BE41</f>
        <v>0</v>
      </c>
      <c r="BF42">
        <f t="shared" ref="BF42" si="3941">BF41</f>
        <v>0</v>
      </c>
      <c r="BG42">
        <f t="shared" ref="BG42" si="3942">BG41</f>
        <v>0</v>
      </c>
      <c r="BH42">
        <f t="shared" ref="BH42" si="3943">BH41</f>
        <v>0</v>
      </c>
      <c r="BI42">
        <f t="shared" ref="BI42" si="3944">BI41</f>
        <v>0</v>
      </c>
      <c r="BJ42">
        <f t="shared" ref="BJ42" si="3945">BJ41</f>
        <v>0</v>
      </c>
      <c r="BK42">
        <f t="shared" ref="BK42" si="3946">BK41</f>
        <v>0</v>
      </c>
      <c r="BL42">
        <f t="shared" ref="BL42" si="3947">BL41</f>
        <v>0</v>
      </c>
      <c r="BM42">
        <f t="shared" ref="BM42" si="3948">BM41</f>
        <v>0</v>
      </c>
      <c r="BN42">
        <f t="shared" ref="BN42" si="3949">BN41</f>
        <v>0</v>
      </c>
      <c r="BO42">
        <f t="shared" ref="BO42" si="3950">BO41</f>
        <v>0</v>
      </c>
      <c r="BP42">
        <f t="shared" ref="BP42" si="3951">BP41</f>
        <v>0</v>
      </c>
      <c r="BQ42">
        <f t="shared" ref="BQ42" si="3952">BQ41</f>
        <v>0</v>
      </c>
      <c r="BR42">
        <f t="shared" ref="BR42" si="3953">BR41</f>
        <v>0</v>
      </c>
      <c r="BS42">
        <f t="shared" ref="BS42" si="3954">BS41</f>
        <v>0</v>
      </c>
      <c r="BT42">
        <f t="shared" ref="BT42" si="3955">BT41</f>
        <v>0</v>
      </c>
      <c r="BU42">
        <f t="shared" ref="BU42" si="3956">BU41</f>
        <v>0</v>
      </c>
      <c r="BV42">
        <f t="shared" ref="BV42" si="3957">BV41</f>
        <v>0</v>
      </c>
      <c r="BW42">
        <f t="shared" ref="BW42" si="3958">BW41</f>
        <v>0</v>
      </c>
      <c r="BX42">
        <f t="shared" ref="BX42" si="3959">BX41</f>
        <v>0</v>
      </c>
      <c r="BY42">
        <f t="shared" ref="BY42" si="3960">BY41</f>
        <v>0</v>
      </c>
      <c r="BZ42">
        <f t="shared" ref="BZ42" si="3961">BZ41</f>
        <v>0</v>
      </c>
      <c r="CA42">
        <f t="shared" ref="CA42" si="3962">CA41</f>
        <v>0</v>
      </c>
      <c r="CB42">
        <f t="shared" ref="CB42" si="3963">CB41</f>
        <v>0</v>
      </c>
      <c r="CC42">
        <f t="shared" ref="CC42" si="3964">CC41</f>
        <v>0</v>
      </c>
      <c r="CD42">
        <f t="shared" ref="CD42" si="3965">CD41</f>
        <v>0</v>
      </c>
      <c r="CE42">
        <f t="shared" ref="CE42" si="3966">CE41</f>
        <v>0</v>
      </c>
      <c r="CF42">
        <f t="shared" ref="CF42" si="3967">CF41</f>
        <v>0</v>
      </c>
      <c r="CG42">
        <f t="shared" ref="CG42" si="3968">CG41</f>
        <v>0</v>
      </c>
      <c r="CH42">
        <f t="shared" ref="CH42" si="3969">CH41</f>
        <v>0</v>
      </c>
      <c r="CI42">
        <f t="shared" ref="CI42" si="3970">CI41</f>
        <v>0</v>
      </c>
      <c r="CJ42">
        <f t="shared" ref="CJ42" si="3971">CJ41</f>
        <v>0</v>
      </c>
      <c r="CK42">
        <f t="shared" ref="CK42" si="3972">CK41</f>
        <v>0</v>
      </c>
      <c r="CL42">
        <f t="shared" ref="CL42" si="3973">CL41</f>
        <v>0</v>
      </c>
      <c r="CM42">
        <f t="shared" ref="CM42" si="3974">CM41</f>
        <v>0</v>
      </c>
      <c r="CN42">
        <f t="shared" ref="CN42" si="3975">CN41</f>
        <v>0</v>
      </c>
      <c r="CO42">
        <f t="shared" ref="CO42" si="3976">CO41</f>
        <v>0</v>
      </c>
      <c r="CP42">
        <f t="shared" ref="CP42" si="3977">CP41</f>
        <v>0</v>
      </c>
      <c r="CQ42">
        <f t="shared" ref="CQ42" si="3978">CQ41</f>
        <v>0</v>
      </c>
      <c r="CR42">
        <f t="shared" ref="CR42" si="3979">CR41</f>
        <v>0</v>
      </c>
      <c r="CS42">
        <f t="shared" ref="CS42" si="3980">CS41</f>
        <v>0</v>
      </c>
      <c r="CT42">
        <f t="shared" ref="CT42" si="3981">CT41</f>
        <v>0</v>
      </c>
      <c r="CU42">
        <f t="shared" ref="CU42" si="3982">CU41</f>
        <v>0</v>
      </c>
      <c r="CV42">
        <f t="shared" ref="CV42" si="3983">CV41</f>
        <v>0</v>
      </c>
      <c r="CW42">
        <f t="shared" ref="CW42" si="3984">CW41</f>
        <v>0</v>
      </c>
      <c r="CX42">
        <f t="shared" ref="CX42" si="3985">CX41</f>
        <v>0</v>
      </c>
      <c r="CY42">
        <f t="shared" ref="CY42" si="3986">CY41</f>
        <v>0</v>
      </c>
      <c r="CZ42">
        <f t="shared" ref="CZ42" si="3987">CZ41</f>
        <v>0</v>
      </c>
      <c r="DA42">
        <f t="shared" ref="DA42" si="3988">DA41</f>
        <v>0</v>
      </c>
      <c r="DB42">
        <f t="shared" ref="DB42" si="3989">DB41</f>
        <v>0</v>
      </c>
      <c r="DC42">
        <f t="shared" ref="DC42" si="3990">DC41</f>
        <v>0</v>
      </c>
      <c r="DD42">
        <f t="shared" ref="DD42" si="3991">DD41</f>
        <v>0</v>
      </c>
      <c r="DE42">
        <f t="shared" ref="DE42" si="3992">DE41</f>
        <v>0</v>
      </c>
      <c r="DF42">
        <f t="shared" ref="DF42" si="3993">DF41</f>
        <v>0</v>
      </c>
      <c r="DG42">
        <f t="shared" ref="DG42" si="3994">DG41</f>
        <v>0</v>
      </c>
      <c r="DH42">
        <f t="shared" ref="DH42" si="3995">DH41</f>
        <v>0</v>
      </c>
      <c r="DI42">
        <f t="shared" ref="DI42" si="3996">DI41</f>
        <v>0</v>
      </c>
      <c r="DJ42">
        <f t="shared" ref="DJ42" si="3997">DJ41</f>
        <v>0</v>
      </c>
      <c r="DK42">
        <f t="shared" ref="DK42" si="3998">DK41</f>
        <v>0</v>
      </c>
      <c r="DL42">
        <f t="shared" ref="DL42" si="3999">DL41</f>
        <v>0</v>
      </c>
      <c r="DM42">
        <f t="shared" ref="DM42" si="4000">DM41</f>
        <v>0</v>
      </c>
      <c r="DN42">
        <f t="shared" ref="DN42" si="4001">DN41</f>
        <v>0</v>
      </c>
      <c r="DO42">
        <f t="shared" ref="DO42" si="4002">DO41</f>
        <v>0</v>
      </c>
      <c r="DP42">
        <f t="shared" ref="DP42" si="4003">DP41</f>
        <v>0</v>
      </c>
      <c r="DQ42">
        <f t="shared" ref="DQ42" si="4004">DQ41</f>
        <v>0</v>
      </c>
      <c r="DR42">
        <f t="shared" ref="DR42" si="4005">DR41</f>
        <v>0</v>
      </c>
      <c r="DS42">
        <f t="shared" ref="DS42" si="4006">DS41</f>
        <v>0</v>
      </c>
      <c r="DT42">
        <f t="shared" ref="DT42" si="4007">DT41</f>
        <v>0</v>
      </c>
      <c r="DU42">
        <f t="shared" ref="DU42" si="4008">DU41</f>
        <v>0</v>
      </c>
      <c r="DV42">
        <f t="shared" ref="DV42" si="4009">DV41</f>
        <v>0</v>
      </c>
      <c r="DW42">
        <f t="shared" ref="DW42" si="4010">DW41</f>
        <v>0</v>
      </c>
      <c r="DX42">
        <f t="shared" ref="DX42" si="4011">DX41</f>
        <v>0</v>
      </c>
      <c r="DY42">
        <f t="shared" ref="DY42" si="4012">DY41</f>
        <v>0</v>
      </c>
      <c r="DZ42">
        <f t="shared" ref="DZ42" si="4013">DZ41</f>
        <v>0</v>
      </c>
      <c r="EA42">
        <f t="shared" ref="EA42" si="4014">EA41</f>
        <v>0</v>
      </c>
      <c r="EB42">
        <f t="shared" ref="EB42" si="4015">EB41</f>
        <v>0</v>
      </c>
      <c r="EC42">
        <f t="shared" ref="EC42" si="4016">EC41</f>
        <v>0</v>
      </c>
      <c r="ED42">
        <f t="shared" ref="ED42" si="4017">ED41</f>
        <v>0</v>
      </c>
      <c r="EE42">
        <f t="shared" ref="EE42" si="4018">EE41</f>
        <v>0</v>
      </c>
      <c r="EF42">
        <f t="shared" ref="EF42" si="4019">EF41</f>
        <v>0</v>
      </c>
      <c r="EG42">
        <f t="shared" ref="EG42" si="4020">EG41</f>
        <v>0</v>
      </c>
      <c r="EH42">
        <f t="shared" ref="EH42" si="4021">EH41</f>
        <v>0</v>
      </c>
      <c r="EI42">
        <f t="shared" ref="EI42" si="4022">EI41</f>
        <v>0</v>
      </c>
      <c r="EJ42">
        <f t="shared" ref="EJ42" si="4023">EJ41</f>
        <v>0</v>
      </c>
      <c r="EK42">
        <f t="shared" ref="EK42" si="4024">EK41</f>
        <v>0</v>
      </c>
      <c r="EL42">
        <f t="shared" ref="EL42" si="4025">EL41</f>
        <v>0</v>
      </c>
      <c r="EM42">
        <f t="shared" ref="EM42" si="4026">EM41</f>
        <v>0</v>
      </c>
      <c r="EN42">
        <f t="shared" ref="EN42" si="4027">EN41</f>
        <v>0</v>
      </c>
      <c r="EO42">
        <f t="shared" ref="EO42" si="4028">EO41</f>
        <v>0</v>
      </c>
      <c r="EP42">
        <f t="shared" ref="EP42" si="4029">EP41</f>
        <v>0</v>
      </c>
      <c r="EQ42">
        <f t="shared" ref="EQ42" si="4030">EQ41</f>
        <v>0</v>
      </c>
      <c r="ER42">
        <f t="shared" ref="ER42" si="4031">ER41</f>
        <v>0</v>
      </c>
      <c r="ES42">
        <f t="shared" ref="ES42" si="4032">ES41</f>
        <v>1</v>
      </c>
      <c r="ET42">
        <f t="shared" ref="ET42" si="4033">ET41</f>
        <v>1</v>
      </c>
      <c r="EU42">
        <f t="shared" ref="EU42" si="4034">EU41</f>
        <v>1</v>
      </c>
      <c r="EV42">
        <f t="shared" ref="EV42" si="4035">EV41</f>
        <v>1</v>
      </c>
      <c r="EW42">
        <f t="shared" ref="EW42" si="4036">EW41</f>
        <v>1</v>
      </c>
      <c r="EX42">
        <f t="shared" ref="EX42" si="4037">EX41</f>
        <v>1</v>
      </c>
      <c r="EY42">
        <f t="shared" ref="EY42" si="4038">EY41</f>
        <v>1</v>
      </c>
      <c r="EZ42">
        <f t="shared" ref="EZ42" si="4039">EZ41</f>
        <v>1</v>
      </c>
      <c r="FA42">
        <f t="shared" ref="FA42" si="4040">FA41</f>
        <v>1</v>
      </c>
      <c r="FB42">
        <f t="shared" ref="FB42" si="4041">FB41</f>
        <v>1</v>
      </c>
      <c r="FC42">
        <f t="shared" ref="FC42" si="4042">FC41</f>
        <v>1</v>
      </c>
      <c r="FD42">
        <f t="shared" ref="FD42" si="4043">FD41</f>
        <v>1</v>
      </c>
      <c r="FE42">
        <f t="shared" ref="FE42" si="4044">FE41</f>
        <v>1</v>
      </c>
      <c r="FF42">
        <f t="shared" ref="FF42" si="4045">FF41</f>
        <v>1</v>
      </c>
      <c r="FG42">
        <f t="shared" ref="FG42" si="4046">FG41</f>
        <v>1</v>
      </c>
      <c r="FH42">
        <f t="shared" ref="FH42" si="4047">FH41</f>
        <v>1</v>
      </c>
      <c r="FI42">
        <f t="shared" ref="FI42" si="4048">FI41</f>
        <v>1</v>
      </c>
      <c r="FJ42">
        <f t="shared" ref="FJ42" si="4049">FJ41</f>
        <v>1</v>
      </c>
      <c r="FK42">
        <f t="shared" ref="FK42" si="4050">FK41</f>
        <v>0</v>
      </c>
      <c r="FL42">
        <f t="shared" ref="FL42" si="4051">FL41</f>
        <v>0</v>
      </c>
      <c r="FM42">
        <f t="shared" ref="FM42" si="4052">FM41</f>
        <v>0</v>
      </c>
      <c r="FN42">
        <f t="shared" ref="FN42" si="4053">FN41</f>
        <v>0</v>
      </c>
      <c r="FO42">
        <f t="shared" ref="FO42" si="4054">FO41</f>
        <v>0</v>
      </c>
      <c r="FP42">
        <f t="shared" ref="FP42" si="4055">FP41</f>
        <v>0</v>
      </c>
      <c r="FQ42">
        <f t="shared" ref="FQ42" si="4056">FQ41</f>
        <v>0</v>
      </c>
      <c r="FR42">
        <f t="shared" ref="FR42" si="4057">FR41</f>
        <v>0</v>
      </c>
      <c r="FS42">
        <f t="shared" ref="FS42" si="4058">FS41</f>
        <v>0</v>
      </c>
      <c r="FT42">
        <f t="shared" ref="FT42" si="4059">FT41</f>
        <v>0</v>
      </c>
      <c r="FU42">
        <f t="shared" ref="FU42" si="4060">FU41</f>
        <v>0</v>
      </c>
      <c r="FV42">
        <f t="shared" ref="FV42" si="4061">FV41</f>
        <v>0</v>
      </c>
      <c r="FW42">
        <f t="shared" ref="FW42" si="4062">FW41</f>
        <v>0</v>
      </c>
      <c r="FX42">
        <f t="shared" ref="FX42" si="4063">FX41</f>
        <v>0</v>
      </c>
      <c r="FY42">
        <f t="shared" ref="FY42" si="4064">FY41</f>
        <v>0</v>
      </c>
      <c r="FZ42">
        <f t="shared" ref="FZ42" si="4065">FZ41</f>
        <v>0</v>
      </c>
      <c r="GA42">
        <f t="shared" ref="GA42" si="4066">GA41</f>
        <v>0</v>
      </c>
      <c r="GB42">
        <f t="shared" ref="GB42" si="4067">GB41</f>
        <v>0</v>
      </c>
      <c r="GC42">
        <f t="shared" ref="GC42" si="4068">GC41</f>
        <v>0</v>
      </c>
      <c r="GD42">
        <f t="shared" ref="GD42" si="4069">GD41</f>
        <v>0</v>
      </c>
      <c r="GE42">
        <f t="shared" ref="GE42" si="4070">GE41</f>
        <v>0</v>
      </c>
      <c r="GF42">
        <f t="shared" ref="GF42" si="4071">GF41</f>
        <v>0</v>
      </c>
      <c r="GG42">
        <f t="shared" ref="GG42" si="4072">GG41</f>
        <v>0</v>
      </c>
      <c r="GH42">
        <f t="shared" ref="GH42" si="4073">GH41</f>
        <v>0</v>
      </c>
      <c r="GI42">
        <f t="shared" ref="GI42" si="4074">GI41</f>
        <v>0</v>
      </c>
      <c r="GJ42">
        <f t="shared" ref="GJ42" si="4075">GJ41</f>
        <v>0</v>
      </c>
      <c r="GK42">
        <f t="shared" ref="GK42" si="4076">GK41</f>
        <v>0</v>
      </c>
      <c r="GL42">
        <f t="shared" ref="GL42" si="4077">GL41</f>
        <v>0</v>
      </c>
      <c r="GM42">
        <f t="shared" ref="GM42" si="4078">GM41</f>
        <v>0</v>
      </c>
      <c r="GN42">
        <f t="shared" ref="GN42" si="4079">GN41</f>
        <v>0</v>
      </c>
      <c r="GO42">
        <f t="shared" ref="GO42" si="4080">GO41</f>
        <v>0</v>
      </c>
      <c r="GP42">
        <f t="shared" ref="GP42" si="4081">GP41</f>
        <v>0</v>
      </c>
      <c r="GQ42">
        <f t="shared" ref="GQ42" si="4082">GQ41</f>
        <v>0</v>
      </c>
      <c r="GR42">
        <f t="shared" ref="GR42" si="4083">GR41</f>
        <v>0</v>
      </c>
      <c r="GS42">
        <f t="shared" ref="GS42" si="4084">GS41</f>
        <v>0</v>
      </c>
      <c r="GT42">
        <f t="shared" ref="GT42" si="4085">GT41</f>
        <v>0</v>
      </c>
      <c r="GU42">
        <f t="shared" ref="GU42" si="4086">GU41</f>
        <v>0</v>
      </c>
      <c r="GV42">
        <f t="shared" ref="GV42" si="4087">GV41</f>
        <v>0</v>
      </c>
      <c r="GW42">
        <f t="shared" ref="GW42" si="4088">GW41</f>
        <v>0</v>
      </c>
      <c r="GX42">
        <f t="shared" ref="GX42" si="4089">GX41</f>
        <v>0</v>
      </c>
      <c r="GY42">
        <f t="shared" ref="GY42" si="4090">GY41</f>
        <v>0</v>
      </c>
      <c r="GZ42">
        <f t="shared" ref="GZ42" si="4091">GZ41</f>
        <v>0</v>
      </c>
      <c r="HA42">
        <f t="shared" ref="HA42" si="4092">HA41</f>
        <v>0</v>
      </c>
      <c r="HB42">
        <f t="shared" ref="HB42" si="4093">HB41</f>
        <v>0</v>
      </c>
      <c r="HC42">
        <f t="shared" ref="HC42" si="4094">HC41</f>
        <v>0</v>
      </c>
      <c r="HD42">
        <f t="shared" ref="HD42" si="4095">HD41</f>
        <v>0</v>
      </c>
      <c r="HE42">
        <f t="shared" ref="HE42" si="4096">HE41</f>
        <v>0</v>
      </c>
      <c r="HF42">
        <f t="shared" ref="HF42" si="4097">HF41</f>
        <v>0</v>
      </c>
      <c r="HG42">
        <f t="shared" ref="HG42" si="4098">HG41</f>
        <v>0</v>
      </c>
      <c r="HH42">
        <f t="shared" ref="HH42" si="4099">HH41</f>
        <v>0</v>
      </c>
      <c r="HI42">
        <f t="shared" ref="HI42" si="4100">HI41</f>
        <v>0</v>
      </c>
      <c r="HJ42">
        <f t="shared" ref="HJ42" si="4101">HJ41</f>
        <v>0</v>
      </c>
      <c r="HK42">
        <f t="shared" ref="HK42" si="4102">HK41</f>
        <v>0</v>
      </c>
      <c r="HL42">
        <f t="shared" ref="HL42" si="4103">HL41</f>
        <v>0</v>
      </c>
      <c r="HM42">
        <f t="shared" ref="HM42" si="4104">HM41</f>
        <v>0</v>
      </c>
      <c r="HN42">
        <f t="shared" ref="HN42" si="4105">HN41</f>
        <v>0</v>
      </c>
      <c r="HO42">
        <f t="shared" ref="HO42" si="4106">HO41</f>
        <v>0</v>
      </c>
      <c r="HP42">
        <f t="shared" ref="HP42" si="4107">HP41</f>
        <v>0</v>
      </c>
      <c r="HQ42">
        <f t="shared" ref="HQ42" si="4108">HQ41</f>
        <v>0</v>
      </c>
      <c r="HR42">
        <f t="shared" ref="HR42" si="4109">HR41</f>
        <v>0</v>
      </c>
      <c r="HS42">
        <f t="shared" ref="HS42" si="4110">HS41</f>
        <v>0</v>
      </c>
      <c r="HT42">
        <f t="shared" ref="HT42" si="4111">HT41</f>
        <v>0</v>
      </c>
      <c r="HU42">
        <f t="shared" ref="HU42" si="4112">HU41</f>
        <v>0</v>
      </c>
      <c r="HV42">
        <f t="shared" ref="HV42" si="4113">HV41</f>
        <v>0</v>
      </c>
      <c r="HW42">
        <f t="shared" ref="HW42" si="4114">HW41</f>
        <v>0</v>
      </c>
      <c r="HX42">
        <f t="shared" ref="HX42" si="4115">HX41</f>
        <v>0</v>
      </c>
      <c r="HY42">
        <f t="shared" ref="HY42" si="4116">HY41</f>
        <v>0</v>
      </c>
      <c r="HZ42">
        <f t="shared" ref="HZ42" si="4117">HZ41</f>
        <v>0</v>
      </c>
      <c r="IA42">
        <f t="shared" ref="IA42" si="4118">IA41</f>
        <v>0</v>
      </c>
      <c r="IB42">
        <f t="shared" ref="IB42" si="4119">IB41</f>
        <v>0</v>
      </c>
      <c r="IC42">
        <f t="shared" ref="IC42" si="4120">IC41</f>
        <v>0</v>
      </c>
      <c r="ID42">
        <f t="shared" ref="ID42" si="4121">ID41</f>
        <v>0</v>
      </c>
      <c r="IE42">
        <f t="shared" ref="IE42" si="4122">IE41</f>
        <v>0</v>
      </c>
      <c r="IF42">
        <f t="shared" ref="IF42" si="4123">IF41</f>
        <v>0</v>
      </c>
      <c r="IG42">
        <f t="shared" ref="IG42" si="4124">IG41</f>
        <v>0</v>
      </c>
      <c r="IH42">
        <f t="shared" ref="IH42" si="4125">IH41</f>
        <v>0</v>
      </c>
      <c r="II42">
        <f t="shared" ref="II42" si="4126">II41</f>
        <v>0</v>
      </c>
      <c r="IJ42">
        <f t="shared" ref="IJ42" si="4127">IJ41</f>
        <v>0</v>
      </c>
      <c r="IK42">
        <f t="shared" ref="IK42" si="4128">IK41</f>
        <v>0</v>
      </c>
      <c r="IL42">
        <f t="shared" ref="IL42" si="4129">IL41</f>
        <v>0</v>
      </c>
      <c r="IM42">
        <f t="shared" ref="IM42" si="4130">IM41</f>
        <v>0</v>
      </c>
      <c r="IN42">
        <f t="shared" ref="IN42" si="4131">IN41</f>
        <v>0</v>
      </c>
      <c r="IO42">
        <f t="shared" ref="IO42" si="4132">IO41</f>
        <v>0</v>
      </c>
      <c r="IP42">
        <f t="shared" ref="IP42" si="4133">IP41</f>
        <v>0</v>
      </c>
      <c r="IQ42">
        <f t="shared" ref="IQ42" si="4134">IQ41</f>
        <v>0</v>
      </c>
      <c r="IR42">
        <f t="shared" ref="IR42" si="4135">IR41</f>
        <v>0</v>
      </c>
      <c r="IS42">
        <f t="shared" ref="IS42" si="4136">IS41</f>
        <v>0</v>
      </c>
      <c r="IT42">
        <f t="shared" ref="IT42" si="4137">IT41</f>
        <v>0</v>
      </c>
      <c r="IU42">
        <f t="shared" ref="IU42" si="4138">IU41</f>
        <v>0</v>
      </c>
      <c r="IV42">
        <f t="shared" ref="IV42" si="4139">IV41</f>
        <v>0</v>
      </c>
      <c r="IW42">
        <f t="shared" ref="IW42" si="4140">IW41</f>
        <v>0</v>
      </c>
      <c r="IX42">
        <f t="shared" ref="IX42" si="4141">IX41</f>
        <v>0</v>
      </c>
      <c r="IY42">
        <f t="shared" ref="IY42" si="4142">IY41</f>
        <v>0</v>
      </c>
      <c r="IZ42">
        <f t="shared" ref="IZ42" si="4143">IZ41</f>
        <v>0</v>
      </c>
      <c r="JA42">
        <f t="shared" ref="JA42" si="4144">JA41</f>
        <v>0</v>
      </c>
      <c r="JB42">
        <f t="shared" ref="JB42" si="4145">JB41</f>
        <v>0</v>
      </c>
      <c r="JC42">
        <f t="shared" ref="JC42" si="4146">JC41</f>
        <v>0</v>
      </c>
      <c r="JD42">
        <f t="shared" ref="JD42" si="4147">JD41</f>
        <v>0</v>
      </c>
      <c r="JE42">
        <f t="shared" ref="JE42" si="4148">JE41</f>
        <v>0</v>
      </c>
      <c r="JF42">
        <f t="shared" ref="JF42" si="4149">JF41</f>
        <v>0</v>
      </c>
      <c r="JG42">
        <f t="shared" ref="JG42" si="4150">JG41</f>
        <v>0</v>
      </c>
      <c r="JH42">
        <f t="shared" ref="JH42" si="4151">JH41</f>
        <v>0</v>
      </c>
      <c r="JI42">
        <f t="shared" ref="JI42" si="4152">JI41</f>
        <v>0</v>
      </c>
      <c r="JJ42">
        <f t="shared" ref="JJ42" si="4153">JJ41</f>
        <v>0</v>
      </c>
      <c r="JK42">
        <f t="shared" ref="JK42" si="4154">JK41</f>
        <v>0</v>
      </c>
      <c r="JL42">
        <f t="shared" ref="JL42" si="4155">JL41</f>
        <v>0</v>
      </c>
      <c r="JM42">
        <f t="shared" ref="JM42" si="4156">JM41</f>
        <v>0</v>
      </c>
      <c r="JN42">
        <f t="shared" ref="JN42" si="4157">JN41</f>
        <v>0</v>
      </c>
      <c r="JO42">
        <f t="shared" ref="JO42" si="4158">JO41</f>
        <v>0</v>
      </c>
      <c r="JP42">
        <f t="shared" ref="JP42" si="4159">JP41</f>
        <v>0</v>
      </c>
      <c r="JQ42">
        <f t="shared" ref="JQ42" si="4160">JQ41</f>
        <v>0</v>
      </c>
      <c r="JR42">
        <f t="shared" ref="JR42" si="4161">JR41</f>
        <v>0</v>
      </c>
      <c r="JS42">
        <f t="shared" ref="JS42" si="4162">JS41</f>
        <v>0</v>
      </c>
      <c r="JT42">
        <f t="shared" ref="JT42" si="4163">JT41</f>
        <v>0</v>
      </c>
      <c r="JU42">
        <f t="shared" ref="JU42" si="4164">JU41</f>
        <v>0</v>
      </c>
      <c r="JV42">
        <f t="shared" ref="JV42" si="4165">JV41</f>
        <v>0</v>
      </c>
      <c r="JW42">
        <f t="shared" ref="JW42" si="4166">JW41</f>
        <v>0</v>
      </c>
      <c r="JX42">
        <f t="shared" ref="JX42" si="4167">JX41</f>
        <v>0</v>
      </c>
      <c r="JY42">
        <f t="shared" ref="JY42" si="4168">JY41</f>
        <v>0</v>
      </c>
      <c r="JZ42">
        <f t="shared" ref="JZ42" si="4169">JZ41</f>
        <v>0</v>
      </c>
      <c r="KA42">
        <f t="shared" ref="KA42" si="4170">KA41</f>
        <v>0</v>
      </c>
      <c r="KB42">
        <f t="shared" ref="KB42" si="4171">KB41</f>
        <v>0</v>
      </c>
      <c r="KC42">
        <f t="shared" ref="KC42" si="4172">KC41</f>
        <v>0</v>
      </c>
      <c r="KD42">
        <f t="shared" ref="KD42" si="4173">KD41</f>
        <v>0</v>
      </c>
      <c r="KE42">
        <f t="shared" ref="KE42" si="4174">KE41</f>
        <v>0</v>
      </c>
      <c r="KF42">
        <f t="shared" ref="KF42" si="4175">KF41</f>
        <v>0</v>
      </c>
      <c r="KG42">
        <f t="shared" ref="KG42" si="4176">KG41</f>
        <v>0</v>
      </c>
      <c r="KH42">
        <f t="shared" ref="KH42" si="4177">KH41</f>
        <v>0</v>
      </c>
      <c r="KI42">
        <f t="shared" ref="KI42" si="4178">KI41</f>
        <v>0</v>
      </c>
      <c r="KJ42">
        <f t="shared" ref="KJ42" si="4179">KJ41</f>
        <v>0</v>
      </c>
      <c r="KK42">
        <f t="shared" ref="KK42" si="4180">KK41</f>
        <v>0</v>
      </c>
      <c r="KL42">
        <f t="shared" ref="KL42" si="4181">KL41</f>
        <v>0</v>
      </c>
      <c r="KM42">
        <f t="shared" ref="KM42" si="4182">KM41</f>
        <v>0</v>
      </c>
      <c r="KN42">
        <f t="shared" ref="KN42" si="4183">KN41</f>
        <v>0</v>
      </c>
      <c r="KO42">
        <f t="shared" ref="KO42" si="4184">KO41</f>
        <v>0</v>
      </c>
      <c r="KP42">
        <f t="shared" ref="KP42" si="4185">KP41</f>
        <v>0</v>
      </c>
      <c r="KQ42">
        <f t="shared" ref="KQ42" si="4186">KQ41</f>
        <v>0</v>
      </c>
      <c r="KR42">
        <f t="shared" ref="KR42" si="4187">KR41</f>
        <v>0</v>
      </c>
      <c r="KS42">
        <f t="shared" ref="KS42" si="4188">KS41</f>
        <v>0</v>
      </c>
      <c r="KT42">
        <f t="shared" ref="KT42" si="4189">KT41</f>
        <v>0</v>
      </c>
      <c r="KU42">
        <f t="shared" ref="KU42" si="4190">KU41</f>
        <v>0</v>
      </c>
      <c r="KV42">
        <f t="shared" ref="KV42" si="4191">KV41</f>
        <v>0</v>
      </c>
      <c r="KW42">
        <f t="shared" ref="KW42" si="4192">KW41</f>
        <v>0</v>
      </c>
      <c r="KX42">
        <f t="shared" ref="KX42" si="4193">KX41</f>
        <v>0</v>
      </c>
      <c r="KY42">
        <f t="shared" ref="KY42" si="4194">KY41</f>
        <v>0</v>
      </c>
      <c r="KZ42">
        <f t="shared" ref="KZ42" si="4195">KZ41</f>
        <v>0</v>
      </c>
      <c r="LA42">
        <f t="shared" ref="LA42" si="4196">LA41</f>
        <v>0</v>
      </c>
      <c r="LB42">
        <f t="shared" ref="LB42" si="4197">LB41</f>
        <v>0</v>
      </c>
      <c r="LC42">
        <f t="shared" ref="LC42" si="4198">LC41</f>
        <v>0</v>
      </c>
      <c r="LD42">
        <f t="shared" ref="LD42" si="4199">LD41</f>
        <v>0</v>
      </c>
      <c r="LE42">
        <f t="shared" ref="LE42" si="4200">LE41</f>
        <v>0</v>
      </c>
      <c r="LF42">
        <f t="shared" ref="LF42" si="4201">LF41</f>
        <v>0</v>
      </c>
      <c r="LG42">
        <f t="shared" ref="LG42" si="4202">LG41</f>
        <v>0</v>
      </c>
      <c r="LH42">
        <f t="shared" ref="LH42" si="4203">LH41</f>
        <v>0</v>
      </c>
      <c r="LI42">
        <f t="shared" ref="LI42" si="4204">LI41</f>
        <v>0</v>
      </c>
      <c r="LJ42">
        <f t="shared" ref="LJ42" si="4205">LJ41</f>
        <v>0</v>
      </c>
      <c r="LK42">
        <f t="shared" ref="LK42" si="4206">LK41</f>
        <v>0</v>
      </c>
      <c r="LL42">
        <f t="shared" ref="LL42" si="4207">LL41</f>
        <v>0</v>
      </c>
      <c r="LM42">
        <f t="shared" ref="LM42" si="4208">LM41</f>
        <v>0</v>
      </c>
      <c r="LN42">
        <f t="shared" ref="LN42" si="4209">LN41</f>
        <v>0</v>
      </c>
      <c r="LO42">
        <f t="shared" ref="LO42" si="4210">LO41</f>
        <v>0</v>
      </c>
      <c r="LP42">
        <f t="shared" ref="LP42" si="4211">LP41</f>
        <v>0</v>
      </c>
      <c r="LQ42">
        <f t="shared" ref="LQ42" si="4212">LQ41</f>
        <v>0</v>
      </c>
      <c r="LR42">
        <f t="shared" ref="LR42" si="4213">LR41</f>
        <v>0</v>
      </c>
      <c r="LS42">
        <f t="shared" ref="LS42" si="4214">LS41</f>
        <v>0</v>
      </c>
      <c r="LT42">
        <f t="shared" ref="LT42" si="4215">LT41</f>
        <v>0</v>
      </c>
      <c r="LU42">
        <f t="shared" ref="LU42" si="4216">LU41</f>
        <v>0</v>
      </c>
      <c r="LV42">
        <f t="shared" ref="LV42" si="4217">LV41</f>
        <v>0</v>
      </c>
      <c r="LW42">
        <f t="shared" ref="LW42" si="4218">LW41</f>
        <v>0</v>
      </c>
      <c r="LX42">
        <f t="shared" ref="LX42" si="4219">LX41</f>
        <v>0</v>
      </c>
      <c r="LY42">
        <f t="shared" ref="LY42" si="4220">LY41</f>
        <v>0</v>
      </c>
      <c r="LZ42">
        <f t="shared" ref="LZ42" si="4221">LZ41</f>
        <v>0</v>
      </c>
      <c r="MA42">
        <f t="shared" ref="MA42" si="4222">MA41</f>
        <v>0</v>
      </c>
      <c r="MB42">
        <f t="shared" ref="MB42" si="4223">MB41</f>
        <v>0</v>
      </c>
      <c r="MC42">
        <f t="shared" ref="MC42" si="4224">MC41</f>
        <v>0</v>
      </c>
      <c r="MD42">
        <f t="shared" ref="MD42" si="4225">MD41</f>
        <v>0</v>
      </c>
      <c r="ME42">
        <f t="shared" ref="ME42" si="4226">ME41</f>
        <v>0</v>
      </c>
      <c r="MF42">
        <f t="shared" ref="MF42" si="4227">MF41</f>
        <v>0</v>
      </c>
      <c r="MG42">
        <f t="shared" ref="MG42" si="4228">MG41</f>
        <v>0</v>
      </c>
      <c r="MH42">
        <f t="shared" ref="MH42" si="4229">MH41</f>
        <v>0</v>
      </c>
      <c r="MI42">
        <f t="shared" ref="MI42" si="4230">MI41</f>
        <v>0</v>
      </c>
      <c r="MJ42">
        <f t="shared" ref="MJ42" si="4231">MJ41</f>
        <v>0</v>
      </c>
      <c r="MK42">
        <f t="shared" ref="MK42" si="4232">MK41</f>
        <v>0</v>
      </c>
      <c r="ML42">
        <f t="shared" ref="ML42" si="4233">ML41</f>
        <v>0</v>
      </c>
      <c r="MM42">
        <f t="shared" ref="MM42" si="4234">MM41</f>
        <v>0</v>
      </c>
      <c r="MN42">
        <f t="shared" ref="MN42" si="4235">MN41</f>
        <v>0</v>
      </c>
      <c r="MO42">
        <f t="shared" ref="MO42" si="4236">MO41</f>
        <v>0</v>
      </c>
      <c r="MP42">
        <f t="shared" ref="MP42" si="4237">MP41</f>
        <v>0</v>
      </c>
      <c r="MQ42">
        <f t="shared" ref="MQ42" si="4238">MQ41</f>
        <v>0</v>
      </c>
      <c r="MR42">
        <f t="shared" ref="MR42" si="4239">MR41</f>
        <v>0</v>
      </c>
      <c r="MS42">
        <f t="shared" ref="MS42" si="4240">MS41</f>
        <v>0</v>
      </c>
      <c r="MT42">
        <f t="shared" ref="MT42" si="4241">MT41</f>
        <v>0</v>
      </c>
      <c r="MU42">
        <f t="shared" ref="MU42" si="4242">MU41</f>
        <v>0</v>
      </c>
      <c r="MV42">
        <f t="shared" ref="MV42" si="4243">MV41</f>
        <v>0</v>
      </c>
      <c r="MW42">
        <f t="shared" ref="MW42" si="4244">MW41</f>
        <v>0</v>
      </c>
      <c r="MX42">
        <f t="shared" ref="MX42" si="4245">MX41</f>
        <v>0</v>
      </c>
      <c r="MY42">
        <f t="shared" ref="MY42" si="4246">MY41</f>
        <v>0</v>
      </c>
      <c r="MZ42">
        <f t="shared" ref="MZ42" si="4247">MZ41</f>
        <v>0</v>
      </c>
      <c r="NA42">
        <f t="shared" ref="NA42" si="4248">NA41</f>
        <v>0</v>
      </c>
      <c r="NB42">
        <f t="shared" ref="NB42" si="4249">NB41</f>
        <v>0</v>
      </c>
      <c r="NC42">
        <f t="shared" ref="NC42" si="4250">NC41</f>
        <v>0</v>
      </c>
      <c r="ND42">
        <f t="shared" ref="ND42" si="4251">ND41</f>
        <v>0</v>
      </c>
      <c r="NE42">
        <f t="shared" ref="NE42" si="4252">NE41</f>
        <v>0</v>
      </c>
      <c r="NF42">
        <f t="shared" ref="NF42" si="4253">NF41</f>
        <v>0</v>
      </c>
      <c r="NG42">
        <f t="shared" ref="NG42" si="4254">NG41</f>
        <v>0</v>
      </c>
      <c r="NH42">
        <f t="shared" ref="NH42" si="4255">NH41</f>
        <v>0</v>
      </c>
      <c r="NI42">
        <f t="shared" ref="NI42" si="4256">NI41</f>
        <v>0</v>
      </c>
      <c r="NJ42">
        <f t="shared" ref="NJ42" si="4257">NJ41</f>
        <v>0</v>
      </c>
      <c r="NK42">
        <f t="shared" ref="NK42" si="4258">NK41</f>
        <v>0</v>
      </c>
      <c r="NL42">
        <f t="shared" ref="NL42" si="4259">NL41</f>
        <v>0</v>
      </c>
      <c r="NM42">
        <f t="shared" ref="NM42" si="4260">NM41</f>
        <v>0</v>
      </c>
      <c r="NN42">
        <f t="shared" ref="NN42" si="4261">NN41</f>
        <v>0</v>
      </c>
      <c r="NO42">
        <f t="shared" ref="NO42" si="4262">NO41</f>
        <v>0</v>
      </c>
      <c r="NP42">
        <f t="shared" ref="NP42" si="4263">NP41</f>
        <v>0</v>
      </c>
      <c r="NQ42">
        <f t="shared" ref="NQ42" si="4264">NQ41</f>
        <v>0</v>
      </c>
      <c r="NR42">
        <f t="shared" ref="NR42" si="4265">NR41</f>
        <v>0</v>
      </c>
      <c r="NS42">
        <f t="shared" ref="NS42" si="4266">NS41</f>
        <v>0</v>
      </c>
      <c r="NT42">
        <f t="shared" ref="NT42" si="4267">NT41</f>
        <v>0</v>
      </c>
      <c r="NU42">
        <f t="shared" ref="NU42" si="4268">NU41</f>
        <v>0</v>
      </c>
      <c r="NV42">
        <f t="shared" ref="NV42" si="4269">NV41</f>
        <v>0</v>
      </c>
      <c r="NW42">
        <f t="shared" ref="NW42" si="4270">NW41</f>
        <v>0</v>
      </c>
      <c r="NX42">
        <f t="shared" ref="NX42" si="4271">NX41</f>
        <v>0</v>
      </c>
      <c r="NY42">
        <f t="shared" ref="NY42" si="4272">NY41</f>
        <v>0</v>
      </c>
      <c r="NZ42">
        <f t="shared" ref="NZ42" si="4273">NZ41</f>
        <v>0</v>
      </c>
      <c r="OA42">
        <f t="shared" ref="OA42" si="4274">OA41</f>
        <v>0</v>
      </c>
      <c r="OB42">
        <f t="shared" ref="OB42" si="4275">OB41</f>
        <v>0</v>
      </c>
      <c r="OC42">
        <f t="shared" ref="OC42" si="4276">OC41</f>
        <v>0</v>
      </c>
      <c r="OD42">
        <f t="shared" ref="OD42" si="4277">OD41</f>
        <v>0</v>
      </c>
      <c r="OE42">
        <f t="shared" ref="OE42" si="4278">OE41</f>
        <v>0</v>
      </c>
      <c r="OF42">
        <f t="shared" ref="OF42" si="4279">OF41</f>
        <v>0</v>
      </c>
      <c r="OG42">
        <f t="shared" ref="OG42" si="4280">OG41</f>
        <v>0</v>
      </c>
      <c r="OH42">
        <f t="shared" ref="OH42" si="4281">OH41</f>
        <v>0</v>
      </c>
      <c r="OI42">
        <f t="shared" ref="OI42" si="4282">OI41</f>
        <v>0</v>
      </c>
      <c r="OJ42">
        <f t="shared" ref="OJ42" si="4283">OJ41</f>
        <v>0</v>
      </c>
      <c r="OK42">
        <f t="shared" ref="OK42" si="4284">OK41</f>
        <v>0</v>
      </c>
      <c r="OL42">
        <f t="shared" ref="OL42" si="4285">OL41</f>
        <v>0</v>
      </c>
      <c r="OM42">
        <f t="shared" ref="OM42" si="4286">OM41</f>
        <v>0</v>
      </c>
      <c r="ON42">
        <f t="shared" ref="ON42" si="4287">ON41</f>
        <v>0</v>
      </c>
    </row>
    <row r="43" spans="1:404" x14ac:dyDescent="0.3">
      <c r="A43">
        <f>SUM(E43:ON43)</f>
        <v>12</v>
      </c>
      <c r="B43">
        <f>$B$8</f>
        <v>12</v>
      </c>
      <c r="C43" t="s">
        <v>117</v>
      </c>
      <c r="E43">
        <f>(E$2&gt;=(MATCH(1,$E41:$ON41,0)+$B41))*1*(E$2&lt;(MATCH(1,$E41:$ON41,0)+$B41+$B43))</f>
        <v>0</v>
      </c>
      <c r="F43">
        <f t="shared" ref="F43:BQ43" si="4288">(F$2&gt;=(MATCH(1,$E41:$ON41,0)+$B41))*1*(F$2&lt;(MATCH(1,$E41:$ON41,0)+$B41+$B43))</f>
        <v>0</v>
      </c>
      <c r="G43">
        <f t="shared" si="4288"/>
        <v>0</v>
      </c>
      <c r="H43">
        <f t="shared" si="4288"/>
        <v>0</v>
      </c>
      <c r="I43">
        <f t="shared" si="4288"/>
        <v>0</v>
      </c>
      <c r="J43">
        <f t="shared" si="4288"/>
        <v>0</v>
      </c>
      <c r="K43">
        <f t="shared" si="4288"/>
        <v>0</v>
      </c>
      <c r="L43">
        <f t="shared" si="4288"/>
        <v>0</v>
      </c>
      <c r="M43">
        <f t="shared" si="4288"/>
        <v>0</v>
      </c>
      <c r="N43">
        <f t="shared" si="4288"/>
        <v>0</v>
      </c>
      <c r="O43">
        <f t="shared" si="4288"/>
        <v>0</v>
      </c>
      <c r="P43">
        <f t="shared" si="4288"/>
        <v>0</v>
      </c>
      <c r="Q43">
        <f t="shared" si="4288"/>
        <v>0</v>
      </c>
      <c r="R43">
        <f t="shared" si="4288"/>
        <v>0</v>
      </c>
      <c r="S43">
        <f t="shared" si="4288"/>
        <v>0</v>
      </c>
      <c r="T43">
        <f t="shared" si="4288"/>
        <v>0</v>
      </c>
      <c r="U43">
        <f t="shared" si="4288"/>
        <v>0</v>
      </c>
      <c r="V43">
        <f t="shared" si="4288"/>
        <v>0</v>
      </c>
      <c r="W43">
        <f t="shared" si="4288"/>
        <v>0</v>
      </c>
      <c r="X43">
        <f t="shared" si="4288"/>
        <v>0</v>
      </c>
      <c r="Y43">
        <f t="shared" si="4288"/>
        <v>0</v>
      </c>
      <c r="Z43">
        <f t="shared" si="4288"/>
        <v>0</v>
      </c>
      <c r="AA43">
        <f t="shared" si="4288"/>
        <v>0</v>
      </c>
      <c r="AB43">
        <f t="shared" si="4288"/>
        <v>0</v>
      </c>
      <c r="AC43">
        <f t="shared" si="4288"/>
        <v>0</v>
      </c>
      <c r="AD43">
        <f t="shared" si="4288"/>
        <v>0</v>
      </c>
      <c r="AE43">
        <f t="shared" si="4288"/>
        <v>0</v>
      </c>
      <c r="AF43">
        <f t="shared" si="4288"/>
        <v>0</v>
      </c>
      <c r="AG43">
        <f t="shared" si="4288"/>
        <v>0</v>
      </c>
      <c r="AH43">
        <f t="shared" si="4288"/>
        <v>0</v>
      </c>
      <c r="AI43">
        <f t="shared" si="4288"/>
        <v>0</v>
      </c>
      <c r="AJ43">
        <f t="shared" si="4288"/>
        <v>0</v>
      </c>
      <c r="AK43">
        <f t="shared" si="4288"/>
        <v>0</v>
      </c>
      <c r="AL43">
        <f t="shared" si="4288"/>
        <v>0</v>
      </c>
      <c r="AM43">
        <f t="shared" si="4288"/>
        <v>0</v>
      </c>
      <c r="AN43">
        <f t="shared" si="4288"/>
        <v>0</v>
      </c>
      <c r="AO43">
        <f t="shared" si="4288"/>
        <v>0</v>
      </c>
      <c r="AP43">
        <f t="shared" si="4288"/>
        <v>0</v>
      </c>
      <c r="AQ43">
        <f t="shared" si="4288"/>
        <v>0</v>
      </c>
      <c r="AR43">
        <f t="shared" si="4288"/>
        <v>0</v>
      </c>
      <c r="AS43">
        <f t="shared" si="4288"/>
        <v>0</v>
      </c>
      <c r="AT43">
        <f t="shared" si="4288"/>
        <v>0</v>
      </c>
      <c r="AU43">
        <f t="shared" si="4288"/>
        <v>0</v>
      </c>
      <c r="AV43">
        <f t="shared" si="4288"/>
        <v>0</v>
      </c>
      <c r="AW43">
        <f t="shared" si="4288"/>
        <v>0</v>
      </c>
      <c r="AX43">
        <f t="shared" si="4288"/>
        <v>0</v>
      </c>
      <c r="AY43">
        <f t="shared" si="4288"/>
        <v>0</v>
      </c>
      <c r="AZ43">
        <f t="shared" si="4288"/>
        <v>0</v>
      </c>
      <c r="BA43">
        <f t="shared" si="4288"/>
        <v>0</v>
      </c>
      <c r="BB43">
        <f t="shared" si="4288"/>
        <v>0</v>
      </c>
      <c r="BC43">
        <f t="shared" si="4288"/>
        <v>0</v>
      </c>
      <c r="BD43">
        <f t="shared" si="4288"/>
        <v>0</v>
      </c>
      <c r="BE43">
        <f t="shared" si="4288"/>
        <v>0</v>
      </c>
      <c r="BF43">
        <f t="shared" si="4288"/>
        <v>0</v>
      </c>
      <c r="BG43">
        <f t="shared" si="4288"/>
        <v>0</v>
      </c>
      <c r="BH43">
        <f t="shared" si="4288"/>
        <v>0</v>
      </c>
      <c r="BI43">
        <f t="shared" si="4288"/>
        <v>0</v>
      </c>
      <c r="BJ43">
        <f t="shared" si="4288"/>
        <v>0</v>
      </c>
      <c r="BK43">
        <f t="shared" si="4288"/>
        <v>0</v>
      </c>
      <c r="BL43">
        <f t="shared" si="4288"/>
        <v>0</v>
      </c>
      <c r="BM43">
        <f t="shared" si="4288"/>
        <v>0</v>
      </c>
      <c r="BN43">
        <f t="shared" si="4288"/>
        <v>0</v>
      </c>
      <c r="BO43">
        <f t="shared" si="4288"/>
        <v>0</v>
      </c>
      <c r="BP43">
        <f t="shared" si="4288"/>
        <v>0</v>
      </c>
      <c r="BQ43">
        <f t="shared" si="4288"/>
        <v>0</v>
      </c>
      <c r="BR43">
        <f t="shared" ref="BR43:EC43" si="4289">(BR$2&gt;=(MATCH(1,$E41:$ON41,0)+$B41))*1*(BR$2&lt;(MATCH(1,$E41:$ON41,0)+$B41+$B43))</f>
        <v>0</v>
      </c>
      <c r="BS43">
        <f t="shared" si="4289"/>
        <v>0</v>
      </c>
      <c r="BT43">
        <f t="shared" si="4289"/>
        <v>0</v>
      </c>
      <c r="BU43">
        <f t="shared" si="4289"/>
        <v>0</v>
      </c>
      <c r="BV43">
        <f t="shared" si="4289"/>
        <v>0</v>
      </c>
      <c r="BW43">
        <f t="shared" si="4289"/>
        <v>0</v>
      </c>
      <c r="BX43">
        <f t="shared" si="4289"/>
        <v>0</v>
      </c>
      <c r="BY43">
        <f t="shared" si="4289"/>
        <v>0</v>
      </c>
      <c r="BZ43">
        <f t="shared" si="4289"/>
        <v>0</v>
      </c>
      <c r="CA43">
        <f t="shared" si="4289"/>
        <v>0</v>
      </c>
      <c r="CB43">
        <f t="shared" si="4289"/>
        <v>0</v>
      </c>
      <c r="CC43">
        <f t="shared" si="4289"/>
        <v>0</v>
      </c>
      <c r="CD43">
        <f t="shared" si="4289"/>
        <v>0</v>
      </c>
      <c r="CE43">
        <f t="shared" si="4289"/>
        <v>0</v>
      </c>
      <c r="CF43">
        <f t="shared" si="4289"/>
        <v>0</v>
      </c>
      <c r="CG43">
        <f t="shared" si="4289"/>
        <v>0</v>
      </c>
      <c r="CH43">
        <f t="shared" si="4289"/>
        <v>0</v>
      </c>
      <c r="CI43">
        <f t="shared" si="4289"/>
        <v>0</v>
      </c>
      <c r="CJ43">
        <f t="shared" si="4289"/>
        <v>0</v>
      </c>
      <c r="CK43">
        <f t="shared" si="4289"/>
        <v>0</v>
      </c>
      <c r="CL43">
        <f t="shared" si="4289"/>
        <v>0</v>
      </c>
      <c r="CM43">
        <f t="shared" si="4289"/>
        <v>0</v>
      </c>
      <c r="CN43">
        <f t="shared" si="4289"/>
        <v>0</v>
      </c>
      <c r="CO43">
        <f t="shared" si="4289"/>
        <v>0</v>
      </c>
      <c r="CP43">
        <f t="shared" si="4289"/>
        <v>0</v>
      </c>
      <c r="CQ43">
        <f t="shared" si="4289"/>
        <v>0</v>
      </c>
      <c r="CR43">
        <f t="shared" si="4289"/>
        <v>0</v>
      </c>
      <c r="CS43">
        <f t="shared" si="4289"/>
        <v>0</v>
      </c>
      <c r="CT43">
        <f t="shared" si="4289"/>
        <v>0</v>
      </c>
      <c r="CU43">
        <f t="shared" si="4289"/>
        <v>0</v>
      </c>
      <c r="CV43">
        <f t="shared" si="4289"/>
        <v>0</v>
      </c>
      <c r="CW43">
        <f t="shared" si="4289"/>
        <v>0</v>
      </c>
      <c r="CX43">
        <f t="shared" si="4289"/>
        <v>0</v>
      </c>
      <c r="CY43">
        <f t="shared" si="4289"/>
        <v>0</v>
      </c>
      <c r="CZ43">
        <f t="shared" si="4289"/>
        <v>0</v>
      </c>
      <c r="DA43">
        <f t="shared" si="4289"/>
        <v>0</v>
      </c>
      <c r="DB43">
        <f t="shared" si="4289"/>
        <v>0</v>
      </c>
      <c r="DC43">
        <f t="shared" si="4289"/>
        <v>0</v>
      </c>
      <c r="DD43">
        <f t="shared" si="4289"/>
        <v>0</v>
      </c>
      <c r="DE43">
        <f t="shared" si="4289"/>
        <v>0</v>
      </c>
      <c r="DF43">
        <f t="shared" si="4289"/>
        <v>0</v>
      </c>
      <c r="DG43">
        <f t="shared" si="4289"/>
        <v>0</v>
      </c>
      <c r="DH43">
        <f t="shared" si="4289"/>
        <v>0</v>
      </c>
      <c r="DI43">
        <f t="shared" si="4289"/>
        <v>0</v>
      </c>
      <c r="DJ43">
        <f t="shared" si="4289"/>
        <v>0</v>
      </c>
      <c r="DK43">
        <f t="shared" si="4289"/>
        <v>0</v>
      </c>
      <c r="DL43">
        <f t="shared" si="4289"/>
        <v>0</v>
      </c>
      <c r="DM43">
        <f t="shared" si="4289"/>
        <v>0</v>
      </c>
      <c r="DN43">
        <f t="shared" si="4289"/>
        <v>0</v>
      </c>
      <c r="DO43">
        <f t="shared" si="4289"/>
        <v>0</v>
      </c>
      <c r="DP43">
        <f t="shared" si="4289"/>
        <v>0</v>
      </c>
      <c r="DQ43">
        <f t="shared" si="4289"/>
        <v>0</v>
      </c>
      <c r="DR43">
        <f t="shared" si="4289"/>
        <v>0</v>
      </c>
      <c r="DS43">
        <f t="shared" si="4289"/>
        <v>0</v>
      </c>
      <c r="DT43">
        <f t="shared" si="4289"/>
        <v>0</v>
      </c>
      <c r="DU43">
        <f t="shared" si="4289"/>
        <v>0</v>
      </c>
      <c r="DV43">
        <f t="shared" si="4289"/>
        <v>0</v>
      </c>
      <c r="DW43">
        <f t="shared" si="4289"/>
        <v>0</v>
      </c>
      <c r="DX43">
        <f t="shared" si="4289"/>
        <v>0</v>
      </c>
      <c r="DY43">
        <f t="shared" si="4289"/>
        <v>0</v>
      </c>
      <c r="DZ43">
        <f t="shared" si="4289"/>
        <v>0</v>
      </c>
      <c r="EA43">
        <f t="shared" si="4289"/>
        <v>0</v>
      </c>
      <c r="EB43">
        <f t="shared" si="4289"/>
        <v>0</v>
      </c>
      <c r="EC43">
        <f t="shared" si="4289"/>
        <v>0</v>
      </c>
      <c r="ED43">
        <f t="shared" ref="ED43:GO43" si="4290">(ED$2&gt;=(MATCH(1,$E41:$ON41,0)+$B41))*1*(ED$2&lt;(MATCH(1,$E41:$ON41,0)+$B41+$B43))</f>
        <v>0</v>
      </c>
      <c r="EE43">
        <f t="shared" si="4290"/>
        <v>0</v>
      </c>
      <c r="EF43">
        <f t="shared" si="4290"/>
        <v>0</v>
      </c>
      <c r="EG43">
        <f t="shared" si="4290"/>
        <v>0</v>
      </c>
      <c r="EH43">
        <f t="shared" si="4290"/>
        <v>0</v>
      </c>
      <c r="EI43">
        <f t="shared" si="4290"/>
        <v>0</v>
      </c>
      <c r="EJ43">
        <f t="shared" si="4290"/>
        <v>0</v>
      </c>
      <c r="EK43">
        <f t="shared" si="4290"/>
        <v>0</v>
      </c>
      <c r="EL43">
        <f t="shared" si="4290"/>
        <v>0</v>
      </c>
      <c r="EM43">
        <f t="shared" si="4290"/>
        <v>0</v>
      </c>
      <c r="EN43">
        <f t="shared" si="4290"/>
        <v>0</v>
      </c>
      <c r="EO43">
        <f t="shared" si="4290"/>
        <v>0</v>
      </c>
      <c r="EP43">
        <f t="shared" si="4290"/>
        <v>0</v>
      </c>
      <c r="EQ43">
        <f t="shared" si="4290"/>
        <v>0</v>
      </c>
      <c r="ER43">
        <f t="shared" si="4290"/>
        <v>0</v>
      </c>
      <c r="ES43">
        <f t="shared" si="4290"/>
        <v>0</v>
      </c>
      <c r="ET43">
        <f t="shared" si="4290"/>
        <v>0</v>
      </c>
      <c r="EU43">
        <f t="shared" si="4290"/>
        <v>0</v>
      </c>
      <c r="EV43">
        <f t="shared" si="4290"/>
        <v>0</v>
      </c>
      <c r="EW43">
        <f t="shared" si="4290"/>
        <v>0</v>
      </c>
      <c r="EX43">
        <f t="shared" si="4290"/>
        <v>0</v>
      </c>
      <c r="EY43">
        <f t="shared" si="4290"/>
        <v>0</v>
      </c>
      <c r="EZ43">
        <f t="shared" si="4290"/>
        <v>0</v>
      </c>
      <c r="FA43">
        <f t="shared" si="4290"/>
        <v>0</v>
      </c>
      <c r="FB43">
        <f t="shared" si="4290"/>
        <v>0</v>
      </c>
      <c r="FC43">
        <f t="shared" si="4290"/>
        <v>0</v>
      </c>
      <c r="FD43">
        <f t="shared" si="4290"/>
        <v>0</v>
      </c>
      <c r="FE43">
        <f t="shared" si="4290"/>
        <v>0</v>
      </c>
      <c r="FF43">
        <f t="shared" si="4290"/>
        <v>0</v>
      </c>
      <c r="FG43">
        <f t="shared" si="4290"/>
        <v>0</v>
      </c>
      <c r="FH43">
        <f t="shared" si="4290"/>
        <v>0</v>
      </c>
      <c r="FI43">
        <f t="shared" si="4290"/>
        <v>0</v>
      </c>
      <c r="FJ43">
        <f t="shared" si="4290"/>
        <v>0</v>
      </c>
      <c r="FK43">
        <f t="shared" si="4290"/>
        <v>1</v>
      </c>
      <c r="FL43">
        <f t="shared" si="4290"/>
        <v>1</v>
      </c>
      <c r="FM43">
        <f t="shared" si="4290"/>
        <v>1</v>
      </c>
      <c r="FN43">
        <f t="shared" si="4290"/>
        <v>1</v>
      </c>
      <c r="FO43">
        <f t="shared" si="4290"/>
        <v>1</v>
      </c>
      <c r="FP43">
        <f t="shared" si="4290"/>
        <v>1</v>
      </c>
      <c r="FQ43">
        <f t="shared" si="4290"/>
        <v>1</v>
      </c>
      <c r="FR43">
        <f t="shared" si="4290"/>
        <v>1</v>
      </c>
      <c r="FS43">
        <f t="shared" si="4290"/>
        <v>1</v>
      </c>
      <c r="FT43">
        <f t="shared" si="4290"/>
        <v>1</v>
      </c>
      <c r="FU43">
        <f t="shared" si="4290"/>
        <v>1</v>
      </c>
      <c r="FV43">
        <f t="shared" si="4290"/>
        <v>1</v>
      </c>
      <c r="FW43">
        <f t="shared" si="4290"/>
        <v>0</v>
      </c>
      <c r="FX43">
        <f t="shared" si="4290"/>
        <v>0</v>
      </c>
      <c r="FY43">
        <f t="shared" si="4290"/>
        <v>0</v>
      </c>
      <c r="FZ43">
        <f t="shared" si="4290"/>
        <v>0</v>
      </c>
      <c r="GA43">
        <f t="shared" si="4290"/>
        <v>0</v>
      </c>
      <c r="GB43">
        <f t="shared" si="4290"/>
        <v>0</v>
      </c>
      <c r="GC43">
        <f t="shared" si="4290"/>
        <v>0</v>
      </c>
      <c r="GD43">
        <f t="shared" si="4290"/>
        <v>0</v>
      </c>
      <c r="GE43">
        <f t="shared" si="4290"/>
        <v>0</v>
      </c>
      <c r="GF43">
        <f t="shared" si="4290"/>
        <v>0</v>
      </c>
      <c r="GG43">
        <f t="shared" si="4290"/>
        <v>0</v>
      </c>
      <c r="GH43">
        <f t="shared" si="4290"/>
        <v>0</v>
      </c>
      <c r="GI43">
        <f t="shared" si="4290"/>
        <v>0</v>
      </c>
      <c r="GJ43">
        <f t="shared" si="4290"/>
        <v>0</v>
      </c>
      <c r="GK43">
        <f t="shared" si="4290"/>
        <v>0</v>
      </c>
      <c r="GL43">
        <f t="shared" si="4290"/>
        <v>0</v>
      </c>
      <c r="GM43">
        <f t="shared" si="4290"/>
        <v>0</v>
      </c>
      <c r="GN43">
        <f t="shared" si="4290"/>
        <v>0</v>
      </c>
      <c r="GO43">
        <f t="shared" si="4290"/>
        <v>0</v>
      </c>
      <c r="GP43">
        <f t="shared" ref="GP43:JA43" si="4291">(GP$2&gt;=(MATCH(1,$E41:$ON41,0)+$B41))*1*(GP$2&lt;(MATCH(1,$E41:$ON41,0)+$B41+$B43))</f>
        <v>0</v>
      </c>
      <c r="GQ43">
        <f t="shared" si="4291"/>
        <v>0</v>
      </c>
      <c r="GR43">
        <f t="shared" si="4291"/>
        <v>0</v>
      </c>
      <c r="GS43">
        <f t="shared" si="4291"/>
        <v>0</v>
      </c>
      <c r="GT43">
        <f t="shared" si="4291"/>
        <v>0</v>
      </c>
      <c r="GU43">
        <f t="shared" si="4291"/>
        <v>0</v>
      </c>
      <c r="GV43">
        <f t="shared" si="4291"/>
        <v>0</v>
      </c>
      <c r="GW43">
        <f t="shared" si="4291"/>
        <v>0</v>
      </c>
      <c r="GX43">
        <f t="shared" si="4291"/>
        <v>0</v>
      </c>
      <c r="GY43">
        <f t="shared" si="4291"/>
        <v>0</v>
      </c>
      <c r="GZ43">
        <f t="shared" si="4291"/>
        <v>0</v>
      </c>
      <c r="HA43">
        <f t="shared" si="4291"/>
        <v>0</v>
      </c>
      <c r="HB43">
        <f t="shared" si="4291"/>
        <v>0</v>
      </c>
      <c r="HC43">
        <f t="shared" si="4291"/>
        <v>0</v>
      </c>
      <c r="HD43">
        <f t="shared" si="4291"/>
        <v>0</v>
      </c>
      <c r="HE43">
        <f t="shared" si="4291"/>
        <v>0</v>
      </c>
      <c r="HF43">
        <f t="shared" si="4291"/>
        <v>0</v>
      </c>
      <c r="HG43">
        <f t="shared" si="4291"/>
        <v>0</v>
      </c>
      <c r="HH43">
        <f t="shared" si="4291"/>
        <v>0</v>
      </c>
      <c r="HI43">
        <f t="shared" si="4291"/>
        <v>0</v>
      </c>
      <c r="HJ43">
        <f t="shared" si="4291"/>
        <v>0</v>
      </c>
      <c r="HK43">
        <f t="shared" si="4291"/>
        <v>0</v>
      </c>
      <c r="HL43">
        <f t="shared" si="4291"/>
        <v>0</v>
      </c>
      <c r="HM43">
        <f t="shared" si="4291"/>
        <v>0</v>
      </c>
      <c r="HN43">
        <f t="shared" si="4291"/>
        <v>0</v>
      </c>
      <c r="HO43">
        <f t="shared" si="4291"/>
        <v>0</v>
      </c>
      <c r="HP43">
        <f t="shared" si="4291"/>
        <v>0</v>
      </c>
      <c r="HQ43">
        <f t="shared" si="4291"/>
        <v>0</v>
      </c>
      <c r="HR43">
        <f t="shared" si="4291"/>
        <v>0</v>
      </c>
      <c r="HS43">
        <f t="shared" si="4291"/>
        <v>0</v>
      </c>
      <c r="HT43">
        <f t="shared" si="4291"/>
        <v>0</v>
      </c>
      <c r="HU43">
        <f t="shared" si="4291"/>
        <v>0</v>
      </c>
      <c r="HV43">
        <f t="shared" si="4291"/>
        <v>0</v>
      </c>
      <c r="HW43">
        <f t="shared" si="4291"/>
        <v>0</v>
      </c>
      <c r="HX43">
        <f t="shared" si="4291"/>
        <v>0</v>
      </c>
      <c r="HY43">
        <f t="shared" si="4291"/>
        <v>0</v>
      </c>
      <c r="HZ43">
        <f t="shared" si="4291"/>
        <v>0</v>
      </c>
      <c r="IA43">
        <f t="shared" si="4291"/>
        <v>0</v>
      </c>
      <c r="IB43">
        <f t="shared" si="4291"/>
        <v>0</v>
      </c>
      <c r="IC43">
        <f t="shared" si="4291"/>
        <v>0</v>
      </c>
      <c r="ID43">
        <f t="shared" si="4291"/>
        <v>0</v>
      </c>
      <c r="IE43">
        <f t="shared" si="4291"/>
        <v>0</v>
      </c>
      <c r="IF43">
        <f t="shared" si="4291"/>
        <v>0</v>
      </c>
      <c r="IG43">
        <f t="shared" si="4291"/>
        <v>0</v>
      </c>
      <c r="IH43">
        <f t="shared" si="4291"/>
        <v>0</v>
      </c>
      <c r="II43">
        <f t="shared" si="4291"/>
        <v>0</v>
      </c>
      <c r="IJ43">
        <f t="shared" si="4291"/>
        <v>0</v>
      </c>
      <c r="IK43">
        <f t="shared" si="4291"/>
        <v>0</v>
      </c>
      <c r="IL43">
        <f t="shared" si="4291"/>
        <v>0</v>
      </c>
      <c r="IM43">
        <f t="shared" si="4291"/>
        <v>0</v>
      </c>
      <c r="IN43">
        <f t="shared" si="4291"/>
        <v>0</v>
      </c>
      <c r="IO43">
        <f t="shared" si="4291"/>
        <v>0</v>
      </c>
      <c r="IP43">
        <f t="shared" si="4291"/>
        <v>0</v>
      </c>
      <c r="IQ43">
        <f t="shared" si="4291"/>
        <v>0</v>
      </c>
      <c r="IR43">
        <f t="shared" si="4291"/>
        <v>0</v>
      </c>
      <c r="IS43">
        <f t="shared" si="4291"/>
        <v>0</v>
      </c>
      <c r="IT43">
        <f t="shared" si="4291"/>
        <v>0</v>
      </c>
      <c r="IU43">
        <f t="shared" si="4291"/>
        <v>0</v>
      </c>
      <c r="IV43">
        <f t="shared" si="4291"/>
        <v>0</v>
      </c>
      <c r="IW43">
        <f t="shared" si="4291"/>
        <v>0</v>
      </c>
      <c r="IX43">
        <f t="shared" si="4291"/>
        <v>0</v>
      </c>
      <c r="IY43">
        <f t="shared" si="4291"/>
        <v>0</v>
      </c>
      <c r="IZ43">
        <f t="shared" si="4291"/>
        <v>0</v>
      </c>
      <c r="JA43">
        <f t="shared" si="4291"/>
        <v>0</v>
      </c>
      <c r="JB43">
        <f t="shared" ref="JB43:LM43" si="4292">(JB$2&gt;=(MATCH(1,$E41:$ON41,0)+$B41))*1*(JB$2&lt;(MATCH(1,$E41:$ON41,0)+$B41+$B43))</f>
        <v>0</v>
      </c>
      <c r="JC43">
        <f t="shared" si="4292"/>
        <v>0</v>
      </c>
      <c r="JD43">
        <f t="shared" si="4292"/>
        <v>0</v>
      </c>
      <c r="JE43">
        <f t="shared" si="4292"/>
        <v>0</v>
      </c>
      <c r="JF43">
        <f t="shared" si="4292"/>
        <v>0</v>
      </c>
      <c r="JG43">
        <f t="shared" si="4292"/>
        <v>0</v>
      </c>
      <c r="JH43">
        <f t="shared" si="4292"/>
        <v>0</v>
      </c>
      <c r="JI43">
        <f t="shared" si="4292"/>
        <v>0</v>
      </c>
      <c r="JJ43">
        <f t="shared" si="4292"/>
        <v>0</v>
      </c>
      <c r="JK43">
        <f t="shared" si="4292"/>
        <v>0</v>
      </c>
      <c r="JL43">
        <f t="shared" si="4292"/>
        <v>0</v>
      </c>
      <c r="JM43">
        <f t="shared" si="4292"/>
        <v>0</v>
      </c>
      <c r="JN43">
        <f t="shared" si="4292"/>
        <v>0</v>
      </c>
      <c r="JO43">
        <f t="shared" si="4292"/>
        <v>0</v>
      </c>
      <c r="JP43">
        <f t="shared" si="4292"/>
        <v>0</v>
      </c>
      <c r="JQ43">
        <f t="shared" si="4292"/>
        <v>0</v>
      </c>
      <c r="JR43">
        <f t="shared" si="4292"/>
        <v>0</v>
      </c>
      <c r="JS43">
        <f t="shared" si="4292"/>
        <v>0</v>
      </c>
      <c r="JT43">
        <f t="shared" si="4292"/>
        <v>0</v>
      </c>
      <c r="JU43">
        <f t="shared" si="4292"/>
        <v>0</v>
      </c>
      <c r="JV43">
        <f t="shared" si="4292"/>
        <v>0</v>
      </c>
      <c r="JW43">
        <f t="shared" si="4292"/>
        <v>0</v>
      </c>
      <c r="JX43">
        <f t="shared" si="4292"/>
        <v>0</v>
      </c>
      <c r="JY43">
        <f t="shared" si="4292"/>
        <v>0</v>
      </c>
      <c r="JZ43">
        <f t="shared" si="4292"/>
        <v>0</v>
      </c>
      <c r="KA43">
        <f t="shared" si="4292"/>
        <v>0</v>
      </c>
      <c r="KB43">
        <f t="shared" si="4292"/>
        <v>0</v>
      </c>
      <c r="KC43">
        <f t="shared" si="4292"/>
        <v>0</v>
      </c>
      <c r="KD43">
        <f t="shared" si="4292"/>
        <v>0</v>
      </c>
      <c r="KE43">
        <f t="shared" si="4292"/>
        <v>0</v>
      </c>
      <c r="KF43">
        <f t="shared" si="4292"/>
        <v>0</v>
      </c>
      <c r="KG43">
        <f t="shared" si="4292"/>
        <v>0</v>
      </c>
      <c r="KH43">
        <f t="shared" si="4292"/>
        <v>0</v>
      </c>
      <c r="KI43">
        <f t="shared" si="4292"/>
        <v>0</v>
      </c>
      <c r="KJ43">
        <f t="shared" si="4292"/>
        <v>0</v>
      </c>
      <c r="KK43">
        <f t="shared" si="4292"/>
        <v>0</v>
      </c>
      <c r="KL43">
        <f t="shared" si="4292"/>
        <v>0</v>
      </c>
      <c r="KM43">
        <f t="shared" si="4292"/>
        <v>0</v>
      </c>
      <c r="KN43">
        <f t="shared" si="4292"/>
        <v>0</v>
      </c>
      <c r="KO43">
        <f t="shared" si="4292"/>
        <v>0</v>
      </c>
      <c r="KP43">
        <f t="shared" si="4292"/>
        <v>0</v>
      </c>
      <c r="KQ43">
        <f t="shared" si="4292"/>
        <v>0</v>
      </c>
      <c r="KR43">
        <f t="shared" si="4292"/>
        <v>0</v>
      </c>
      <c r="KS43">
        <f t="shared" si="4292"/>
        <v>0</v>
      </c>
      <c r="KT43">
        <f t="shared" si="4292"/>
        <v>0</v>
      </c>
      <c r="KU43">
        <f t="shared" si="4292"/>
        <v>0</v>
      </c>
      <c r="KV43">
        <f t="shared" si="4292"/>
        <v>0</v>
      </c>
      <c r="KW43">
        <f t="shared" si="4292"/>
        <v>0</v>
      </c>
      <c r="KX43">
        <f t="shared" si="4292"/>
        <v>0</v>
      </c>
      <c r="KY43">
        <f t="shared" si="4292"/>
        <v>0</v>
      </c>
      <c r="KZ43">
        <f t="shared" si="4292"/>
        <v>0</v>
      </c>
      <c r="LA43">
        <f t="shared" si="4292"/>
        <v>0</v>
      </c>
      <c r="LB43">
        <f t="shared" si="4292"/>
        <v>0</v>
      </c>
      <c r="LC43">
        <f t="shared" si="4292"/>
        <v>0</v>
      </c>
      <c r="LD43">
        <f t="shared" si="4292"/>
        <v>0</v>
      </c>
      <c r="LE43">
        <f t="shared" si="4292"/>
        <v>0</v>
      </c>
      <c r="LF43">
        <f t="shared" si="4292"/>
        <v>0</v>
      </c>
      <c r="LG43">
        <f t="shared" si="4292"/>
        <v>0</v>
      </c>
      <c r="LH43">
        <f t="shared" si="4292"/>
        <v>0</v>
      </c>
      <c r="LI43">
        <f t="shared" si="4292"/>
        <v>0</v>
      </c>
      <c r="LJ43">
        <f t="shared" si="4292"/>
        <v>0</v>
      </c>
      <c r="LK43">
        <f t="shared" si="4292"/>
        <v>0</v>
      </c>
      <c r="LL43">
        <f t="shared" si="4292"/>
        <v>0</v>
      </c>
      <c r="LM43">
        <f t="shared" si="4292"/>
        <v>0</v>
      </c>
      <c r="LN43">
        <f t="shared" ref="LN43:NY43" si="4293">(LN$2&gt;=(MATCH(1,$E41:$ON41,0)+$B41))*1*(LN$2&lt;(MATCH(1,$E41:$ON41,0)+$B41+$B43))</f>
        <v>0</v>
      </c>
      <c r="LO43">
        <f t="shared" si="4293"/>
        <v>0</v>
      </c>
      <c r="LP43">
        <f t="shared" si="4293"/>
        <v>0</v>
      </c>
      <c r="LQ43">
        <f t="shared" si="4293"/>
        <v>0</v>
      </c>
      <c r="LR43">
        <f t="shared" si="4293"/>
        <v>0</v>
      </c>
      <c r="LS43">
        <f t="shared" si="4293"/>
        <v>0</v>
      </c>
      <c r="LT43">
        <f t="shared" si="4293"/>
        <v>0</v>
      </c>
      <c r="LU43">
        <f t="shared" si="4293"/>
        <v>0</v>
      </c>
      <c r="LV43">
        <f t="shared" si="4293"/>
        <v>0</v>
      </c>
      <c r="LW43">
        <f t="shared" si="4293"/>
        <v>0</v>
      </c>
      <c r="LX43">
        <f t="shared" si="4293"/>
        <v>0</v>
      </c>
      <c r="LY43">
        <f t="shared" si="4293"/>
        <v>0</v>
      </c>
      <c r="LZ43">
        <f t="shared" si="4293"/>
        <v>0</v>
      </c>
      <c r="MA43">
        <f t="shared" si="4293"/>
        <v>0</v>
      </c>
      <c r="MB43">
        <f t="shared" si="4293"/>
        <v>0</v>
      </c>
      <c r="MC43">
        <f t="shared" si="4293"/>
        <v>0</v>
      </c>
      <c r="MD43">
        <f t="shared" si="4293"/>
        <v>0</v>
      </c>
      <c r="ME43">
        <f t="shared" si="4293"/>
        <v>0</v>
      </c>
      <c r="MF43">
        <f t="shared" si="4293"/>
        <v>0</v>
      </c>
      <c r="MG43">
        <f t="shared" si="4293"/>
        <v>0</v>
      </c>
      <c r="MH43">
        <f t="shared" si="4293"/>
        <v>0</v>
      </c>
      <c r="MI43">
        <f t="shared" si="4293"/>
        <v>0</v>
      </c>
      <c r="MJ43">
        <f t="shared" si="4293"/>
        <v>0</v>
      </c>
      <c r="MK43">
        <f t="shared" si="4293"/>
        <v>0</v>
      </c>
      <c r="ML43">
        <f t="shared" si="4293"/>
        <v>0</v>
      </c>
      <c r="MM43">
        <f t="shared" si="4293"/>
        <v>0</v>
      </c>
      <c r="MN43">
        <f t="shared" si="4293"/>
        <v>0</v>
      </c>
      <c r="MO43">
        <f t="shared" si="4293"/>
        <v>0</v>
      </c>
      <c r="MP43">
        <f t="shared" si="4293"/>
        <v>0</v>
      </c>
      <c r="MQ43">
        <f t="shared" si="4293"/>
        <v>0</v>
      </c>
      <c r="MR43">
        <f t="shared" si="4293"/>
        <v>0</v>
      </c>
      <c r="MS43">
        <f t="shared" si="4293"/>
        <v>0</v>
      </c>
      <c r="MT43">
        <f t="shared" si="4293"/>
        <v>0</v>
      </c>
      <c r="MU43">
        <f t="shared" si="4293"/>
        <v>0</v>
      </c>
      <c r="MV43">
        <f t="shared" si="4293"/>
        <v>0</v>
      </c>
      <c r="MW43">
        <f t="shared" si="4293"/>
        <v>0</v>
      </c>
      <c r="MX43">
        <f t="shared" si="4293"/>
        <v>0</v>
      </c>
      <c r="MY43">
        <f t="shared" si="4293"/>
        <v>0</v>
      </c>
      <c r="MZ43">
        <f t="shared" si="4293"/>
        <v>0</v>
      </c>
      <c r="NA43">
        <f t="shared" si="4293"/>
        <v>0</v>
      </c>
      <c r="NB43">
        <f t="shared" si="4293"/>
        <v>0</v>
      </c>
      <c r="NC43">
        <f t="shared" si="4293"/>
        <v>0</v>
      </c>
      <c r="ND43">
        <f t="shared" si="4293"/>
        <v>0</v>
      </c>
      <c r="NE43">
        <f t="shared" si="4293"/>
        <v>0</v>
      </c>
      <c r="NF43">
        <f t="shared" si="4293"/>
        <v>0</v>
      </c>
      <c r="NG43">
        <f t="shared" si="4293"/>
        <v>0</v>
      </c>
      <c r="NH43">
        <f t="shared" si="4293"/>
        <v>0</v>
      </c>
      <c r="NI43">
        <f t="shared" si="4293"/>
        <v>0</v>
      </c>
      <c r="NJ43">
        <f t="shared" si="4293"/>
        <v>0</v>
      </c>
      <c r="NK43">
        <f t="shared" si="4293"/>
        <v>0</v>
      </c>
      <c r="NL43">
        <f t="shared" si="4293"/>
        <v>0</v>
      </c>
      <c r="NM43">
        <f t="shared" si="4293"/>
        <v>0</v>
      </c>
      <c r="NN43">
        <f t="shared" si="4293"/>
        <v>0</v>
      </c>
      <c r="NO43">
        <f t="shared" si="4293"/>
        <v>0</v>
      </c>
      <c r="NP43">
        <f t="shared" si="4293"/>
        <v>0</v>
      </c>
      <c r="NQ43">
        <f t="shared" si="4293"/>
        <v>0</v>
      </c>
      <c r="NR43">
        <f t="shared" si="4293"/>
        <v>0</v>
      </c>
      <c r="NS43">
        <f t="shared" si="4293"/>
        <v>0</v>
      </c>
      <c r="NT43">
        <f t="shared" si="4293"/>
        <v>0</v>
      </c>
      <c r="NU43">
        <f t="shared" si="4293"/>
        <v>0</v>
      </c>
      <c r="NV43">
        <f t="shared" si="4293"/>
        <v>0</v>
      </c>
      <c r="NW43">
        <f t="shared" si="4293"/>
        <v>0</v>
      </c>
      <c r="NX43">
        <f t="shared" si="4293"/>
        <v>0</v>
      </c>
      <c r="NY43">
        <f t="shared" si="4293"/>
        <v>0</v>
      </c>
      <c r="NZ43">
        <f t="shared" ref="NZ43:ON43" si="4294">(NZ$2&gt;=(MATCH(1,$E41:$ON41,0)+$B41))*1*(NZ$2&lt;(MATCH(1,$E41:$ON41,0)+$B41+$B43))</f>
        <v>0</v>
      </c>
      <c r="OA43">
        <f t="shared" si="4294"/>
        <v>0</v>
      </c>
      <c r="OB43">
        <f t="shared" si="4294"/>
        <v>0</v>
      </c>
      <c r="OC43">
        <f t="shared" si="4294"/>
        <v>0</v>
      </c>
      <c r="OD43">
        <f t="shared" si="4294"/>
        <v>0</v>
      </c>
      <c r="OE43">
        <f t="shared" si="4294"/>
        <v>0</v>
      </c>
      <c r="OF43">
        <f t="shared" si="4294"/>
        <v>0</v>
      </c>
      <c r="OG43">
        <f t="shared" si="4294"/>
        <v>0</v>
      </c>
      <c r="OH43">
        <f t="shared" si="4294"/>
        <v>0</v>
      </c>
      <c r="OI43">
        <f t="shared" si="4294"/>
        <v>0</v>
      </c>
      <c r="OJ43">
        <f t="shared" si="4294"/>
        <v>0</v>
      </c>
      <c r="OK43">
        <f t="shared" si="4294"/>
        <v>0</v>
      </c>
      <c r="OL43">
        <f t="shared" si="4294"/>
        <v>0</v>
      </c>
      <c r="OM43">
        <f t="shared" si="4294"/>
        <v>0</v>
      </c>
      <c r="ON43">
        <f t="shared" si="4294"/>
        <v>0</v>
      </c>
    </row>
    <row r="44" spans="1:404" x14ac:dyDescent="0.3">
      <c r="A44">
        <f>SUM(E44:ON44)</f>
        <v>1</v>
      </c>
      <c r="B44">
        <f>B$9</f>
        <v>12</v>
      </c>
      <c r="C44" t="s">
        <v>122</v>
      </c>
      <c r="E44">
        <f>((MATCH(1,$E43:$ON43,)+$B43+$B44)=E$2)*1</f>
        <v>0</v>
      </c>
      <c r="F44">
        <f t="shared" ref="F44" si="4295">((MATCH(1,$E43:$ON43,)+$B43+$B44)=F$2)*1</f>
        <v>0</v>
      </c>
      <c r="G44">
        <f t="shared" ref="G44" si="4296">((MATCH(1,$E43:$ON43,)+$B43+$B44)=G$2)*1</f>
        <v>0</v>
      </c>
      <c r="H44">
        <f t="shared" ref="H44" si="4297">((MATCH(1,$E43:$ON43,)+$B43+$B44)=H$2)*1</f>
        <v>0</v>
      </c>
      <c r="I44">
        <f t="shared" ref="I44" si="4298">((MATCH(1,$E43:$ON43,)+$B43+$B44)=I$2)*1</f>
        <v>0</v>
      </c>
      <c r="J44">
        <f t="shared" ref="J44" si="4299">((MATCH(1,$E43:$ON43,)+$B43+$B44)=J$2)*1</f>
        <v>0</v>
      </c>
      <c r="K44">
        <f t="shared" ref="K44" si="4300">((MATCH(1,$E43:$ON43,)+$B43+$B44)=K$2)*1</f>
        <v>0</v>
      </c>
      <c r="L44">
        <f t="shared" ref="L44" si="4301">((MATCH(1,$E43:$ON43,)+$B43+$B44)=L$2)*1</f>
        <v>0</v>
      </c>
      <c r="M44">
        <f t="shared" ref="M44" si="4302">((MATCH(1,$E43:$ON43,)+$B43+$B44)=M$2)*1</f>
        <v>0</v>
      </c>
      <c r="N44">
        <f t="shared" ref="N44" si="4303">((MATCH(1,$E43:$ON43,)+$B43+$B44)=N$2)*1</f>
        <v>0</v>
      </c>
      <c r="O44">
        <f t="shared" ref="O44" si="4304">((MATCH(1,$E43:$ON43,)+$B43+$B44)=O$2)*1</f>
        <v>0</v>
      </c>
      <c r="P44">
        <f t="shared" ref="P44" si="4305">((MATCH(1,$E43:$ON43,)+$B43+$B44)=P$2)*1</f>
        <v>0</v>
      </c>
      <c r="Q44">
        <f t="shared" ref="Q44" si="4306">((MATCH(1,$E43:$ON43,)+$B43+$B44)=Q$2)*1</f>
        <v>0</v>
      </c>
      <c r="R44">
        <f t="shared" ref="R44" si="4307">((MATCH(1,$E43:$ON43,)+$B43+$B44)=R$2)*1</f>
        <v>0</v>
      </c>
      <c r="S44">
        <f t="shared" ref="S44" si="4308">((MATCH(1,$E43:$ON43,)+$B43+$B44)=S$2)*1</f>
        <v>0</v>
      </c>
      <c r="T44">
        <f t="shared" ref="T44" si="4309">((MATCH(1,$E43:$ON43,)+$B43+$B44)=T$2)*1</f>
        <v>0</v>
      </c>
      <c r="U44">
        <f t="shared" ref="U44" si="4310">((MATCH(1,$E43:$ON43,)+$B43+$B44)=U$2)*1</f>
        <v>0</v>
      </c>
      <c r="V44">
        <f t="shared" ref="V44" si="4311">((MATCH(1,$E43:$ON43,)+$B43+$B44)=V$2)*1</f>
        <v>0</v>
      </c>
      <c r="W44">
        <f t="shared" ref="W44" si="4312">((MATCH(1,$E43:$ON43,)+$B43+$B44)=W$2)*1</f>
        <v>0</v>
      </c>
      <c r="X44">
        <f t="shared" ref="X44" si="4313">((MATCH(1,$E43:$ON43,)+$B43+$B44)=X$2)*1</f>
        <v>0</v>
      </c>
      <c r="Y44">
        <f t="shared" ref="Y44" si="4314">((MATCH(1,$E43:$ON43,)+$B43+$B44)=Y$2)*1</f>
        <v>0</v>
      </c>
      <c r="Z44">
        <f t="shared" ref="Z44" si="4315">((MATCH(1,$E43:$ON43,)+$B43+$B44)=Z$2)*1</f>
        <v>0</v>
      </c>
      <c r="AA44">
        <f t="shared" ref="AA44" si="4316">((MATCH(1,$E43:$ON43,)+$B43+$B44)=AA$2)*1</f>
        <v>0</v>
      </c>
      <c r="AB44">
        <f t="shared" ref="AB44" si="4317">((MATCH(1,$E43:$ON43,)+$B43+$B44)=AB$2)*1</f>
        <v>0</v>
      </c>
      <c r="AC44">
        <f t="shared" ref="AC44" si="4318">((MATCH(1,$E43:$ON43,)+$B43+$B44)=AC$2)*1</f>
        <v>0</v>
      </c>
      <c r="AD44">
        <f t="shared" ref="AD44" si="4319">((MATCH(1,$E43:$ON43,)+$B43+$B44)=AD$2)*1</f>
        <v>0</v>
      </c>
      <c r="AE44">
        <f t="shared" ref="AE44" si="4320">((MATCH(1,$E43:$ON43,)+$B43+$B44)=AE$2)*1</f>
        <v>0</v>
      </c>
      <c r="AF44">
        <f t="shared" ref="AF44" si="4321">((MATCH(1,$E43:$ON43,)+$B43+$B44)=AF$2)*1</f>
        <v>0</v>
      </c>
      <c r="AG44">
        <f t="shared" ref="AG44" si="4322">((MATCH(1,$E43:$ON43,)+$B43+$B44)=AG$2)*1</f>
        <v>0</v>
      </c>
      <c r="AH44">
        <f t="shared" ref="AH44" si="4323">((MATCH(1,$E43:$ON43,)+$B43+$B44)=AH$2)*1</f>
        <v>0</v>
      </c>
      <c r="AI44">
        <f t="shared" ref="AI44" si="4324">((MATCH(1,$E43:$ON43,)+$B43+$B44)=AI$2)*1</f>
        <v>0</v>
      </c>
      <c r="AJ44">
        <f t="shared" ref="AJ44" si="4325">((MATCH(1,$E43:$ON43,)+$B43+$B44)=AJ$2)*1</f>
        <v>0</v>
      </c>
      <c r="AK44">
        <f t="shared" ref="AK44" si="4326">((MATCH(1,$E43:$ON43,)+$B43+$B44)=AK$2)*1</f>
        <v>0</v>
      </c>
      <c r="AL44">
        <f t="shared" ref="AL44" si="4327">((MATCH(1,$E43:$ON43,)+$B43+$B44)=AL$2)*1</f>
        <v>0</v>
      </c>
      <c r="AM44">
        <f t="shared" ref="AM44" si="4328">((MATCH(1,$E43:$ON43,)+$B43+$B44)=AM$2)*1</f>
        <v>0</v>
      </c>
      <c r="AN44">
        <f t="shared" ref="AN44" si="4329">((MATCH(1,$E43:$ON43,)+$B43+$B44)=AN$2)*1</f>
        <v>0</v>
      </c>
      <c r="AO44">
        <f t="shared" ref="AO44" si="4330">((MATCH(1,$E43:$ON43,)+$B43+$B44)=AO$2)*1</f>
        <v>0</v>
      </c>
      <c r="AP44">
        <f t="shared" ref="AP44" si="4331">((MATCH(1,$E43:$ON43,)+$B43+$B44)=AP$2)*1</f>
        <v>0</v>
      </c>
      <c r="AQ44">
        <f t="shared" ref="AQ44" si="4332">((MATCH(1,$E43:$ON43,)+$B43+$B44)=AQ$2)*1</f>
        <v>0</v>
      </c>
      <c r="AR44">
        <f t="shared" ref="AR44" si="4333">((MATCH(1,$E43:$ON43,)+$B43+$B44)=AR$2)*1</f>
        <v>0</v>
      </c>
      <c r="AS44">
        <f t="shared" ref="AS44" si="4334">((MATCH(1,$E43:$ON43,)+$B43+$B44)=AS$2)*1</f>
        <v>0</v>
      </c>
      <c r="AT44">
        <f t="shared" ref="AT44" si="4335">((MATCH(1,$E43:$ON43,)+$B43+$B44)=AT$2)*1</f>
        <v>0</v>
      </c>
      <c r="AU44">
        <f t="shared" ref="AU44" si="4336">((MATCH(1,$E43:$ON43,)+$B43+$B44)=AU$2)*1</f>
        <v>0</v>
      </c>
      <c r="AV44">
        <f t="shared" ref="AV44" si="4337">((MATCH(1,$E43:$ON43,)+$B43+$B44)=AV$2)*1</f>
        <v>0</v>
      </c>
      <c r="AW44">
        <f t="shared" ref="AW44" si="4338">((MATCH(1,$E43:$ON43,)+$B43+$B44)=AW$2)*1</f>
        <v>0</v>
      </c>
      <c r="AX44">
        <f t="shared" ref="AX44" si="4339">((MATCH(1,$E43:$ON43,)+$B43+$B44)=AX$2)*1</f>
        <v>0</v>
      </c>
      <c r="AY44">
        <f t="shared" ref="AY44" si="4340">((MATCH(1,$E43:$ON43,)+$B43+$B44)=AY$2)*1</f>
        <v>0</v>
      </c>
      <c r="AZ44">
        <f t="shared" ref="AZ44" si="4341">((MATCH(1,$E43:$ON43,)+$B43+$B44)=AZ$2)*1</f>
        <v>0</v>
      </c>
      <c r="BA44">
        <f t="shared" ref="BA44" si="4342">((MATCH(1,$E43:$ON43,)+$B43+$B44)=BA$2)*1</f>
        <v>0</v>
      </c>
      <c r="BB44">
        <f t="shared" ref="BB44" si="4343">((MATCH(1,$E43:$ON43,)+$B43+$B44)=BB$2)*1</f>
        <v>0</v>
      </c>
      <c r="BC44">
        <f t="shared" ref="BC44" si="4344">((MATCH(1,$E43:$ON43,)+$B43+$B44)=BC$2)*1</f>
        <v>0</v>
      </c>
      <c r="BD44">
        <f t="shared" ref="BD44" si="4345">((MATCH(1,$E43:$ON43,)+$B43+$B44)=BD$2)*1</f>
        <v>0</v>
      </c>
      <c r="BE44">
        <f t="shared" ref="BE44" si="4346">((MATCH(1,$E43:$ON43,)+$B43+$B44)=BE$2)*1</f>
        <v>0</v>
      </c>
      <c r="BF44">
        <f t="shared" ref="BF44" si="4347">((MATCH(1,$E43:$ON43,)+$B43+$B44)=BF$2)*1</f>
        <v>0</v>
      </c>
      <c r="BG44">
        <f t="shared" ref="BG44" si="4348">((MATCH(1,$E43:$ON43,)+$B43+$B44)=BG$2)*1</f>
        <v>0</v>
      </c>
      <c r="BH44">
        <f t="shared" ref="BH44" si="4349">((MATCH(1,$E43:$ON43,)+$B43+$B44)=BH$2)*1</f>
        <v>0</v>
      </c>
      <c r="BI44">
        <f t="shared" ref="BI44" si="4350">((MATCH(1,$E43:$ON43,)+$B43+$B44)=BI$2)*1</f>
        <v>0</v>
      </c>
      <c r="BJ44">
        <f t="shared" ref="BJ44" si="4351">((MATCH(1,$E43:$ON43,)+$B43+$B44)=BJ$2)*1</f>
        <v>0</v>
      </c>
      <c r="BK44">
        <f t="shared" ref="BK44" si="4352">((MATCH(1,$E43:$ON43,)+$B43+$B44)=BK$2)*1</f>
        <v>0</v>
      </c>
      <c r="BL44">
        <f t="shared" ref="BL44" si="4353">((MATCH(1,$E43:$ON43,)+$B43+$B44)=BL$2)*1</f>
        <v>0</v>
      </c>
      <c r="BM44">
        <f t="shared" ref="BM44" si="4354">((MATCH(1,$E43:$ON43,)+$B43+$B44)=BM$2)*1</f>
        <v>0</v>
      </c>
      <c r="BN44">
        <f t="shared" ref="BN44" si="4355">((MATCH(1,$E43:$ON43,)+$B43+$B44)=BN$2)*1</f>
        <v>0</v>
      </c>
      <c r="BO44">
        <f t="shared" ref="BO44" si="4356">((MATCH(1,$E43:$ON43,)+$B43+$B44)=BO$2)*1</f>
        <v>0</v>
      </c>
      <c r="BP44">
        <f t="shared" ref="BP44" si="4357">((MATCH(1,$E43:$ON43,)+$B43+$B44)=BP$2)*1</f>
        <v>0</v>
      </c>
      <c r="BQ44">
        <f t="shared" ref="BQ44" si="4358">((MATCH(1,$E43:$ON43,)+$B43+$B44)=BQ$2)*1</f>
        <v>0</v>
      </c>
      <c r="BR44">
        <f t="shared" ref="BR44" si="4359">((MATCH(1,$E43:$ON43,)+$B43+$B44)=BR$2)*1</f>
        <v>0</v>
      </c>
      <c r="BS44">
        <f t="shared" ref="BS44" si="4360">((MATCH(1,$E43:$ON43,)+$B43+$B44)=BS$2)*1</f>
        <v>0</v>
      </c>
      <c r="BT44">
        <f t="shared" ref="BT44" si="4361">((MATCH(1,$E43:$ON43,)+$B43+$B44)=BT$2)*1</f>
        <v>0</v>
      </c>
      <c r="BU44">
        <f t="shared" ref="BU44" si="4362">((MATCH(1,$E43:$ON43,)+$B43+$B44)=BU$2)*1</f>
        <v>0</v>
      </c>
      <c r="BV44">
        <f t="shared" ref="BV44" si="4363">((MATCH(1,$E43:$ON43,)+$B43+$B44)=BV$2)*1</f>
        <v>0</v>
      </c>
      <c r="BW44">
        <f t="shared" ref="BW44" si="4364">((MATCH(1,$E43:$ON43,)+$B43+$B44)=BW$2)*1</f>
        <v>0</v>
      </c>
      <c r="BX44">
        <f t="shared" ref="BX44" si="4365">((MATCH(1,$E43:$ON43,)+$B43+$B44)=BX$2)*1</f>
        <v>0</v>
      </c>
      <c r="BY44">
        <f t="shared" ref="BY44" si="4366">((MATCH(1,$E43:$ON43,)+$B43+$B44)=BY$2)*1</f>
        <v>0</v>
      </c>
      <c r="BZ44">
        <f t="shared" ref="BZ44" si="4367">((MATCH(1,$E43:$ON43,)+$B43+$B44)=BZ$2)*1</f>
        <v>0</v>
      </c>
      <c r="CA44">
        <f t="shared" ref="CA44" si="4368">((MATCH(1,$E43:$ON43,)+$B43+$B44)=CA$2)*1</f>
        <v>0</v>
      </c>
      <c r="CB44">
        <f t="shared" ref="CB44" si="4369">((MATCH(1,$E43:$ON43,)+$B43+$B44)=CB$2)*1</f>
        <v>0</v>
      </c>
      <c r="CC44">
        <f t="shared" ref="CC44" si="4370">((MATCH(1,$E43:$ON43,)+$B43+$B44)=CC$2)*1</f>
        <v>0</v>
      </c>
      <c r="CD44">
        <f t="shared" ref="CD44" si="4371">((MATCH(1,$E43:$ON43,)+$B43+$B44)=CD$2)*1</f>
        <v>0</v>
      </c>
      <c r="CE44">
        <f t="shared" ref="CE44" si="4372">((MATCH(1,$E43:$ON43,)+$B43+$B44)=CE$2)*1</f>
        <v>0</v>
      </c>
      <c r="CF44">
        <f t="shared" ref="CF44" si="4373">((MATCH(1,$E43:$ON43,)+$B43+$B44)=CF$2)*1</f>
        <v>0</v>
      </c>
      <c r="CG44">
        <f t="shared" ref="CG44" si="4374">((MATCH(1,$E43:$ON43,)+$B43+$B44)=CG$2)*1</f>
        <v>0</v>
      </c>
      <c r="CH44">
        <f t="shared" ref="CH44" si="4375">((MATCH(1,$E43:$ON43,)+$B43+$B44)=CH$2)*1</f>
        <v>0</v>
      </c>
      <c r="CI44">
        <f t="shared" ref="CI44" si="4376">((MATCH(1,$E43:$ON43,)+$B43+$B44)=CI$2)*1</f>
        <v>0</v>
      </c>
      <c r="CJ44">
        <f t="shared" ref="CJ44" si="4377">((MATCH(1,$E43:$ON43,)+$B43+$B44)=CJ$2)*1</f>
        <v>0</v>
      </c>
      <c r="CK44">
        <f t="shared" ref="CK44" si="4378">((MATCH(1,$E43:$ON43,)+$B43+$B44)=CK$2)*1</f>
        <v>0</v>
      </c>
      <c r="CL44">
        <f t="shared" ref="CL44" si="4379">((MATCH(1,$E43:$ON43,)+$B43+$B44)=CL$2)*1</f>
        <v>0</v>
      </c>
      <c r="CM44">
        <f t="shared" ref="CM44" si="4380">((MATCH(1,$E43:$ON43,)+$B43+$B44)=CM$2)*1</f>
        <v>0</v>
      </c>
      <c r="CN44">
        <f t="shared" ref="CN44" si="4381">((MATCH(1,$E43:$ON43,)+$B43+$B44)=CN$2)*1</f>
        <v>0</v>
      </c>
      <c r="CO44">
        <f t="shared" ref="CO44" si="4382">((MATCH(1,$E43:$ON43,)+$B43+$B44)=CO$2)*1</f>
        <v>0</v>
      </c>
      <c r="CP44">
        <f t="shared" ref="CP44" si="4383">((MATCH(1,$E43:$ON43,)+$B43+$B44)=CP$2)*1</f>
        <v>0</v>
      </c>
      <c r="CQ44">
        <f t="shared" ref="CQ44" si="4384">((MATCH(1,$E43:$ON43,)+$B43+$B44)=CQ$2)*1</f>
        <v>0</v>
      </c>
      <c r="CR44">
        <f t="shared" ref="CR44" si="4385">((MATCH(1,$E43:$ON43,)+$B43+$B44)=CR$2)*1</f>
        <v>0</v>
      </c>
      <c r="CS44">
        <f t="shared" ref="CS44" si="4386">((MATCH(1,$E43:$ON43,)+$B43+$B44)=CS$2)*1</f>
        <v>0</v>
      </c>
      <c r="CT44">
        <f t="shared" ref="CT44" si="4387">((MATCH(1,$E43:$ON43,)+$B43+$B44)=CT$2)*1</f>
        <v>0</v>
      </c>
      <c r="CU44">
        <f t="shared" ref="CU44" si="4388">((MATCH(1,$E43:$ON43,)+$B43+$B44)=CU$2)*1</f>
        <v>0</v>
      </c>
      <c r="CV44">
        <f t="shared" ref="CV44" si="4389">((MATCH(1,$E43:$ON43,)+$B43+$B44)=CV$2)*1</f>
        <v>0</v>
      </c>
      <c r="CW44">
        <f t="shared" ref="CW44" si="4390">((MATCH(1,$E43:$ON43,)+$B43+$B44)=CW$2)*1</f>
        <v>0</v>
      </c>
      <c r="CX44">
        <f t="shared" ref="CX44" si="4391">((MATCH(1,$E43:$ON43,)+$B43+$B44)=CX$2)*1</f>
        <v>0</v>
      </c>
      <c r="CY44">
        <f t="shared" ref="CY44" si="4392">((MATCH(1,$E43:$ON43,)+$B43+$B44)=CY$2)*1</f>
        <v>0</v>
      </c>
      <c r="CZ44">
        <f t="shared" ref="CZ44" si="4393">((MATCH(1,$E43:$ON43,)+$B43+$B44)=CZ$2)*1</f>
        <v>0</v>
      </c>
      <c r="DA44">
        <f t="shared" ref="DA44" si="4394">((MATCH(1,$E43:$ON43,)+$B43+$B44)=DA$2)*1</f>
        <v>0</v>
      </c>
      <c r="DB44">
        <f t="shared" ref="DB44" si="4395">((MATCH(1,$E43:$ON43,)+$B43+$B44)=DB$2)*1</f>
        <v>0</v>
      </c>
      <c r="DC44">
        <f t="shared" ref="DC44" si="4396">((MATCH(1,$E43:$ON43,)+$B43+$B44)=DC$2)*1</f>
        <v>0</v>
      </c>
      <c r="DD44">
        <f t="shared" ref="DD44" si="4397">((MATCH(1,$E43:$ON43,)+$B43+$B44)=DD$2)*1</f>
        <v>0</v>
      </c>
      <c r="DE44">
        <f t="shared" ref="DE44" si="4398">((MATCH(1,$E43:$ON43,)+$B43+$B44)=DE$2)*1</f>
        <v>0</v>
      </c>
      <c r="DF44">
        <f t="shared" ref="DF44" si="4399">((MATCH(1,$E43:$ON43,)+$B43+$B44)=DF$2)*1</f>
        <v>0</v>
      </c>
      <c r="DG44">
        <f t="shared" ref="DG44" si="4400">((MATCH(1,$E43:$ON43,)+$B43+$B44)=DG$2)*1</f>
        <v>0</v>
      </c>
      <c r="DH44">
        <f t="shared" ref="DH44" si="4401">((MATCH(1,$E43:$ON43,)+$B43+$B44)=DH$2)*1</f>
        <v>0</v>
      </c>
      <c r="DI44">
        <f t="shared" ref="DI44" si="4402">((MATCH(1,$E43:$ON43,)+$B43+$B44)=DI$2)*1</f>
        <v>0</v>
      </c>
      <c r="DJ44">
        <f t="shared" ref="DJ44" si="4403">((MATCH(1,$E43:$ON43,)+$B43+$B44)=DJ$2)*1</f>
        <v>0</v>
      </c>
      <c r="DK44">
        <f t="shared" ref="DK44" si="4404">((MATCH(1,$E43:$ON43,)+$B43+$B44)=DK$2)*1</f>
        <v>0</v>
      </c>
      <c r="DL44">
        <f t="shared" ref="DL44" si="4405">((MATCH(1,$E43:$ON43,)+$B43+$B44)=DL$2)*1</f>
        <v>0</v>
      </c>
      <c r="DM44">
        <f t="shared" ref="DM44" si="4406">((MATCH(1,$E43:$ON43,)+$B43+$B44)=DM$2)*1</f>
        <v>0</v>
      </c>
      <c r="DN44">
        <f t="shared" ref="DN44" si="4407">((MATCH(1,$E43:$ON43,)+$B43+$B44)=DN$2)*1</f>
        <v>0</v>
      </c>
      <c r="DO44">
        <f t="shared" ref="DO44" si="4408">((MATCH(1,$E43:$ON43,)+$B43+$B44)=DO$2)*1</f>
        <v>0</v>
      </c>
      <c r="DP44">
        <f t="shared" ref="DP44" si="4409">((MATCH(1,$E43:$ON43,)+$B43+$B44)=DP$2)*1</f>
        <v>0</v>
      </c>
      <c r="DQ44">
        <f t="shared" ref="DQ44" si="4410">((MATCH(1,$E43:$ON43,)+$B43+$B44)=DQ$2)*1</f>
        <v>0</v>
      </c>
      <c r="DR44">
        <f t="shared" ref="DR44" si="4411">((MATCH(1,$E43:$ON43,)+$B43+$B44)=DR$2)*1</f>
        <v>0</v>
      </c>
      <c r="DS44">
        <f t="shared" ref="DS44" si="4412">((MATCH(1,$E43:$ON43,)+$B43+$B44)=DS$2)*1</f>
        <v>0</v>
      </c>
      <c r="DT44">
        <f t="shared" ref="DT44" si="4413">((MATCH(1,$E43:$ON43,)+$B43+$B44)=DT$2)*1</f>
        <v>0</v>
      </c>
      <c r="DU44">
        <f t="shared" ref="DU44" si="4414">((MATCH(1,$E43:$ON43,)+$B43+$B44)=DU$2)*1</f>
        <v>0</v>
      </c>
      <c r="DV44">
        <f t="shared" ref="DV44" si="4415">((MATCH(1,$E43:$ON43,)+$B43+$B44)=DV$2)*1</f>
        <v>0</v>
      </c>
      <c r="DW44">
        <f t="shared" ref="DW44" si="4416">((MATCH(1,$E43:$ON43,)+$B43+$B44)=DW$2)*1</f>
        <v>0</v>
      </c>
      <c r="DX44">
        <f t="shared" ref="DX44" si="4417">((MATCH(1,$E43:$ON43,)+$B43+$B44)=DX$2)*1</f>
        <v>0</v>
      </c>
      <c r="DY44">
        <f t="shared" ref="DY44" si="4418">((MATCH(1,$E43:$ON43,)+$B43+$B44)=DY$2)*1</f>
        <v>0</v>
      </c>
      <c r="DZ44">
        <f t="shared" ref="DZ44" si="4419">((MATCH(1,$E43:$ON43,)+$B43+$B44)=DZ$2)*1</f>
        <v>0</v>
      </c>
      <c r="EA44">
        <f t="shared" ref="EA44" si="4420">((MATCH(1,$E43:$ON43,)+$B43+$B44)=EA$2)*1</f>
        <v>0</v>
      </c>
      <c r="EB44">
        <f t="shared" ref="EB44" si="4421">((MATCH(1,$E43:$ON43,)+$B43+$B44)=EB$2)*1</f>
        <v>0</v>
      </c>
      <c r="EC44">
        <f t="shared" ref="EC44" si="4422">((MATCH(1,$E43:$ON43,)+$B43+$B44)=EC$2)*1</f>
        <v>0</v>
      </c>
      <c r="ED44">
        <f t="shared" ref="ED44" si="4423">((MATCH(1,$E43:$ON43,)+$B43+$B44)=ED$2)*1</f>
        <v>0</v>
      </c>
      <c r="EE44">
        <f t="shared" ref="EE44" si="4424">((MATCH(1,$E43:$ON43,)+$B43+$B44)=EE$2)*1</f>
        <v>0</v>
      </c>
      <c r="EF44">
        <f t="shared" ref="EF44" si="4425">((MATCH(1,$E43:$ON43,)+$B43+$B44)=EF$2)*1</f>
        <v>0</v>
      </c>
      <c r="EG44">
        <f t="shared" ref="EG44" si="4426">((MATCH(1,$E43:$ON43,)+$B43+$B44)=EG$2)*1</f>
        <v>0</v>
      </c>
      <c r="EH44">
        <f t="shared" ref="EH44" si="4427">((MATCH(1,$E43:$ON43,)+$B43+$B44)=EH$2)*1</f>
        <v>0</v>
      </c>
      <c r="EI44">
        <f t="shared" ref="EI44" si="4428">((MATCH(1,$E43:$ON43,)+$B43+$B44)=EI$2)*1</f>
        <v>0</v>
      </c>
      <c r="EJ44">
        <f t="shared" ref="EJ44" si="4429">((MATCH(1,$E43:$ON43,)+$B43+$B44)=EJ$2)*1</f>
        <v>0</v>
      </c>
      <c r="EK44">
        <f t="shared" ref="EK44" si="4430">((MATCH(1,$E43:$ON43,)+$B43+$B44)=EK$2)*1</f>
        <v>0</v>
      </c>
      <c r="EL44">
        <f t="shared" ref="EL44" si="4431">((MATCH(1,$E43:$ON43,)+$B43+$B44)=EL$2)*1</f>
        <v>0</v>
      </c>
      <c r="EM44">
        <f t="shared" ref="EM44" si="4432">((MATCH(1,$E43:$ON43,)+$B43+$B44)=EM$2)*1</f>
        <v>0</v>
      </c>
      <c r="EN44">
        <f t="shared" ref="EN44" si="4433">((MATCH(1,$E43:$ON43,)+$B43+$B44)=EN$2)*1</f>
        <v>0</v>
      </c>
      <c r="EO44">
        <f t="shared" ref="EO44" si="4434">((MATCH(1,$E43:$ON43,)+$B43+$B44)=EO$2)*1</f>
        <v>0</v>
      </c>
      <c r="EP44">
        <f t="shared" ref="EP44" si="4435">((MATCH(1,$E43:$ON43,)+$B43+$B44)=EP$2)*1</f>
        <v>0</v>
      </c>
      <c r="EQ44">
        <f t="shared" ref="EQ44" si="4436">((MATCH(1,$E43:$ON43,)+$B43+$B44)=EQ$2)*1</f>
        <v>0</v>
      </c>
      <c r="ER44">
        <f t="shared" ref="ER44" si="4437">((MATCH(1,$E43:$ON43,)+$B43+$B44)=ER$2)*1</f>
        <v>0</v>
      </c>
      <c r="ES44">
        <f t="shared" ref="ES44" si="4438">((MATCH(1,$E43:$ON43,)+$B43+$B44)=ES$2)*1</f>
        <v>0</v>
      </c>
      <c r="ET44">
        <f t="shared" ref="ET44" si="4439">((MATCH(1,$E43:$ON43,)+$B43+$B44)=ET$2)*1</f>
        <v>0</v>
      </c>
      <c r="EU44">
        <f t="shared" ref="EU44" si="4440">((MATCH(1,$E43:$ON43,)+$B43+$B44)=EU$2)*1</f>
        <v>0</v>
      </c>
      <c r="EV44">
        <f t="shared" ref="EV44" si="4441">((MATCH(1,$E43:$ON43,)+$B43+$B44)=EV$2)*1</f>
        <v>0</v>
      </c>
      <c r="EW44">
        <f t="shared" ref="EW44" si="4442">((MATCH(1,$E43:$ON43,)+$B43+$B44)=EW$2)*1</f>
        <v>0</v>
      </c>
      <c r="EX44">
        <f t="shared" ref="EX44" si="4443">((MATCH(1,$E43:$ON43,)+$B43+$B44)=EX$2)*1</f>
        <v>0</v>
      </c>
      <c r="EY44">
        <f t="shared" ref="EY44" si="4444">((MATCH(1,$E43:$ON43,)+$B43+$B44)=EY$2)*1</f>
        <v>0</v>
      </c>
      <c r="EZ44">
        <f t="shared" ref="EZ44" si="4445">((MATCH(1,$E43:$ON43,)+$B43+$B44)=EZ$2)*1</f>
        <v>0</v>
      </c>
      <c r="FA44">
        <f t="shared" ref="FA44" si="4446">((MATCH(1,$E43:$ON43,)+$B43+$B44)=FA$2)*1</f>
        <v>0</v>
      </c>
      <c r="FB44">
        <f t="shared" ref="FB44" si="4447">((MATCH(1,$E43:$ON43,)+$B43+$B44)=FB$2)*1</f>
        <v>0</v>
      </c>
      <c r="FC44">
        <f t="shared" ref="FC44" si="4448">((MATCH(1,$E43:$ON43,)+$B43+$B44)=FC$2)*1</f>
        <v>0</v>
      </c>
      <c r="FD44">
        <f t="shared" ref="FD44" si="4449">((MATCH(1,$E43:$ON43,)+$B43+$B44)=FD$2)*1</f>
        <v>0</v>
      </c>
      <c r="FE44">
        <f t="shared" ref="FE44" si="4450">((MATCH(1,$E43:$ON43,)+$B43+$B44)=FE$2)*1</f>
        <v>0</v>
      </c>
      <c r="FF44">
        <f t="shared" ref="FF44" si="4451">((MATCH(1,$E43:$ON43,)+$B43+$B44)=FF$2)*1</f>
        <v>0</v>
      </c>
      <c r="FG44">
        <f t="shared" ref="FG44" si="4452">((MATCH(1,$E43:$ON43,)+$B43+$B44)=FG$2)*1</f>
        <v>0</v>
      </c>
      <c r="FH44">
        <f t="shared" ref="FH44" si="4453">((MATCH(1,$E43:$ON43,)+$B43+$B44)=FH$2)*1</f>
        <v>0</v>
      </c>
      <c r="FI44">
        <f t="shared" ref="FI44" si="4454">((MATCH(1,$E43:$ON43,)+$B43+$B44)=FI$2)*1</f>
        <v>0</v>
      </c>
      <c r="FJ44">
        <f t="shared" ref="FJ44" si="4455">((MATCH(1,$E43:$ON43,)+$B43+$B44)=FJ$2)*1</f>
        <v>0</v>
      </c>
      <c r="FK44">
        <f t="shared" ref="FK44" si="4456">((MATCH(1,$E43:$ON43,)+$B43+$B44)=FK$2)*1</f>
        <v>0</v>
      </c>
      <c r="FL44">
        <f t="shared" ref="FL44" si="4457">((MATCH(1,$E43:$ON43,)+$B43+$B44)=FL$2)*1</f>
        <v>0</v>
      </c>
      <c r="FM44">
        <f t="shared" ref="FM44" si="4458">((MATCH(1,$E43:$ON43,)+$B43+$B44)=FM$2)*1</f>
        <v>0</v>
      </c>
      <c r="FN44">
        <f t="shared" ref="FN44" si="4459">((MATCH(1,$E43:$ON43,)+$B43+$B44)=FN$2)*1</f>
        <v>0</v>
      </c>
      <c r="FO44">
        <f t="shared" ref="FO44" si="4460">((MATCH(1,$E43:$ON43,)+$B43+$B44)=FO$2)*1</f>
        <v>0</v>
      </c>
      <c r="FP44">
        <f t="shared" ref="FP44" si="4461">((MATCH(1,$E43:$ON43,)+$B43+$B44)=FP$2)*1</f>
        <v>0</v>
      </c>
      <c r="FQ44">
        <f t="shared" ref="FQ44" si="4462">((MATCH(1,$E43:$ON43,)+$B43+$B44)=FQ$2)*1</f>
        <v>0</v>
      </c>
      <c r="FR44">
        <f t="shared" ref="FR44" si="4463">((MATCH(1,$E43:$ON43,)+$B43+$B44)=FR$2)*1</f>
        <v>0</v>
      </c>
      <c r="FS44">
        <f t="shared" ref="FS44" si="4464">((MATCH(1,$E43:$ON43,)+$B43+$B44)=FS$2)*1</f>
        <v>0</v>
      </c>
      <c r="FT44">
        <f t="shared" ref="FT44" si="4465">((MATCH(1,$E43:$ON43,)+$B43+$B44)=FT$2)*1</f>
        <v>0</v>
      </c>
      <c r="FU44">
        <f t="shared" ref="FU44" si="4466">((MATCH(1,$E43:$ON43,)+$B43+$B44)=FU$2)*1</f>
        <v>0</v>
      </c>
      <c r="FV44">
        <f t="shared" ref="FV44" si="4467">((MATCH(1,$E43:$ON43,)+$B43+$B44)=FV$2)*1</f>
        <v>0</v>
      </c>
      <c r="FW44">
        <f t="shared" ref="FW44" si="4468">((MATCH(1,$E43:$ON43,)+$B43+$B44)=FW$2)*1</f>
        <v>0</v>
      </c>
      <c r="FX44">
        <f t="shared" ref="FX44" si="4469">((MATCH(1,$E43:$ON43,)+$B43+$B44)=FX$2)*1</f>
        <v>0</v>
      </c>
      <c r="FY44">
        <f t="shared" ref="FY44" si="4470">((MATCH(1,$E43:$ON43,)+$B43+$B44)=FY$2)*1</f>
        <v>0</v>
      </c>
      <c r="FZ44">
        <f t="shared" ref="FZ44" si="4471">((MATCH(1,$E43:$ON43,)+$B43+$B44)=FZ$2)*1</f>
        <v>0</v>
      </c>
      <c r="GA44">
        <f t="shared" ref="GA44" si="4472">((MATCH(1,$E43:$ON43,)+$B43+$B44)=GA$2)*1</f>
        <v>0</v>
      </c>
      <c r="GB44">
        <f t="shared" ref="GB44" si="4473">((MATCH(1,$E43:$ON43,)+$B43+$B44)=GB$2)*1</f>
        <v>0</v>
      </c>
      <c r="GC44">
        <f t="shared" ref="GC44" si="4474">((MATCH(1,$E43:$ON43,)+$B43+$B44)=GC$2)*1</f>
        <v>0</v>
      </c>
      <c r="GD44">
        <f t="shared" ref="GD44" si="4475">((MATCH(1,$E43:$ON43,)+$B43+$B44)=GD$2)*1</f>
        <v>0</v>
      </c>
      <c r="GE44">
        <f t="shared" ref="GE44" si="4476">((MATCH(1,$E43:$ON43,)+$B43+$B44)=GE$2)*1</f>
        <v>0</v>
      </c>
      <c r="GF44">
        <f t="shared" ref="GF44" si="4477">((MATCH(1,$E43:$ON43,)+$B43+$B44)=GF$2)*1</f>
        <v>0</v>
      </c>
      <c r="GG44">
        <f t="shared" ref="GG44" si="4478">((MATCH(1,$E43:$ON43,)+$B43+$B44)=GG$2)*1</f>
        <v>0</v>
      </c>
      <c r="GH44">
        <f t="shared" ref="GH44" si="4479">((MATCH(1,$E43:$ON43,)+$B43+$B44)=GH$2)*1</f>
        <v>0</v>
      </c>
      <c r="GI44">
        <f t="shared" ref="GI44" si="4480">((MATCH(1,$E43:$ON43,)+$B43+$B44)=GI$2)*1</f>
        <v>1</v>
      </c>
      <c r="GJ44">
        <f t="shared" ref="GJ44" si="4481">((MATCH(1,$E43:$ON43,)+$B43+$B44)=GJ$2)*1</f>
        <v>0</v>
      </c>
      <c r="GK44">
        <f t="shared" ref="GK44" si="4482">((MATCH(1,$E43:$ON43,)+$B43+$B44)=GK$2)*1</f>
        <v>0</v>
      </c>
      <c r="GL44">
        <f t="shared" ref="GL44" si="4483">((MATCH(1,$E43:$ON43,)+$B43+$B44)=GL$2)*1</f>
        <v>0</v>
      </c>
      <c r="GM44">
        <f t="shared" ref="GM44" si="4484">((MATCH(1,$E43:$ON43,)+$B43+$B44)=GM$2)*1</f>
        <v>0</v>
      </c>
      <c r="GN44">
        <f t="shared" ref="GN44" si="4485">((MATCH(1,$E43:$ON43,)+$B43+$B44)=GN$2)*1</f>
        <v>0</v>
      </c>
      <c r="GO44">
        <f t="shared" ref="GO44" si="4486">((MATCH(1,$E43:$ON43,)+$B43+$B44)=GO$2)*1</f>
        <v>0</v>
      </c>
      <c r="GP44">
        <f t="shared" ref="GP44" si="4487">((MATCH(1,$E43:$ON43,)+$B43+$B44)=GP$2)*1</f>
        <v>0</v>
      </c>
      <c r="GQ44">
        <f t="shared" ref="GQ44" si="4488">((MATCH(1,$E43:$ON43,)+$B43+$B44)=GQ$2)*1</f>
        <v>0</v>
      </c>
      <c r="GR44">
        <f t="shared" ref="GR44" si="4489">((MATCH(1,$E43:$ON43,)+$B43+$B44)=GR$2)*1</f>
        <v>0</v>
      </c>
      <c r="GS44">
        <f t="shared" ref="GS44" si="4490">((MATCH(1,$E43:$ON43,)+$B43+$B44)=GS$2)*1</f>
        <v>0</v>
      </c>
      <c r="GT44">
        <f t="shared" ref="GT44" si="4491">((MATCH(1,$E43:$ON43,)+$B43+$B44)=GT$2)*1</f>
        <v>0</v>
      </c>
      <c r="GU44">
        <f t="shared" ref="GU44" si="4492">((MATCH(1,$E43:$ON43,)+$B43+$B44)=GU$2)*1</f>
        <v>0</v>
      </c>
      <c r="GV44">
        <f t="shared" ref="GV44" si="4493">((MATCH(1,$E43:$ON43,)+$B43+$B44)=GV$2)*1</f>
        <v>0</v>
      </c>
      <c r="GW44">
        <f t="shared" ref="GW44" si="4494">((MATCH(1,$E43:$ON43,)+$B43+$B44)=GW$2)*1</f>
        <v>0</v>
      </c>
      <c r="GX44">
        <f t="shared" ref="GX44" si="4495">((MATCH(1,$E43:$ON43,)+$B43+$B44)=GX$2)*1</f>
        <v>0</v>
      </c>
      <c r="GY44">
        <f t="shared" ref="GY44" si="4496">((MATCH(1,$E43:$ON43,)+$B43+$B44)=GY$2)*1</f>
        <v>0</v>
      </c>
      <c r="GZ44">
        <f t="shared" ref="GZ44" si="4497">((MATCH(1,$E43:$ON43,)+$B43+$B44)=GZ$2)*1</f>
        <v>0</v>
      </c>
      <c r="HA44">
        <f t="shared" ref="HA44" si="4498">((MATCH(1,$E43:$ON43,)+$B43+$B44)=HA$2)*1</f>
        <v>0</v>
      </c>
      <c r="HB44">
        <f t="shared" ref="HB44" si="4499">((MATCH(1,$E43:$ON43,)+$B43+$B44)=HB$2)*1</f>
        <v>0</v>
      </c>
      <c r="HC44">
        <f t="shared" ref="HC44" si="4500">((MATCH(1,$E43:$ON43,)+$B43+$B44)=HC$2)*1</f>
        <v>0</v>
      </c>
      <c r="HD44">
        <f t="shared" ref="HD44" si="4501">((MATCH(1,$E43:$ON43,)+$B43+$B44)=HD$2)*1</f>
        <v>0</v>
      </c>
      <c r="HE44">
        <f t="shared" ref="HE44" si="4502">((MATCH(1,$E43:$ON43,)+$B43+$B44)=HE$2)*1</f>
        <v>0</v>
      </c>
      <c r="HF44">
        <f t="shared" ref="HF44" si="4503">((MATCH(1,$E43:$ON43,)+$B43+$B44)=HF$2)*1</f>
        <v>0</v>
      </c>
      <c r="HG44">
        <f t="shared" ref="HG44" si="4504">((MATCH(1,$E43:$ON43,)+$B43+$B44)=HG$2)*1</f>
        <v>0</v>
      </c>
      <c r="HH44">
        <f t="shared" ref="HH44" si="4505">((MATCH(1,$E43:$ON43,)+$B43+$B44)=HH$2)*1</f>
        <v>0</v>
      </c>
      <c r="HI44">
        <f t="shared" ref="HI44" si="4506">((MATCH(1,$E43:$ON43,)+$B43+$B44)=HI$2)*1</f>
        <v>0</v>
      </c>
      <c r="HJ44">
        <f t="shared" ref="HJ44" si="4507">((MATCH(1,$E43:$ON43,)+$B43+$B44)=HJ$2)*1</f>
        <v>0</v>
      </c>
      <c r="HK44">
        <f t="shared" ref="HK44" si="4508">((MATCH(1,$E43:$ON43,)+$B43+$B44)=HK$2)*1</f>
        <v>0</v>
      </c>
      <c r="HL44">
        <f t="shared" ref="HL44" si="4509">((MATCH(1,$E43:$ON43,)+$B43+$B44)=HL$2)*1</f>
        <v>0</v>
      </c>
      <c r="HM44">
        <f t="shared" ref="HM44" si="4510">((MATCH(1,$E43:$ON43,)+$B43+$B44)=HM$2)*1</f>
        <v>0</v>
      </c>
      <c r="HN44">
        <f t="shared" ref="HN44" si="4511">((MATCH(1,$E43:$ON43,)+$B43+$B44)=HN$2)*1</f>
        <v>0</v>
      </c>
      <c r="HO44">
        <f t="shared" ref="HO44" si="4512">((MATCH(1,$E43:$ON43,)+$B43+$B44)=HO$2)*1</f>
        <v>0</v>
      </c>
      <c r="HP44">
        <f t="shared" ref="HP44" si="4513">((MATCH(1,$E43:$ON43,)+$B43+$B44)=HP$2)*1</f>
        <v>0</v>
      </c>
      <c r="HQ44">
        <f t="shared" ref="HQ44" si="4514">((MATCH(1,$E43:$ON43,)+$B43+$B44)=HQ$2)*1</f>
        <v>0</v>
      </c>
      <c r="HR44">
        <f t="shared" ref="HR44" si="4515">((MATCH(1,$E43:$ON43,)+$B43+$B44)=HR$2)*1</f>
        <v>0</v>
      </c>
      <c r="HS44">
        <f t="shared" ref="HS44" si="4516">((MATCH(1,$E43:$ON43,)+$B43+$B44)=HS$2)*1</f>
        <v>0</v>
      </c>
      <c r="HT44">
        <f t="shared" ref="HT44" si="4517">((MATCH(1,$E43:$ON43,)+$B43+$B44)=HT$2)*1</f>
        <v>0</v>
      </c>
      <c r="HU44">
        <f t="shared" ref="HU44" si="4518">((MATCH(1,$E43:$ON43,)+$B43+$B44)=HU$2)*1</f>
        <v>0</v>
      </c>
      <c r="HV44">
        <f t="shared" ref="HV44" si="4519">((MATCH(1,$E43:$ON43,)+$B43+$B44)=HV$2)*1</f>
        <v>0</v>
      </c>
      <c r="HW44">
        <f t="shared" ref="HW44" si="4520">((MATCH(1,$E43:$ON43,)+$B43+$B44)=HW$2)*1</f>
        <v>0</v>
      </c>
      <c r="HX44">
        <f t="shared" ref="HX44" si="4521">((MATCH(1,$E43:$ON43,)+$B43+$B44)=HX$2)*1</f>
        <v>0</v>
      </c>
      <c r="HY44">
        <f t="shared" ref="HY44" si="4522">((MATCH(1,$E43:$ON43,)+$B43+$B44)=HY$2)*1</f>
        <v>0</v>
      </c>
      <c r="HZ44">
        <f t="shared" ref="HZ44" si="4523">((MATCH(1,$E43:$ON43,)+$B43+$B44)=HZ$2)*1</f>
        <v>0</v>
      </c>
      <c r="IA44">
        <f t="shared" ref="IA44" si="4524">((MATCH(1,$E43:$ON43,)+$B43+$B44)=IA$2)*1</f>
        <v>0</v>
      </c>
      <c r="IB44">
        <f t="shared" ref="IB44" si="4525">((MATCH(1,$E43:$ON43,)+$B43+$B44)=IB$2)*1</f>
        <v>0</v>
      </c>
      <c r="IC44">
        <f t="shared" ref="IC44" si="4526">((MATCH(1,$E43:$ON43,)+$B43+$B44)=IC$2)*1</f>
        <v>0</v>
      </c>
      <c r="ID44">
        <f t="shared" ref="ID44" si="4527">((MATCH(1,$E43:$ON43,)+$B43+$B44)=ID$2)*1</f>
        <v>0</v>
      </c>
      <c r="IE44">
        <f t="shared" ref="IE44" si="4528">((MATCH(1,$E43:$ON43,)+$B43+$B44)=IE$2)*1</f>
        <v>0</v>
      </c>
      <c r="IF44">
        <f t="shared" ref="IF44" si="4529">((MATCH(1,$E43:$ON43,)+$B43+$B44)=IF$2)*1</f>
        <v>0</v>
      </c>
      <c r="IG44">
        <f t="shared" ref="IG44" si="4530">((MATCH(1,$E43:$ON43,)+$B43+$B44)=IG$2)*1</f>
        <v>0</v>
      </c>
      <c r="IH44">
        <f t="shared" ref="IH44" si="4531">((MATCH(1,$E43:$ON43,)+$B43+$B44)=IH$2)*1</f>
        <v>0</v>
      </c>
      <c r="II44">
        <f t="shared" ref="II44" si="4532">((MATCH(1,$E43:$ON43,)+$B43+$B44)=II$2)*1</f>
        <v>0</v>
      </c>
      <c r="IJ44">
        <f t="shared" ref="IJ44" si="4533">((MATCH(1,$E43:$ON43,)+$B43+$B44)=IJ$2)*1</f>
        <v>0</v>
      </c>
      <c r="IK44">
        <f t="shared" ref="IK44" si="4534">((MATCH(1,$E43:$ON43,)+$B43+$B44)=IK$2)*1</f>
        <v>0</v>
      </c>
      <c r="IL44">
        <f t="shared" ref="IL44" si="4535">((MATCH(1,$E43:$ON43,)+$B43+$B44)=IL$2)*1</f>
        <v>0</v>
      </c>
      <c r="IM44">
        <f t="shared" ref="IM44" si="4536">((MATCH(1,$E43:$ON43,)+$B43+$B44)=IM$2)*1</f>
        <v>0</v>
      </c>
      <c r="IN44">
        <f t="shared" ref="IN44" si="4537">((MATCH(1,$E43:$ON43,)+$B43+$B44)=IN$2)*1</f>
        <v>0</v>
      </c>
      <c r="IO44">
        <f t="shared" ref="IO44" si="4538">((MATCH(1,$E43:$ON43,)+$B43+$B44)=IO$2)*1</f>
        <v>0</v>
      </c>
      <c r="IP44">
        <f t="shared" ref="IP44" si="4539">((MATCH(1,$E43:$ON43,)+$B43+$B44)=IP$2)*1</f>
        <v>0</v>
      </c>
      <c r="IQ44">
        <f t="shared" ref="IQ44" si="4540">((MATCH(1,$E43:$ON43,)+$B43+$B44)=IQ$2)*1</f>
        <v>0</v>
      </c>
      <c r="IR44">
        <f t="shared" ref="IR44" si="4541">((MATCH(1,$E43:$ON43,)+$B43+$B44)=IR$2)*1</f>
        <v>0</v>
      </c>
      <c r="IS44">
        <f t="shared" ref="IS44" si="4542">((MATCH(1,$E43:$ON43,)+$B43+$B44)=IS$2)*1</f>
        <v>0</v>
      </c>
      <c r="IT44">
        <f t="shared" ref="IT44" si="4543">((MATCH(1,$E43:$ON43,)+$B43+$B44)=IT$2)*1</f>
        <v>0</v>
      </c>
      <c r="IU44">
        <f t="shared" ref="IU44" si="4544">((MATCH(1,$E43:$ON43,)+$B43+$B44)=IU$2)*1</f>
        <v>0</v>
      </c>
      <c r="IV44">
        <f t="shared" ref="IV44" si="4545">((MATCH(1,$E43:$ON43,)+$B43+$B44)=IV$2)*1</f>
        <v>0</v>
      </c>
      <c r="IW44">
        <f t="shared" ref="IW44" si="4546">((MATCH(1,$E43:$ON43,)+$B43+$B44)=IW$2)*1</f>
        <v>0</v>
      </c>
      <c r="IX44">
        <f t="shared" ref="IX44" si="4547">((MATCH(1,$E43:$ON43,)+$B43+$B44)=IX$2)*1</f>
        <v>0</v>
      </c>
      <c r="IY44">
        <f t="shared" ref="IY44" si="4548">((MATCH(1,$E43:$ON43,)+$B43+$B44)=IY$2)*1</f>
        <v>0</v>
      </c>
      <c r="IZ44">
        <f t="shared" ref="IZ44" si="4549">((MATCH(1,$E43:$ON43,)+$B43+$B44)=IZ$2)*1</f>
        <v>0</v>
      </c>
      <c r="JA44">
        <f t="shared" ref="JA44" si="4550">((MATCH(1,$E43:$ON43,)+$B43+$B44)=JA$2)*1</f>
        <v>0</v>
      </c>
      <c r="JB44">
        <f t="shared" ref="JB44" si="4551">((MATCH(1,$E43:$ON43,)+$B43+$B44)=JB$2)*1</f>
        <v>0</v>
      </c>
      <c r="JC44">
        <f t="shared" ref="JC44" si="4552">((MATCH(1,$E43:$ON43,)+$B43+$B44)=JC$2)*1</f>
        <v>0</v>
      </c>
      <c r="JD44">
        <f t="shared" ref="JD44" si="4553">((MATCH(1,$E43:$ON43,)+$B43+$B44)=JD$2)*1</f>
        <v>0</v>
      </c>
      <c r="JE44">
        <f t="shared" ref="JE44" si="4554">((MATCH(1,$E43:$ON43,)+$B43+$B44)=JE$2)*1</f>
        <v>0</v>
      </c>
      <c r="JF44">
        <f t="shared" ref="JF44" si="4555">((MATCH(1,$E43:$ON43,)+$B43+$B44)=JF$2)*1</f>
        <v>0</v>
      </c>
      <c r="JG44">
        <f t="shared" ref="JG44" si="4556">((MATCH(1,$E43:$ON43,)+$B43+$B44)=JG$2)*1</f>
        <v>0</v>
      </c>
      <c r="JH44">
        <f t="shared" ref="JH44" si="4557">((MATCH(1,$E43:$ON43,)+$B43+$B44)=JH$2)*1</f>
        <v>0</v>
      </c>
      <c r="JI44">
        <f t="shared" ref="JI44" si="4558">((MATCH(1,$E43:$ON43,)+$B43+$B44)=JI$2)*1</f>
        <v>0</v>
      </c>
      <c r="JJ44">
        <f t="shared" ref="JJ44" si="4559">((MATCH(1,$E43:$ON43,)+$B43+$B44)=JJ$2)*1</f>
        <v>0</v>
      </c>
      <c r="JK44">
        <f t="shared" ref="JK44" si="4560">((MATCH(1,$E43:$ON43,)+$B43+$B44)=JK$2)*1</f>
        <v>0</v>
      </c>
      <c r="JL44">
        <f t="shared" ref="JL44" si="4561">((MATCH(1,$E43:$ON43,)+$B43+$B44)=JL$2)*1</f>
        <v>0</v>
      </c>
      <c r="JM44">
        <f t="shared" ref="JM44" si="4562">((MATCH(1,$E43:$ON43,)+$B43+$B44)=JM$2)*1</f>
        <v>0</v>
      </c>
      <c r="JN44">
        <f t="shared" ref="JN44" si="4563">((MATCH(1,$E43:$ON43,)+$B43+$B44)=JN$2)*1</f>
        <v>0</v>
      </c>
      <c r="JO44">
        <f t="shared" ref="JO44" si="4564">((MATCH(1,$E43:$ON43,)+$B43+$B44)=JO$2)*1</f>
        <v>0</v>
      </c>
      <c r="JP44">
        <f t="shared" ref="JP44" si="4565">((MATCH(1,$E43:$ON43,)+$B43+$B44)=JP$2)*1</f>
        <v>0</v>
      </c>
      <c r="JQ44">
        <f t="shared" ref="JQ44" si="4566">((MATCH(1,$E43:$ON43,)+$B43+$B44)=JQ$2)*1</f>
        <v>0</v>
      </c>
      <c r="JR44">
        <f t="shared" ref="JR44" si="4567">((MATCH(1,$E43:$ON43,)+$B43+$B44)=JR$2)*1</f>
        <v>0</v>
      </c>
      <c r="JS44">
        <f t="shared" ref="JS44" si="4568">((MATCH(1,$E43:$ON43,)+$B43+$B44)=JS$2)*1</f>
        <v>0</v>
      </c>
      <c r="JT44">
        <f t="shared" ref="JT44" si="4569">((MATCH(1,$E43:$ON43,)+$B43+$B44)=JT$2)*1</f>
        <v>0</v>
      </c>
      <c r="JU44">
        <f t="shared" ref="JU44" si="4570">((MATCH(1,$E43:$ON43,)+$B43+$B44)=JU$2)*1</f>
        <v>0</v>
      </c>
      <c r="JV44">
        <f t="shared" ref="JV44" si="4571">((MATCH(1,$E43:$ON43,)+$B43+$B44)=JV$2)*1</f>
        <v>0</v>
      </c>
      <c r="JW44">
        <f t="shared" ref="JW44" si="4572">((MATCH(1,$E43:$ON43,)+$B43+$B44)=JW$2)*1</f>
        <v>0</v>
      </c>
      <c r="JX44">
        <f t="shared" ref="JX44" si="4573">((MATCH(1,$E43:$ON43,)+$B43+$B44)=JX$2)*1</f>
        <v>0</v>
      </c>
      <c r="JY44">
        <f t="shared" ref="JY44" si="4574">((MATCH(1,$E43:$ON43,)+$B43+$B44)=JY$2)*1</f>
        <v>0</v>
      </c>
      <c r="JZ44">
        <f t="shared" ref="JZ44" si="4575">((MATCH(1,$E43:$ON43,)+$B43+$B44)=JZ$2)*1</f>
        <v>0</v>
      </c>
      <c r="KA44">
        <f t="shared" ref="KA44" si="4576">((MATCH(1,$E43:$ON43,)+$B43+$B44)=KA$2)*1</f>
        <v>0</v>
      </c>
      <c r="KB44">
        <f t="shared" ref="KB44" si="4577">((MATCH(1,$E43:$ON43,)+$B43+$B44)=KB$2)*1</f>
        <v>0</v>
      </c>
      <c r="KC44">
        <f t="shared" ref="KC44" si="4578">((MATCH(1,$E43:$ON43,)+$B43+$B44)=KC$2)*1</f>
        <v>0</v>
      </c>
      <c r="KD44">
        <f t="shared" ref="KD44" si="4579">((MATCH(1,$E43:$ON43,)+$B43+$B44)=KD$2)*1</f>
        <v>0</v>
      </c>
      <c r="KE44">
        <f t="shared" ref="KE44" si="4580">((MATCH(1,$E43:$ON43,)+$B43+$B44)=KE$2)*1</f>
        <v>0</v>
      </c>
      <c r="KF44">
        <f t="shared" ref="KF44" si="4581">((MATCH(1,$E43:$ON43,)+$B43+$B44)=KF$2)*1</f>
        <v>0</v>
      </c>
      <c r="KG44">
        <f t="shared" ref="KG44" si="4582">((MATCH(1,$E43:$ON43,)+$B43+$B44)=KG$2)*1</f>
        <v>0</v>
      </c>
      <c r="KH44">
        <f t="shared" ref="KH44" si="4583">((MATCH(1,$E43:$ON43,)+$B43+$B44)=KH$2)*1</f>
        <v>0</v>
      </c>
      <c r="KI44">
        <f t="shared" ref="KI44" si="4584">((MATCH(1,$E43:$ON43,)+$B43+$B44)=KI$2)*1</f>
        <v>0</v>
      </c>
      <c r="KJ44">
        <f t="shared" ref="KJ44" si="4585">((MATCH(1,$E43:$ON43,)+$B43+$B44)=KJ$2)*1</f>
        <v>0</v>
      </c>
      <c r="KK44">
        <f t="shared" ref="KK44" si="4586">((MATCH(1,$E43:$ON43,)+$B43+$B44)=KK$2)*1</f>
        <v>0</v>
      </c>
      <c r="KL44">
        <f t="shared" ref="KL44" si="4587">((MATCH(1,$E43:$ON43,)+$B43+$B44)=KL$2)*1</f>
        <v>0</v>
      </c>
      <c r="KM44">
        <f t="shared" ref="KM44" si="4588">((MATCH(1,$E43:$ON43,)+$B43+$B44)=KM$2)*1</f>
        <v>0</v>
      </c>
      <c r="KN44">
        <f t="shared" ref="KN44" si="4589">((MATCH(1,$E43:$ON43,)+$B43+$B44)=KN$2)*1</f>
        <v>0</v>
      </c>
      <c r="KO44">
        <f t="shared" ref="KO44" si="4590">((MATCH(1,$E43:$ON43,)+$B43+$B44)=KO$2)*1</f>
        <v>0</v>
      </c>
      <c r="KP44">
        <f t="shared" ref="KP44" si="4591">((MATCH(1,$E43:$ON43,)+$B43+$B44)=KP$2)*1</f>
        <v>0</v>
      </c>
      <c r="KQ44">
        <f t="shared" ref="KQ44" si="4592">((MATCH(1,$E43:$ON43,)+$B43+$B44)=KQ$2)*1</f>
        <v>0</v>
      </c>
      <c r="KR44">
        <f t="shared" ref="KR44" si="4593">((MATCH(1,$E43:$ON43,)+$B43+$B44)=KR$2)*1</f>
        <v>0</v>
      </c>
      <c r="KS44">
        <f t="shared" ref="KS44" si="4594">((MATCH(1,$E43:$ON43,)+$B43+$B44)=KS$2)*1</f>
        <v>0</v>
      </c>
      <c r="KT44">
        <f t="shared" ref="KT44" si="4595">((MATCH(1,$E43:$ON43,)+$B43+$B44)=KT$2)*1</f>
        <v>0</v>
      </c>
      <c r="KU44">
        <f t="shared" ref="KU44" si="4596">((MATCH(1,$E43:$ON43,)+$B43+$B44)=KU$2)*1</f>
        <v>0</v>
      </c>
      <c r="KV44">
        <f t="shared" ref="KV44" si="4597">((MATCH(1,$E43:$ON43,)+$B43+$B44)=KV$2)*1</f>
        <v>0</v>
      </c>
      <c r="KW44">
        <f t="shared" ref="KW44" si="4598">((MATCH(1,$E43:$ON43,)+$B43+$B44)=KW$2)*1</f>
        <v>0</v>
      </c>
      <c r="KX44">
        <f t="shared" ref="KX44" si="4599">((MATCH(1,$E43:$ON43,)+$B43+$B44)=KX$2)*1</f>
        <v>0</v>
      </c>
      <c r="KY44">
        <f t="shared" ref="KY44" si="4600">((MATCH(1,$E43:$ON43,)+$B43+$B44)=KY$2)*1</f>
        <v>0</v>
      </c>
      <c r="KZ44">
        <f t="shared" ref="KZ44" si="4601">((MATCH(1,$E43:$ON43,)+$B43+$B44)=KZ$2)*1</f>
        <v>0</v>
      </c>
      <c r="LA44">
        <f t="shared" ref="LA44" si="4602">((MATCH(1,$E43:$ON43,)+$B43+$B44)=LA$2)*1</f>
        <v>0</v>
      </c>
      <c r="LB44">
        <f t="shared" ref="LB44" si="4603">((MATCH(1,$E43:$ON43,)+$B43+$B44)=LB$2)*1</f>
        <v>0</v>
      </c>
      <c r="LC44">
        <f t="shared" ref="LC44" si="4604">((MATCH(1,$E43:$ON43,)+$B43+$B44)=LC$2)*1</f>
        <v>0</v>
      </c>
      <c r="LD44">
        <f t="shared" ref="LD44" si="4605">((MATCH(1,$E43:$ON43,)+$B43+$B44)=LD$2)*1</f>
        <v>0</v>
      </c>
      <c r="LE44">
        <f t="shared" ref="LE44" si="4606">((MATCH(1,$E43:$ON43,)+$B43+$B44)=LE$2)*1</f>
        <v>0</v>
      </c>
      <c r="LF44">
        <f t="shared" ref="LF44" si="4607">((MATCH(1,$E43:$ON43,)+$B43+$B44)=LF$2)*1</f>
        <v>0</v>
      </c>
      <c r="LG44">
        <f t="shared" ref="LG44" si="4608">((MATCH(1,$E43:$ON43,)+$B43+$B44)=LG$2)*1</f>
        <v>0</v>
      </c>
      <c r="LH44">
        <f t="shared" ref="LH44" si="4609">((MATCH(1,$E43:$ON43,)+$B43+$B44)=LH$2)*1</f>
        <v>0</v>
      </c>
      <c r="LI44">
        <f t="shared" ref="LI44" si="4610">((MATCH(1,$E43:$ON43,)+$B43+$B44)=LI$2)*1</f>
        <v>0</v>
      </c>
      <c r="LJ44">
        <f t="shared" ref="LJ44" si="4611">((MATCH(1,$E43:$ON43,)+$B43+$B44)=LJ$2)*1</f>
        <v>0</v>
      </c>
      <c r="LK44">
        <f t="shared" ref="LK44" si="4612">((MATCH(1,$E43:$ON43,)+$B43+$B44)=LK$2)*1</f>
        <v>0</v>
      </c>
      <c r="LL44">
        <f t="shared" ref="LL44" si="4613">((MATCH(1,$E43:$ON43,)+$B43+$B44)=LL$2)*1</f>
        <v>0</v>
      </c>
      <c r="LM44">
        <f t="shared" ref="LM44" si="4614">((MATCH(1,$E43:$ON43,)+$B43+$B44)=LM$2)*1</f>
        <v>0</v>
      </c>
      <c r="LN44">
        <f t="shared" ref="LN44" si="4615">((MATCH(1,$E43:$ON43,)+$B43+$B44)=LN$2)*1</f>
        <v>0</v>
      </c>
      <c r="LO44">
        <f t="shared" ref="LO44" si="4616">((MATCH(1,$E43:$ON43,)+$B43+$B44)=LO$2)*1</f>
        <v>0</v>
      </c>
      <c r="LP44">
        <f t="shared" ref="LP44" si="4617">((MATCH(1,$E43:$ON43,)+$B43+$B44)=LP$2)*1</f>
        <v>0</v>
      </c>
      <c r="LQ44">
        <f t="shared" ref="LQ44" si="4618">((MATCH(1,$E43:$ON43,)+$B43+$B44)=LQ$2)*1</f>
        <v>0</v>
      </c>
      <c r="LR44">
        <f t="shared" ref="LR44" si="4619">((MATCH(1,$E43:$ON43,)+$B43+$B44)=LR$2)*1</f>
        <v>0</v>
      </c>
      <c r="LS44">
        <f t="shared" ref="LS44" si="4620">((MATCH(1,$E43:$ON43,)+$B43+$B44)=LS$2)*1</f>
        <v>0</v>
      </c>
      <c r="LT44">
        <f t="shared" ref="LT44" si="4621">((MATCH(1,$E43:$ON43,)+$B43+$B44)=LT$2)*1</f>
        <v>0</v>
      </c>
      <c r="LU44">
        <f t="shared" ref="LU44" si="4622">((MATCH(1,$E43:$ON43,)+$B43+$B44)=LU$2)*1</f>
        <v>0</v>
      </c>
      <c r="LV44">
        <f t="shared" ref="LV44" si="4623">((MATCH(1,$E43:$ON43,)+$B43+$B44)=LV$2)*1</f>
        <v>0</v>
      </c>
      <c r="LW44">
        <f t="shared" ref="LW44" si="4624">((MATCH(1,$E43:$ON43,)+$B43+$B44)=LW$2)*1</f>
        <v>0</v>
      </c>
      <c r="LX44">
        <f t="shared" ref="LX44" si="4625">((MATCH(1,$E43:$ON43,)+$B43+$B44)=LX$2)*1</f>
        <v>0</v>
      </c>
      <c r="LY44">
        <f t="shared" ref="LY44" si="4626">((MATCH(1,$E43:$ON43,)+$B43+$B44)=LY$2)*1</f>
        <v>0</v>
      </c>
      <c r="LZ44">
        <f t="shared" ref="LZ44" si="4627">((MATCH(1,$E43:$ON43,)+$B43+$B44)=LZ$2)*1</f>
        <v>0</v>
      </c>
      <c r="MA44">
        <f t="shared" ref="MA44" si="4628">((MATCH(1,$E43:$ON43,)+$B43+$B44)=MA$2)*1</f>
        <v>0</v>
      </c>
      <c r="MB44">
        <f t="shared" ref="MB44" si="4629">((MATCH(1,$E43:$ON43,)+$B43+$B44)=MB$2)*1</f>
        <v>0</v>
      </c>
      <c r="MC44">
        <f t="shared" ref="MC44" si="4630">((MATCH(1,$E43:$ON43,)+$B43+$B44)=MC$2)*1</f>
        <v>0</v>
      </c>
      <c r="MD44">
        <f t="shared" ref="MD44" si="4631">((MATCH(1,$E43:$ON43,)+$B43+$B44)=MD$2)*1</f>
        <v>0</v>
      </c>
      <c r="ME44">
        <f t="shared" ref="ME44" si="4632">((MATCH(1,$E43:$ON43,)+$B43+$B44)=ME$2)*1</f>
        <v>0</v>
      </c>
      <c r="MF44">
        <f t="shared" ref="MF44" si="4633">((MATCH(1,$E43:$ON43,)+$B43+$B44)=MF$2)*1</f>
        <v>0</v>
      </c>
      <c r="MG44">
        <f t="shared" ref="MG44" si="4634">((MATCH(1,$E43:$ON43,)+$B43+$B44)=MG$2)*1</f>
        <v>0</v>
      </c>
      <c r="MH44">
        <f t="shared" ref="MH44" si="4635">((MATCH(1,$E43:$ON43,)+$B43+$B44)=MH$2)*1</f>
        <v>0</v>
      </c>
      <c r="MI44">
        <f t="shared" ref="MI44" si="4636">((MATCH(1,$E43:$ON43,)+$B43+$B44)=MI$2)*1</f>
        <v>0</v>
      </c>
      <c r="MJ44">
        <f t="shared" ref="MJ44" si="4637">((MATCH(1,$E43:$ON43,)+$B43+$B44)=MJ$2)*1</f>
        <v>0</v>
      </c>
      <c r="MK44">
        <f t="shared" ref="MK44" si="4638">((MATCH(1,$E43:$ON43,)+$B43+$B44)=MK$2)*1</f>
        <v>0</v>
      </c>
      <c r="ML44">
        <f t="shared" ref="ML44" si="4639">((MATCH(1,$E43:$ON43,)+$B43+$B44)=ML$2)*1</f>
        <v>0</v>
      </c>
      <c r="MM44">
        <f t="shared" ref="MM44" si="4640">((MATCH(1,$E43:$ON43,)+$B43+$B44)=MM$2)*1</f>
        <v>0</v>
      </c>
      <c r="MN44">
        <f t="shared" ref="MN44" si="4641">((MATCH(1,$E43:$ON43,)+$B43+$B44)=MN$2)*1</f>
        <v>0</v>
      </c>
      <c r="MO44">
        <f t="shared" ref="MO44" si="4642">((MATCH(1,$E43:$ON43,)+$B43+$B44)=MO$2)*1</f>
        <v>0</v>
      </c>
      <c r="MP44">
        <f t="shared" ref="MP44" si="4643">((MATCH(1,$E43:$ON43,)+$B43+$B44)=MP$2)*1</f>
        <v>0</v>
      </c>
      <c r="MQ44">
        <f t="shared" ref="MQ44" si="4644">((MATCH(1,$E43:$ON43,)+$B43+$B44)=MQ$2)*1</f>
        <v>0</v>
      </c>
      <c r="MR44">
        <f t="shared" ref="MR44" si="4645">((MATCH(1,$E43:$ON43,)+$B43+$B44)=MR$2)*1</f>
        <v>0</v>
      </c>
      <c r="MS44">
        <f t="shared" ref="MS44" si="4646">((MATCH(1,$E43:$ON43,)+$B43+$B44)=MS$2)*1</f>
        <v>0</v>
      </c>
      <c r="MT44">
        <f t="shared" ref="MT44" si="4647">((MATCH(1,$E43:$ON43,)+$B43+$B44)=MT$2)*1</f>
        <v>0</v>
      </c>
      <c r="MU44">
        <f t="shared" ref="MU44" si="4648">((MATCH(1,$E43:$ON43,)+$B43+$B44)=MU$2)*1</f>
        <v>0</v>
      </c>
      <c r="MV44">
        <f t="shared" ref="MV44" si="4649">((MATCH(1,$E43:$ON43,)+$B43+$B44)=MV$2)*1</f>
        <v>0</v>
      </c>
      <c r="MW44">
        <f t="shared" ref="MW44" si="4650">((MATCH(1,$E43:$ON43,)+$B43+$B44)=MW$2)*1</f>
        <v>0</v>
      </c>
      <c r="MX44">
        <f t="shared" ref="MX44" si="4651">((MATCH(1,$E43:$ON43,)+$B43+$B44)=MX$2)*1</f>
        <v>0</v>
      </c>
      <c r="MY44">
        <f t="shared" ref="MY44" si="4652">((MATCH(1,$E43:$ON43,)+$B43+$B44)=MY$2)*1</f>
        <v>0</v>
      </c>
      <c r="MZ44">
        <f t="shared" ref="MZ44" si="4653">((MATCH(1,$E43:$ON43,)+$B43+$B44)=MZ$2)*1</f>
        <v>0</v>
      </c>
      <c r="NA44">
        <f t="shared" ref="NA44" si="4654">((MATCH(1,$E43:$ON43,)+$B43+$B44)=NA$2)*1</f>
        <v>0</v>
      </c>
      <c r="NB44">
        <f t="shared" ref="NB44" si="4655">((MATCH(1,$E43:$ON43,)+$B43+$B44)=NB$2)*1</f>
        <v>0</v>
      </c>
      <c r="NC44">
        <f t="shared" ref="NC44" si="4656">((MATCH(1,$E43:$ON43,)+$B43+$B44)=NC$2)*1</f>
        <v>0</v>
      </c>
      <c r="ND44">
        <f t="shared" ref="ND44" si="4657">((MATCH(1,$E43:$ON43,)+$B43+$B44)=ND$2)*1</f>
        <v>0</v>
      </c>
      <c r="NE44">
        <f t="shared" ref="NE44" si="4658">((MATCH(1,$E43:$ON43,)+$B43+$B44)=NE$2)*1</f>
        <v>0</v>
      </c>
      <c r="NF44">
        <f t="shared" ref="NF44" si="4659">((MATCH(1,$E43:$ON43,)+$B43+$B44)=NF$2)*1</f>
        <v>0</v>
      </c>
      <c r="NG44">
        <f t="shared" ref="NG44" si="4660">((MATCH(1,$E43:$ON43,)+$B43+$B44)=NG$2)*1</f>
        <v>0</v>
      </c>
      <c r="NH44">
        <f t="shared" ref="NH44" si="4661">((MATCH(1,$E43:$ON43,)+$B43+$B44)=NH$2)*1</f>
        <v>0</v>
      </c>
      <c r="NI44">
        <f t="shared" ref="NI44" si="4662">((MATCH(1,$E43:$ON43,)+$B43+$B44)=NI$2)*1</f>
        <v>0</v>
      </c>
      <c r="NJ44">
        <f t="shared" ref="NJ44" si="4663">((MATCH(1,$E43:$ON43,)+$B43+$B44)=NJ$2)*1</f>
        <v>0</v>
      </c>
      <c r="NK44">
        <f t="shared" ref="NK44" si="4664">((MATCH(1,$E43:$ON43,)+$B43+$B44)=NK$2)*1</f>
        <v>0</v>
      </c>
      <c r="NL44">
        <f t="shared" ref="NL44" si="4665">((MATCH(1,$E43:$ON43,)+$B43+$B44)=NL$2)*1</f>
        <v>0</v>
      </c>
      <c r="NM44">
        <f t="shared" ref="NM44" si="4666">((MATCH(1,$E43:$ON43,)+$B43+$B44)=NM$2)*1</f>
        <v>0</v>
      </c>
      <c r="NN44">
        <f t="shared" ref="NN44" si="4667">((MATCH(1,$E43:$ON43,)+$B43+$B44)=NN$2)*1</f>
        <v>0</v>
      </c>
      <c r="NO44">
        <f t="shared" ref="NO44" si="4668">((MATCH(1,$E43:$ON43,)+$B43+$B44)=NO$2)*1</f>
        <v>0</v>
      </c>
      <c r="NP44">
        <f t="shared" ref="NP44" si="4669">((MATCH(1,$E43:$ON43,)+$B43+$B44)=NP$2)*1</f>
        <v>0</v>
      </c>
      <c r="NQ44">
        <f t="shared" ref="NQ44" si="4670">((MATCH(1,$E43:$ON43,)+$B43+$B44)=NQ$2)*1</f>
        <v>0</v>
      </c>
      <c r="NR44">
        <f t="shared" ref="NR44" si="4671">((MATCH(1,$E43:$ON43,)+$B43+$B44)=NR$2)*1</f>
        <v>0</v>
      </c>
      <c r="NS44">
        <f t="shared" ref="NS44" si="4672">((MATCH(1,$E43:$ON43,)+$B43+$B44)=NS$2)*1</f>
        <v>0</v>
      </c>
      <c r="NT44">
        <f t="shared" ref="NT44" si="4673">((MATCH(1,$E43:$ON43,)+$B43+$B44)=NT$2)*1</f>
        <v>0</v>
      </c>
      <c r="NU44">
        <f t="shared" ref="NU44" si="4674">((MATCH(1,$E43:$ON43,)+$B43+$B44)=NU$2)*1</f>
        <v>0</v>
      </c>
      <c r="NV44">
        <f t="shared" ref="NV44" si="4675">((MATCH(1,$E43:$ON43,)+$B43+$B44)=NV$2)*1</f>
        <v>0</v>
      </c>
      <c r="NW44">
        <f t="shared" ref="NW44" si="4676">((MATCH(1,$E43:$ON43,)+$B43+$B44)=NW$2)*1</f>
        <v>0</v>
      </c>
      <c r="NX44">
        <f t="shared" ref="NX44" si="4677">((MATCH(1,$E43:$ON43,)+$B43+$B44)=NX$2)*1</f>
        <v>0</v>
      </c>
      <c r="NY44">
        <f t="shared" ref="NY44" si="4678">((MATCH(1,$E43:$ON43,)+$B43+$B44)=NY$2)*1</f>
        <v>0</v>
      </c>
      <c r="NZ44">
        <f t="shared" ref="NZ44" si="4679">((MATCH(1,$E43:$ON43,)+$B43+$B44)=NZ$2)*1</f>
        <v>0</v>
      </c>
      <c r="OA44">
        <f t="shared" ref="OA44" si="4680">((MATCH(1,$E43:$ON43,)+$B43+$B44)=OA$2)*1</f>
        <v>0</v>
      </c>
      <c r="OB44">
        <f t="shared" ref="OB44" si="4681">((MATCH(1,$E43:$ON43,)+$B43+$B44)=OB$2)*1</f>
        <v>0</v>
      </c>
      <c r="OC44">
        <f t="shared" ref="OC44" si="4682">((MATCH(1,$E43:$ON43,)+$B43+$B44)=OC$2)*1</f>
        <v>0</v>
      </c>
      <c r="OD44">
        <f t="shared" ref="OD44" si="4683">((MATCH(1,$E43:$ON43,)+$B43+$B44)=OD$2)*1</f>
        <v>0</v>
      </c>
      <c r="OE44">
        <f t="shared" ref="OE44" si="4684">((MATCH(1,$E43:$ON43,)+$B43+$B44)=OE$2)*1</f>
        <v>0</v>
      </c>
      <c r="OF44">
        <f t="shared" ref="OF44" si="4685">((MATCH(1,$E43:$ON43,)+$B43+$B44)=OF$2)*1</f>
        <v>0</v>
      </c>
      <c r="OG44">
        <f t="shared" ref="OG44" si="4686">((MATCH(1,$E43:$ON43,)+$B43+$B44)=OG$2)*1</f>
        <v>0</v>
      </c>
      <c r="OH44">
        <f t="shared" ref="OH44" si="4687">((MATCH(1,$E43:$ON43,)+$B43+$B44)=OH$2)*1</f>
        <v>0</v>
      </c>
      <c r="OI44">
        <f t="shared" ref="OI44" si="4688">((MATCH(1,$E43:$ON43,)+$B43+$B44)=OI$2)*1</f>
        <v>0</v>
      </c>
      <c r="OJ44">
        <f t="shared" ref="OJ44" si="4689">((MATCH(1,$E43:$ON43,)+$B43+$B44)=OJ$2)*1</f>
        <v>0</v>
      </c>
      <c r="OK44">
        <f t="shared" ref="OK44" si="4690">((MATCH(1,$E43:$ON43,)+$B43+$B44)=OK$2)*1</f>
        <v>0</v>
      </c>
      <c r="OL44">
        <f t="shared" ref="OL44" si="4691">((MATCH(1,$E43:$ON43,)+$B43+$B44)=OL$2)*1</f>
        <v>0</v>
      </c>
      <c r="OM44">
        <f t="shared" ref="OM44" si="4692">((MATCH(1,$E43:$ON43,)+$B43+$B44)=OM$2)*1</f>
        <v>0</v>
      </c>
      <c r="ON44">
        <f t="shared" ref="ON44" si="4693">((MATCH(1,$E43:$ON43,)+$B43+$B44)=ON$2)*1</f>
        <v>0</v>
      </c>
    </row>
    <row r="45" spans="1:404" x14ac:dyDescent="0.3">
      <c r="C45" s="102" t="s">
        <v>113</v>
      </c>
      <c r="D45" s="102"/>
    </row>
    <row r="46" spans="1:404" x14ac:dyDescent="0.3">
      <c r="C46" s="103" t="s">
        <v>116</v>
      </c>
      <c r="D46" s="103">
        <f>Ø7!D5</f>
        <v>39</v>
      </c>
    </row>
    <row r="47" spans="1:404" x14ac:dyDescent="0.3">
      <c r="A47">
        <f>SUM(E47:ON47)</f>
        <v>12</v>
      </c>
      <c r="B47">
        <f>$B$5</f>
        <v>12</v>
      </c>
      <c r="C47" t="s">
        <v>106</v>
      </c>
      <c r="E47">
        <f>(E$2&gt;=(MATCH(1,$E41:$ON41,0)+$B41-$B47))*(E$2&lt;(MATCH(1,$E41:$ON41,0)+$B41))</f>
        <v>0</v>
      </c>
      <c r="F47">
        <f t="shared" ref="F47:BQ47" si="4694">(F$2&gt;=(MATCH(1,$E41:$ON41,0)+$B41-$B47))*(F$2&lt;(MATCH(1,$E41:$ON41,0)+$B41))</f>
        <v>0</v>
      </c>
      <c r="G47">
        <f t="shared" si="4694"/>
        <v>0</v>
      </c>
      <c r="H47">
        <f t="shared" si="4694"/>
        <v>0</v>
      </c>
      <c r="I47">
        <f t="shared" si="4694"/>
        <v>0</v>
      </c>
      <c r="J47">
        <f t="shared" si="4694"/>
        <v>0</v>
      </c>
      <c r="K47">
        <f t="shared" si="4694"/>
        <v>0</v>
      </c>
      <c r="L47">
        <f t="shared" si="4694"/>
        <v>0</v>
      </c>
      <c r="M47">
        <f t="shared" si="4694"/>
        <v>0</v>
      </c>
      <c r="N47">
        <f t="shared" si="4694"/>
        <v>0</v>
      </c>
      <c r="O47">
        <f t="shared" si="4694"/>
        <v>0</v>
      </c>
      <c r="P47">
        <f t="shared" si="4694"/>
        <v>0</v>
      </c>
      <c r="Q47">
        <f t="shared" si="4694"/>
        <v>0</v>
      </c>
      <c r="R47">
        <f t="shared" si="4694"/>
        <v>0</v>
      </c>
      <c r="S47">
        <f t="shared" si="4694"/>
        <v>0</v>
      </c>
      <c r="T47">
        <f t="shared" si="4694"/>
        <v>0</v>
      </c>
      <c r="U47">
        <f t="shared" si="4694"/>
        <v>0</v>
      </c>
      <c r="V47">
        <f t="shared" si="4694"/>
        <v>0</v>
      </c>
      <c r="W47">
        <f t="shared" si="4694"/>
        <v>0</v>
      </c>
      <c r="X47">
        <f t="shared" si="4694"/>
        <v>0</v>
      </c>
      <c r="Y47">
        <f t="shared" si="4694"/>
        <v>0</v>
      </c>
      <c r="Z47">
        <f t="shared" si="4694"/>
        <v>0</v>
      </c>
      <c r="AA47">
        <f t="shared" si="4694"/>
        <v>0</v>
      </c>
      <c r="AB47">
        <f t="shared" si="4694"/>
        <v>0</v>
      </c>
      <c r="AC47">
        <f t="shared" si="4694"/>
        <v>0</v>
      </c>
      <c r="AD47">
        <f t="shared" si="4694"/>
        <v>0</v>
      </c>
      <c r="AE47">
        <f t="shared" si="4694"/>
        <v>0</v>
      </c>
      <c r="AF47">
        <f t="shared" si="4694"/>
        <v>0</v>
      </c>
      <c r="AG47">
        <f t="shared" si="4694"/>
        <v>0</v>
      </c>
      <c r="AH47">
        <f t="shared" si="4694"/>
        <v>0</v>
      </c>
      <c r="AI47">
        <f t="shared" si="4694"/>
        <v>0</v>
      </c>
      <c r="AJ47">
        <f t="shared" si="4694"/>
        <v>0</v>
      </c>
      <c r="AK47">
        <f t="shared" si="4694"/>
        <v>0</v>
      </c>
      <c r="AL47">
        <f t="shared" si="4694"/>
        <v>0</v>
      </c>
      <c r="AM47">
        <f t="shared" si="4694"/>
        <v>0</v>
      </c>
      <c r="AN47">
        <f t="shared" si="4694"/>
        <v>0</v>
      </c>
      <c r="AO47">
        <f t="shared" si="4694"/>
        <v>0</v>
      </c>
      <c r="AP47">
        <f t="shared" si="4694"/>
        <v>0</v>
      </c>
      <c r="AQ47">
        <f t="shared" si="4694"/>
        <v>0</v>
      </c>
      <c r="AR47">
        <f t="shared" si="4694"/>
        <v>0</v>
      </c>
      <c r="AS47">
        <f t="shared" si="4694"/>
        <v>0</v>
      </c>
      <c r="AT47">
        <f t="shared" si="4694"/>
        <v>0</v>
      </c>
      <c r="AU47">
        <f t="shared" si="4694"/>
        <v>0</v>
      </c>
      <c r="AV47">
        <f t="shared" si="4694"/>
        <v>0</v>
      </c>
      <c r="AW47">
        <f t="shared" si="4694"/>
        <v>0</v>
      </c>
      <c r="AX47">
        <f t="shared" si="4694"/>
        <v>0</v>
      </c>
      <c r="AY47">
        <f t="shared" si="4694"/>
        <v>0</v>
      </c>
      <c r="AZ47">
        <f t="shared" si="4694"/>
        <v>0</v>
      </c>
      <c r="BA47">
        <f t="shared" si="4694"/>
        <v>0</v>
      </c>
      <c r="BB47">
        <f t="shared" si="4694"/>
        <v>0</v>
      </c>
      <c r="BC47">
        <f t="shared" si="4694"/>
        <v>0</v>
      </c>
      <c r="BD47">
        <f t="shared" si="4694"/>
        <v>0</v>
      </c>
      <c r="BE47">
        <f t="shared" si="4694"/>
        <v>0</v>
      </c>
      <c r="BF47">
        <f t="shared" si="4694"/>
        <v>0</v>
      </c>
      <c r="BG47">
        <f t="shared" si="4694"/>
        <v>0</v>
      </c>
      <c r="BH47">
        <f t="shared" si="4694"/>
        <v>0</v>
      </c>
      <c r="BI47">
        <f t="shared" si="4694"/>
        <v>0</v>
      </c>
      <c r="BJ47">
        <f t="shared" si="4694"/>
        <v>0</v>
      </c>
      <c r="BK47">
        <f t="shared" si="4694"/>
        <v>0</v>
      </c>
      <c r="BL47">
        <f t="shared" si="4694"/>
        <v>0</v>
      </c>
      <c r="BM47">
        <f t="shared" si="4694"/>
        <v>0</v>
      </c>
      <c r="BN47">
        <f t="shared" si="4694"/>
        <v>0</v>
      </c>
      <c r="BO47">
        <f t="shared" si="4694"/>
        <v>0</v>
      </c>
      <c r="BP47">
        <f t="shared" si="4694"/>
        <v>0</v>
      </c>
      <c r="BQ47">
        <f t="shared" si="4694"/>
        <v>0</v>
      </c>
      <c r="BR47">
        <f t="shared" ref="BR47:EC47" si="4695">(BR$2&gt;=(MATCH(1,$E41:$ON41,0)+$B41-$B47))*(BR$2&lt;(MATCH(1,$E41:$ON41,0)+$B41))</f>
        <v>0</v>
      </c>
      <c r="BS47">
        <f t="shared" si="4695"/>
        <v>0</v>
      </c>
      <c r="BT47">
        <f t="shared" si="4695"/>
        <v>0</v>
      </c>
      <c r="BU47">
        <f t="shared" si="4695"/>
        <v>0</v>
      </c>
      <c r="BV47">
        <f t="shared" si="4695"/>
        <v>0</v>
      </c>
      <c r="BW47">
        <f t="shared" si="4695"/>
        <v>0</v>
      </c>
      <c r="BX47">
        <f t="shared" si="4695"/>
        <v>0</v>
      </c>
      <c r="BY47">
        <f t="shared" si="4695"/>
        <v>0</v>
      </c>
      <c r="BZ47">
        <f t="shared" si="4695"/>
        <v>0</v>
      </c>
      <c r="CA47">
        <f t="shared" si="4695"/>
        <v>0</v>
      </c>
      <c r="CB47">
        <f t="shared" si="4695"/>
        <v>0</v>
      </c>
      <c r="CC47">
        <f t="shared" si="4695"/>
        <v>0</v>
      </c>
      <c r="CD47">
        <f t="shared" si="4695"/>
        <v>0</v>
      </c>
      <c r="CE47">
        <f t="shared" si="4695"/>
        <v>0</v>
      </c>
      <c r="CF47">
        <f t="shared" si="4695"/>
        <v>0</v>
      </c>
      <c r="CG47">
        <f t="shared" si="4695"/>
        <v>0</v>
      </c>
      <c r="CH47">
        <f t="shared" si="4695"/>
        <v>0</v>
      </c>
      <c r="CI47">
        <f t="shared" si="4695"/>
        <v>0</v>
      </c>
      <c r="CJ47">
        <f t="shared" si="4695"/>
        <v>0</v>
      </c>
      <c r="CK47">
        <f t="shared" si="4695"/>
        <v>0</v>
      </c>
      <c r="CL47">
        <f t="shared" si="4695"/>
        <v>0</v>
      </c>
      <c r="CM47">
        <f t="shared" si="4695"/>
        <v>0</v>
      </c>
      <c r="CN47">
        <f t="shared" si="4695"/>
        <v>0</v>
      </c>
      <c r="CO47">
        <f t="shared" si="4695"/>
        <v>0</v>
      </c>
      <c r="CP47">
        <f t="shared" si="4695"/>
        <v>0</v>
      </c>
      <c r="CQ47">
        <f t="shared" si="4695"/>
        <v>0</v>
      </c>
      <c r="CR47">
        <f t="shared" si="4695"/>
        <v>0</v>
      </c>
      <c r="CS47">
        <f t="shared" si="4695"/>
        <v>0</v>
      </c>
      <c r="CT47">
        <f t="shared" si="4695"/>
        <v>0</v>
      </c>
      <c r="CU47">
        <f t="shared" si="4695"/>
        <v>0</v>
      </c>
      <c r="CV47">
        <f t="shared" si="4695"/>
        <v>0</v>
      </c>
      <c r="CW47">
        <f t="shared" si="4695"/>
        <v>0</v>
      </c>
      <c r="CX47">
        <f t="shared" si="4695"/>
        <v>0</v>
      </c>
      <c r="CY47">
        <f t="shared" si="4695"/>
        <v>0</v>
      </c>
      <c r="CZ47">
        <f t="shared" si="4695"/>
        <v>0</v>
      </c>
      <c r="DA47">
        <f t="shared" si="4695"/>
        <v>0</v>
      </c>
      <c r="DB47">
        <f t="shared" si="4695"/>
        <v>0</v>
      </c>
      <c r="DC47">
        <f t="shared" si="4695"/>
        <v>0</v>
      </c>
      <c r="DD47">
        <f t="shared" si="4695"/>
        <v>0</v>
      </c>
      <c r="DE47">
        <f t="shared" si="4695"/>
        <v>0</v>
      </c>
      <c r="DF47">
        <f t="shared" si="4695"/>
        <v>0</v>
      </c>
      <c r="DG47">
        <f t="shared" si="4695"/>
        <v>0</v>
      </c>
      <c r="DH47">
        <f t="shared" si="4695"/>
        <v>0</v>
      </c>
      <c r="DI47">
        <f t="shared" si="4695"/>
        <v>0</v>
      </c>
      <c r="DJ47">
        <f t="shared" si="4695"/>
        <v>0</v>
      </c>
      <c r="DK47">
        <f t="shared" si="4695"/>
        <v>0</v>
      </c>
      <c r="DL47">
        <f t="shared" si="4695"/>
        <v>0</v>
      </c>
      <c r="DM47">
        <f t="shared" si="4695"/>
        <v>0</v>
      </c>
      <c r="DN47">
        <f t="shared" si="4695"/>
        <v>0</v>
      </c>
      <c r="DO47">
        <f t="shared" si="4695"/>
        <v>0</v>
      </c>
      <c r="DP47">
        <f t="shared" si="4695"/>
        <v>0</v>
      </c>
      <c r="DQ47">
        <f t="shared" si="4695"/>
        <v>0</v>
      </c>
      <c r="DR47">
        <f t="shared" si="4695"/>
        <v>0</v>
      </c>
      <c r="DS47">
        <f t="shared" si="4695"/>
        <v>0</v>
      </c>
      <c r="DT47">
        <f t="shared" si="4695"/>
        <v>0</v>
      </c>
      <c r="DU47">
        <f t="shared" si="4695"/>
        <v>0</v>
      </c>
      <c r="DV47">
        <f t="shared" si="4695"/>
        <v>0</v>
      </c>
      <c r="DW47">
        <f t="shared" si="4695"/>
        <v>0</v>
      </c>
      <c r="DX47">
        <f t="shared" si="4695"/>
        <v>0</v>
      </c>
      <c r="DY47">
        <f t="shared" si="4695"/>
        <v>0</v>
      </c>
      <c r="DZ47">
        <f t="shared" si="4695"/>
        <v>0</v>
      </c>
      <c r="EA47">
        <f t="shared" si="4695"/>
        <v>0</v>
      </c>
      <c r="EB47">
        <f t="shared" si="4695"/>
        <v>0</v>
      </c>
      <c r="EC47">
        <f t="shared" si="4695"/>
        <v>0</v>
      </c>
      <c r="ED47">
        <f t="shared" ref="ED47:GO47" si="4696">(ED$2&gt;=(MATCH(1,$E41:$ON41,0)+$B41-$B47))*(ED$2&lt;(MATCH(1,$E41:$ON41,0)+$B41))</f>
        <v>0</v>
      </c>
      <c r="EE47">
        <f t="shared" si="4696"/>
        <v>0</v>
      </c>
      <c r="EF47">
        <f t="shared" si="4696"/>
        <v>0</v>
      </c>
      <c r="EG47">
        <f t="shared" si="4696"/>
        <v>0</v>
      </c>
      <c r="EH47">
        <f t="shared" si="4696"/>
        <v>0</v>
      </c>
      <c r="EI47">
        <f t="shared" si="4696"/>
        <v>0</v>
      </c>
      <c r="EJ47">
        <f t="shared" si="4696"/>
        <v>0</v>
      </c>
      <c r="EK47">
        <f t="shared" si="4696"/>
        <v>0</v>
      </c>
      <c r="EL47">
        <f t="shared" si="4696"/>
        <v>0</v>
      </c>
      <c r="EM47">
        <f t="shared" si="4696"/>
        <v>0</v>
      </c>
      <c r="EN47">
        <f t="shared" si="4696"/>
        <v>0</v>
      </c>
      <c r="EO47">
        <f t="shared" si="4696"/>
        <v>0</v>
      </c>
      <c r="EP47">
        <f t="shared" si="4696"/>
        <v>0</v>
      </c>
      <c r="EQ47">
        <f t="shared" si="4696"/>
        <v>0</v>
      </c>
      <c r="ER47">
        <f t="shared" si="4696"/>
        <v>0</v>
      </c>
      <c r="ES47">
        <f t="shared" si="4696"/>
        <v>0</v>
      </c>
      <c r="ET47">
        <f t="shared" si="4696"/>
        <v>0</v>
      </c>
      <c r="EU47">
        <f t="shared" si="4696"/>
        <v>0</v>
      </c>
      <c r="EV47">
        <f t="shared" si="4696"/>
        <v>0</v>
      </c>
      <c r="EW47">
        <f t="shared" si="4696"/>
        <v>0</v>
      </c>
      <c r="EX47">
        <f t="shared" si="4696"/>
        <v>0</v>
      </c>
      <c r="EY47">
        <f t="shared" si="4696"/>
        <v>1</v>
      </c>
      <c r="EZ47">
        <f t="shared" si="4696"/>
        <v>1</v>
      </c>
      <c r="FA47">
        <f t="shared" si="4696"/>
        <v>1</v>
      </c>
      <c r="FB47">
        <f t="shared" si="4696"/>
        <v>1</v>
      </c>
      <c r="FC47">
        <f t="shared" si="4696"/>
        <v>1</v>
      </c>
      <c r="FD47">
        <f t="shared" si="4696"/>
        <v>1</v>
      </c>
      <c r="FE47">
        <f t="shared" si="4696"/>
        <v>1</v>
      </c>
      <c r="FF47">
        <f t="shared" si="4696"/>
        <v>1</v>
      </c>
      <c r="FG47">
        <f t="shared" si="4696"/>
        <v>1</v>
      </c>
      <c r="FH47">
        <f t="shared" si="4696"/>
        <v>1</v>
      </c>
      <c r="FI47">
        <f t="shared" si="4696"/>
        <v>1</v>
      </c>
      <c r="FJ47">
        <f t="shared" si="4696"/>
        <v>1</v>
      </c>
      <c r="FK47">
        <f t="shared" si="4696"/>
        <v>0</v>
      </c>
      <c r="FL47">
        <f t="shared" si="4696"/>
        <v>0</v>
      </c>
      <c r="FM47">
        <f t="shared" si="4696"/>
        <v>0</v>
      </c>
      <c r="FN47">
        <f t="shared" si="4696"/>
        <v>0</v>
      </c>
      <c r="FO47">
        <f t="shared" si="4696"/>
        <v>0</v>
      </c>
      <c r="FP47">
        <f t="shared" si="4696"/>
        <v>0</v>
      </c>
      <c r="FQ47">
        <f t="shared" si="4696"/>
        <v>0</v>
      </c>
      <c r="FR47">
        <f t="shared" si="4696"/>
        <v>0</v>
      </c>
      <c r="FS47">
        <f t="shared" si="4696"/>
        <v>0</v>
      </c>
      <c r="FT47">
        <f t="shared" si="4696"/>
        <v>0</v>
      </c>
      <c r="FU47">
        <f t="shared" si="4696"/>
        <v>0</v>
      </c>
      <c r="FV47">
        <f t="shared" si="4696"/>
        <v>0</v>
      </c>
      <c r="FW47">
        <f t="shared" si="4696"/>
        <v>0</v>
      </c>
      <c r="FX47">
        <f t="shared" si="4696"/>
        <v>0</v>
      </c>
      <c r="FY47">
        <f t="shared" si="4696"/>
        <v>0</v>
      </c>
      <c r="FZ47">
        <f t="shared" si="4696"/>
        <v>0</v>
      </c>
      <c r="GA47">
        <f t="shared" si="4696"/>
        <v>0</v>
      </c>
      <c r="GB47">
        <f t="shared" si="4696"/>
        <v>0</v>
      </c>
      <c r="GC47">
        <f t="shared" si="4696"/>
        <v>0</v>
      </c>
      <c r="GD47">
        <f t="shared" si="4696"/>
        <v>0</v>
      </c>
      <c r="GE47">
        <f t="shared" si="4696"/>
        <v>0</v>
      </c>
      <c r="GF47">
        <f t="shared" si="4696"/>
        <v>0</v>
      </c>
      <c r="GG47">
        <f t="shared" si="4696"/>
        <v>0</v>
      </c>
      <c r="GH47">
        <f t="shared" si="4696"/>
        <v>0</v>
      </c>
      <c r="GI47">
        <f t="shared" si="4696"/>
        <v>0</v>
      </c>
      <c r="GJ47">
        <f t="shared" si="4696"/>
        <v>0</v>
      </c>
      <c r="GK47">
        <f t="shared" si="4696"/>
        <v>0</v>
      </c>
      <c r="GL47">
        <f t="shared" si="4696"/>
        <v>0</v>
      </c>
      <c r="GM47">
        <f t="shared" si="4696"/>
        <v>0</v>
      </c>
      <c r="GN47">
        <f t="shared" si="4696"/>
        <v>0</v>
      </c>
      <c r="GO47">
        <f t="shared" si="4696"/>
        <v>0</v>
      </c>
      <c r="GP47">
        <f t="shared" ref="GP47:JA47" si="4697">(GP$2&gt;=(MATCH(1,$E41:$ON41,0)+$B41-$B47))*(GP$2&lt;(MATCH(1,$E41:$ON41,0)+$B41))</f>
        <v>0</v>
      </c>
      <c r="GQ47">
        <f t="shared" si="4697"/>
        <v>0</v>
      </c>
      <c r="GR47">
        <f t="shared" si="4697"/>
        <v>0</v>
      </c>
      <c r="GS47">
        <f t="shared" si="4697"/>
        <v>0</v>
      </c>
      <c r="GT47">
        <f t="shared" si="4697"/>
        <v>0</v>
      </c>
      <c r="GU47">
        <f t="shared" si="4697"/>
        <v>0</v>
      </c>
      <c r="GV47">
        <f t="shared" si="4697"/>
        <v>0</v>
      </c>
      <c r="GW47">
        <f t="shared" si="4697"/>
        <v>0</v>
      </c>
      <c r="GX47">
        <f t="shared" si="4697"/>
        <v>0</v>
      </c>
      <c r="GY47">
        <f t="shared" si="4697"/>
        <v>0</v>
      </c>
      <c r="GZ47">
        <f t="shared" si="4697"/>
        <v>0</v>
      </c>
      <c r="HA47">
        <f t="shared" si="4697"/>
        <v>0</v>
      </c>
      <c r="HB47">
        <f t="shared" si="4697"/>
        <v>0</v>
      </c>
      <c r="HC47">
        <f t="shared" si="4697"/>
        <v>0</v>
      </c>
      <c r="HD47">
        <f t="shared" si="4697"/>
        <v>0</v>
      </c>
      <c r="HE47">
        <f t="shared" si="4697"/>
        <v>0</v>
      </c>
      <c r="HF47">
        <f t="shared" si="4697"/>
        <v>0</v>
      </c>
      <c r="HG47">
        <f t="shared" si="4697"/>
        <v>0</v>
      </c>
      <c r="HH47">
        <f t="shared" si="4697"/>
        <v>0</v>
      </c>
      <c r="HI47">
        <f t="shared" si="4697"/>
        <v>0</v>
      </c>
      <c r="HJ47">
        <f t="shared" si="4697"/>
        <v>0</v>
      </c>
      <c r="HK47">
        <f t="shared" si="4697"/>
        <v>0</v>
      </c>
      <c r="HL47">
        <f t="shared" si="4697"/>
        <v>0</v>
      </c>
      <c r="HM47">
        <f t="shared" si="4697"/>
        <v>0</v>
      </c>
      <c r="HN47">
        <f t="shared" si="4697"/>
        <v>0</v>
      </c>
      <c r="HO47">
        <f t="shared" si="4697"/>
        <v>0</v>
      </c>
      <c r="HP47">
        <f t="shared" si="4697"/>
        <v>0</v>
      </c>
      <c r="HQ47">
        <f t="shared" si="4697"/>
        <v>0</v>
      </c>
      <c r="HR47">
        <f t="shared" si="4697"/>
        <v>0</v>
      </c>
      <c r="HS47">
        <f t="shared" si="4697"/>
        <v>0</v>
      </c>
      <c r="HT47">
        <f t="shared" si="4697"/>
        <v>0</v>
      </c>
      <c r="HU47">
        <f t="shared" si="4697"/>
        <v>0</v>
      </c>
      <c r="HV47">
        <f t="shared" si="4697"/>
        <v>0</v>
      </c>
      <c r="HW47">
        <f t="shared" si="4697"/>
        <v>0</v>
      </c>
      <c r="HX47">
        <f t="shared" si="4697"/>
        <v>0</v>
      </c>
      <c r="HY47">
        <f t="shared" si="4697"/>
        <v>0</v>
      </c>
      <c r="HZ47">
        <f t="shared" si="4697"/>
        <v>0</v>
      </c>
      <c r="IA47">
        <f t="shared" si="4697"/>
        <v>0</v>
      </c>
      <c r="IB47">
        <f t="shared" si="4697"/>
        <v>0</v>
      </c>
      <c r="IC47">
        <f t="shared" si="4697"/>
        <v>0</v>
      </c>
      <c r="ID47">
        <f t="shared" si="4697"/>
        <v>0</v>
      </c>
      <c r="IE47">
        <f t="shared" si="4697"/>
        <v>0</v>
      </c>
      <c r="IF47">
        <f t="shared" si="4697"/>
        <v>0</v>
      </c>
      <c r="IG47">
        <f t="shared" si="4697"/>
        <v>0</v>
      </c>
      <c r="IH47">
        <f t="shared" si="4697"/>
        <v>0</v>
      </c>
      <c r="II47">
        <f t="shared" si="4697"/>
        <v>0</v>
      </c>
      <c r="IJ47">
        <f t="shared" si="4697"/>
        <v>0</v>
      </c>
      <c r="IK47">
        <f t="shared" si="4697"/>
        <v>0</v>
      </c>
      <c r="IL47">
        <f t="shared" si="4697"/>
        <v>0</v>
      </c>
      <c r="IM47">
        <f t="shared" si="4697"/>
        <v>0</v>
      </c>
      <c r="IN47">
        <f t="shared" si="4697"/>
        <v>0</v>
      </c>
      <c r="IO47">
        <f t="shared" si="4697"/>
        <v>0</v>
      </c>
      <c r="IP47">
        <f t="shared" si="4697"/>
        <v>0</v>
      </c>
      <c r="IQ47">
        <f t="shared" si="4697"/>
        <v>0</v>
      </c>
      <c r="IR47">
        <f t="shared" si="4697"/>
        <v>0</v>
      </c>
      <c r="IS47">
        <f t="shared" si="4697"/>
        <v>0</v>
      </c>
      <c r="IT47">
        <f t="shared" si="4697"/>
        <v>0</v>
      </c>
      <c r="IU47">
        <f t="shared" si="4697"/>
        <v>0</v>
      </c>
      <c r="IV47">
        <f t="shared" si="4697"/>
        <v>0</v>
      </c>
      <c r="IW47">
        <f t="shared" si="4697"/>
        <v>0</v>
      </c>
      <c r="IX47">
        <f t="shared" si="4697"/>
        <v>0</v>
      </c>
      <c r="IY47">
        <f t="shared" si="4697"/>
        <v>0</v>
      </c>
      <c r="IZ47">
        <f t="shared" si="4697"/>
        <v>0</v>
      </c>
      <c r="JA47">
        <f t="shared" si="4697"/>
        <v>0</v>
      </c>
      <c r="JB47">
        <f t="shared" ref="JB47:LM47" si="4698">(JB$2&gt;=(MATCH(1,$E41:$ON41,0)+$B41-$B47))*(JB$2&lt;(MATCH(1,$E41:$ON41,0)+$B41))</f>
        <v>0</v>
      </c>
      <c r="JC47">
        <f t="shared" si="4698"/>
        <v>0</v>
      </c>
      <c r="JD47">
        <f t="shared" si="4698"/>
        <v>0</v>
      </c>
      <c r="JE47">
        <f t="shared" si="4698"/>
        <v>0</v>
      </c>
      <c r="JF47">
        <f t="shared" si="4698"/>
        <v>0</v>
      </c>
      <c r="JG47">
        <f t="shared" si="4698"/>
        <v>0</v>
      </c>
      <c r="JH47">
        <f t="shared" si="4698"/>
        <v>0</v>
      </c>
      <c r="JI47">
        <f t="shared" si="4698"/>
        <v>0</v>
      </c>
      <c r="JJ47">
        <f t="shared" si="4698"/>
        <v>0</v>
      </c>
      <c r="JK47">
        <f t="shared" si="4698"/>
        <v>0</v>
      </c>
      <c r="JL47">
        <f t="shared" si="4698"/>
        <v>0</v>
      </c>
      <c r="JM47">
        <f t="shared" si="4698"/>
        <v>0</v>
      </c>
      <c r="JN47">
        <f t="shared" si="4698"/>
        <v>0</v>
      </c>
      <c r="JO47">
        <f t="shared" si="4698"/>
        <v>0</v>
      </c>
      <c r="JP47">
        <f t="shared" si="4698"/>
        <v>0</v>
      </c>
      <c r="JQ47">
        <f t="shared" si="4698"/>
        <v>0</v>
      </c>
      <c r="JR47">
        <f t="shared" si="4698"/>
        <v>0</v>
      </c>
      <c r="JS47">
        <f t="shared" si="4698"/>
        <v>0</v>
      </c>
      <c r="JT47">
        <f t="shared" si="4698"/>
        <v>0</v>
      </c>
      <c r="JU47">
        <f t="shared" si="4698"/>
        <v>0</v>
      </c>
      <c r="JV47">
        <f t="shared" si="4698"/>
        <v>0</v>
      </c>
      <c r="JW47">
        <f t="shared" si="4698"/>
        <v>0</v>
      </c>
      <c r="JX47">
        <f t="shared" si="4698"/>
        <v>0</v>
      </c>
      <c r="JY47">
        <f t="shared" si="4698"/>
        <v>0</v>
      </c>
      <c r="JZ47">
        <f t="shared" si="4698"/>
        <v>0</v>
      </c>
      <c r="KA47">
        <f t="shared" si="4698"/>
        <v>0</v>
      </c>
      <c r="KB47">
        <f t="shared" si="4698"/>
        <v>0</v>
      </c>
      <c r="KC47">
        <f t="shared" si="4698"/>
        <v>0</v>
      </c>
      <c r="KD47">
        <f t="shared" si="4698"/>
        <v>0</v>
      </c>
      <c r="KE47">
        <f t="shared" si="4698"/>
        <v>0</v>
      </c>
      <c r="KF47">
        <f t="shared" si="4698"/>
        <v>0</v>
      </c>
      <c r="KG47">
        <f t="shared" si="4698"/>
        <v>0</v>
      </c>
      <c r="KH47">
        <f t="shared" si="4698"/>
        <v>0</v>
      </c>
      <c r="KI47">
        <f t="shared" si="4698"/>
        <v>0</v>
      </c>
      <c r="KJ47">
        <f t="shared" si="4698"/>
        <v>0</v>
      </c>
      <c r="KK47">
        <f t="shared" si="4698"/>
        <v>0</v>
      </c>
      <c r="KL47">
        <f t="shared" si="4698"/>
        <v>0</v>
      </c>
      <c r="KM47">
        <f t="shared" si="4698"/>
        <v>0</v>
      </c>
      <c r="KN47">
        <f t="shared" si="4698"/>
        <v>0</v>
      </c>
      <c r="KO47">
        <f t="shared" si="4698"/>
        <v>0</v>
      </c>
      <c r="KP47">
        <f t="shared" si="4698"/>
        <v>0</v>
      </c>
      <c r="KQ47">
        <f t="shared" si="4698"/>
        <v>0</v>
      </c>
      <c r="KR47">
        <f t="shared" si="4698"/>
        <v>0</v>
      </c>
      <c r="KS47">
        <f t="shared" si="4698"/>
        <v>0</v>
      </c>
      <c r="KT47">
        <f t="shared" si="4698"/>
        <v>0</v>
      </c>
      <c r="KU47">
        <f t="shared" si="4698"/>
        <v>0</v>
      </c>
      <c r="KV47">
        <f t="shared" si="4698"/>
        <v>0</v>
      </c>
      <c r="KW47">
        <f t="shared" si="4698"/>
        <v>0</v>
      </c>
      <c r="KX47">
        <f t="shared" si="4698"/>
        <v>0</v>
      </c>
      <c r="KY47">
        <f t="shared" si="4698"/>
        <v>0</v>
      </c>
      <c r="KZ47">
        <f t="shared" si="4698"/>
        <v>0</v>
      </c>
      <c r="LA47">
        <f t="shared" si="4698"/>
        <v>0</v>
      </c>
      <c r="LB47">
        <f t="shared" si="4698"/>
        <v>0</v>
      </c>
      <c r="LC47">
        <f t="shared" si="4698"/>
        <v>0</v>
      </c>
      <c r="LD47">
        <f t="shared" si="4698"/>
        <v>0</v>
      </c>
      <c r="LE47">
        <f t="shared" si="4698"/>
        <v>0</v>
      </c>
      <c r="LF47">
        <f t="shared" si="4698"/>
        <v>0</v>
      </c>
      <c r="LG47">
        <f t="shared" si="4698"/>
        <v>0</v>
      </c>
      <c r="LH47">
        <f t="shared" si="4698"/>
        <v>0</v>
      </c>
      <c r="LI47">
        <f t="shared" si="4698"/>
        <v>0</v>
      </c>
      <c r="LJ47">
        <f t="shared" si="4698"/>
        <v>0</v>
      </c>
      <c r="LK47">
        <f t="shared" si="4698"/>
        <v>0</v>
      </c>
      <c r="LL47">
        <f t="shared" si="4698"/>
        <v>0</v>
      </c>
      <c r="LM47">
        <f t="shared" si="4698"/>
        <v>0</v>
      </c>
      <c r="LN47">
        <f t="shared" ref="LN47:NY47" si="4699">(LN$2&gt;=(MATCH(1,$E41:$ON41,0)+$B41-$B47))*(LN$2&lt;(MATCH(1,$E41:$ON41,0)+$B41))</f>
        <v>0</v>
      </c>
      <c r="LO47">
        <f t="shared" si="4699"/>
        <v>0</v>
      </c>
      <c r="LP47">
        <f t="shared" si="4699"/>
        <v>0</v>
      </c>
      <c r="LQ47">
        <f t="shared" si="4699"/>
        <v>0</v>
      </c>
      <c r="LR47">
        <f t="shared" si="4699"/>
        <v>0</v>
      </c>
      <c r="LS47">
        <f t="shared" si="4699"/>
        <v>0</v>
      </c>
      <c r="LT47">
        <f t="shared" si="4699"/>
        <v>0</v>
      </c>
      <c r="LU47">
        <f t="shared" si="4699"/>
        <v>0</v>
      </c>
      <c r="LV47">
        <f t="shared" si="4699"/>
        <v>0</v>
      </c>
      <c r="LW47">
        <f t="shared" si="4699"/>
        <v>0</v>
      </c>
      <c r="LX47">
        <f t="shared" si="4699"/>
        <v>0</v>
      </c>
      <c r="LY47">
        <f t="shared" si="4699"/>
        <v>0</v>
      </c>
      <c r="LZ47">
        <f t="shared" si="4699"/>
        <v>0</v>
      </c>
      <c r="MA47">
        <f t="shared" si="4699"/>
        <v>0</v>
      </c>
      <c r="MB47">
        <f t="shared" si="4699"/>
        <v>0</v>
      </c>
      <c r="MC47">
        <f t="shared" si="4699"/>
        <v>0</v>
      </c>
      <c r="MD47">
        <f t="shared" si="4699"/>
        <v>0</v>
      </c>
      <c r="ME47">
        <f t="shared" si="4699"/>
        <v>0</v>
      </c>
      <c r="MF47">
        <f t="shared" si="4699"/>
        <v>0</v>
      </c>
      <c r="MG47">
        <f t="shared" si="4699"/>
        <v>0</v>
      </c>
      <c r="MH47">
        <f t="shared" si="4699"/>
        <v>0</v>
      </c>
      <c r="MI47">
        <f t="shared" si="4699"/>
        <v>0</v>
      </c>
      <c r="MJ47">
        <f t="shared" si="4699"/>
        <v>0</v>
      </c>
      <c r="MK47">
        <f t="shared" si="4699"/>
        <v>0</v>
      </c>
      <c r="ML47">
        <f t="shared" si="4699"/>
        <v>0</v>
      </c>
      <c r="MM47">
        <f t="shared" si="4699"/>
        <v>0</v>
      </c>
      <c r="MN47">
        <f t="shared" si="4699"/>
        <v>0</v>
      </c>
      <c r="MO47">
        <f t="shared" si="4699"/>
        <v>0</v>
      </c>
      <c r="MP47">
        <f t="shared" si="4699"/>
        <v>0</v>
      </c>
      <c r="MQ47">
        <f t="shared" si="4699"/>
        <v>0</v>
      </c>
      <c r="MR47">
        <f t="shared" si="4699"/>
        <v>0</v>
      </c>
      <c r="MS47">
        <f t="shared" si="4699"/>
        <v>0</v>
      </c>
      <c r="MT47">
        <f t="shared" si="4699"/>
        <v>0</v>
      </c>
      <c r="MU47">
        <f t="shared" si="4699"/>
        <v>0</v>
      </c>
      <c r="MV47">
        <f t="shared" si="4699"/>
        <v>0</v>
      </c>
      <c r="MW47">
        <f t="shared" si="4699"/>
        <v>0</v>
      </c>
      <c r="MX47">
        <f t="shared" si="4699"/>
        <v>0</v>
      </c>
      <c r="MY47">
        <f t="shared" si="4699"/>
        <v>0</v>
      </c>
      <c r="MZ47">
        <f t="shared" si="4699"/>
        <v>0</v>
      </c>
      <c r="NA47">
        <f t="shared" si="4699"/>
        <v>0</v>
      </c>
      <c r="NB47">
        <f t="shared" si="4699"/>
        <v>0</v>
      </c>
      <c r="NC47">
        <f t="shared" si="4699"/>
        <v>0</v>
      </c>
      <c r="ND47">
        <f t="shared" si="4699"/>
        <v>0</v>
      </c>
      <c r="NE47">
        <f t="shared" si="4699"/>
        <v>0</v>
      </c>
      <c r="NF47">
        <f t="shared" si="4699"/>
        <v>0</v>
      </c>
      <c r="NG47">
        <f t="shared" si="4699"/>
        <v>0</v>
      </c>
      <c r="NH47">
        <f t="shared" si="4699"/>
        <v>0</v>
      </c>
      <c r="NI47">
        <f t="shared" si="4699"/>
        <v>0</v>
      </c>
      <c r="NJ47">
        <f t="shared" si="4699"/>
        <v>0</v>
      </c>
      <c r="NK47">
        <f t="shared" si="4699"/>
        <v>0</v>
      </c>
      <c r="NL47">
        <f t="shared" si="4699"/>
        <v>0</v>
      </c>
      <c r="NM47">
        <f t="shared" si="4699"/>
        <v>0</v>
      </c>
      <c r="NN47">
        <f t="shared" si="4699"/>
        <v>0</v>
      </c>
      <c r="NO47">
        <f t="shared" si="4699"/>
        <v>0</v>
      </c>
      <c r="NP47">
        <f t="shared" si="4699"/>
        <v>0</v>
      </c>
      <c r="NQ47">
        <f t="shared" si="4699"/>
        <v>0</v>
      </c>
      <c r="NR47">
        <f t="shared" si="4699"/>
        <v>0</v>
      </c>
      <c r="NS47">
        <f t="shared" si="4699"/>
        <v>0</v>
      </c>
      <c r="NT47">
        <f t="shared" si="4699"/>
        <v>0</v>
      </c>
      <c r="NU47">
        <f t="shared" si="4699"/>
        <v>0</v>
      </c>
      <c r="NV47">
        <f t="shared" si="4699"/>
        <v>0</v>
      </c>
      <c r="NW47">
        <f t="shared" si="4699"/>
        <v>0</v>
      </c>
      <c r="NX47">
        <f t="shared" si="4699"/>
        <v>0</v>
      </c>
      <c r="NY47">
        <f t="shared" si="4699"/>
        <v>0</v>
      </c>
      <c r="NZ47">
        <f t="shared" ref="NZ47:ON47" si="4700">(NZ$2&gt;=(MATCH(1,$E41:$ON41,0)+$B41-$B47))*(NZ$2&lt;(MATCH(1,$E41:$ON41,0)+$B41))</f>
        <v>0</v>
      </c>
      <c r="OA47">
        <f t="shared" si="4700"/>
        <v>0</v>
      </c>
      <c r="OB47">
        <f t="shared" si="4700"/>
        <v>0</v>
      </c>
      <c r="OC47">
        <f t="shared" si="4700"/>
        <v>0</v>
      </c>
      <c r="OD47">
        <f t="shared" si="4700"/>
        <v>0</v>
      </c>
      <c r="OE47">
        <f t="shared" si="4700"/>
        <v>0</v>
      </c>
      <c r="OF47">
        <f t="shared" si="4700"/>
        <v>0</v>
      </c>
      <c r="OG47">
        <f t="shared" si="4700"/>
        <v>0</v>
      </c>
      <c r="OH47">
        <f t="shared" si="4700"/>
        <v>0</v>
      </c>
      <c r="OI47">
        <f t="shared" si="4700"/>
        <v>0</v>
      </c>
      <c r="OJ47">
        <f t="shared" si="4700"/>
        <v>0</v>
      </c>
      <c r="OK47">
        <f t="shared" si="4700"/>
        <v>0</v>
      </c>
      <c r="OL47">
        <f t="shared" si="4700"/>
        <v>0</v>
      </c>
      <c r="OM47">
        <f t="shared" si="4700"/>
        <v>0</v>
      </c>
      <c r="ON47">
        <f t="shared" si="4700"/>
        <v>0</v>
      </c>
    </row>
    <row r="48" spans="1:404" x14ac:dyDescent="0.3">
      <c r="A48">
        <f>SUM(E48:ON48)</f>
        <v>39</v>
      </c>
      <c r="B48">
        <f>D46</f>
        <v>39</v>
      </c>
      <c r="C48" t="s">
        <v>107</v>
      </c>
      <c r="E48">
        <f>(E$2&gt;=(MATCH(1,$E47:$ON47,)+$B47))*(E$2&lt;MATCH(1,$E47:$ON47,)+$B47+$B48)</f>
        <v>0</v>
      </c>
      <c r="F48">
        <f t="shared" ref="F48" si="4701">(F$2&gt;=(MATCH(1,$E47:$ON47,)+$B47))*(F$2&lt;MATCH(1,$E47:$ON47,)+$B47+$B48)</f>
        <v>0</v>
      </c>
      <c r="G48">
        <f t="shared" ref="G48" si="4702">(G$2&gt;=(MATCH(1,$E47:$ON47,)+$B47))*(G$2&lt;MATCH(1,$E47:$ON47,)+$B47+$B48)</f>
        <v>0</v>
      </c>
      <c r="H48">
        <f t="shared" ref="H48" si="4703">(H$2&gt;=(MATCH(1,$E47:$ON47,)+$B47))*(H$2&lt;MATCH(1,$E47:$ON47,)+$B47+$B48)</f>
        <v>0</v>
      </c>
      <c r="I48">
        <f t="shared" ref="I48" si="4704">(I$2&gt;=(MATCH(1,$E47:$ON47,)+$B47))*(I$2&lt;MATCH(1,$E47:$ON47,)+$B47+$B48)</f>
        <v>0</v>
      </c>
      <c r="J48">
        <f t="shared" ref="J48" si="4705">(J$2&gt;=(MATCH(1,$E47:$ON47,)+$B47))*(J$2&lt;MATCH(1,$E47:$ON47,)+$B47+$B48)</f>
        <v>0</v>
      </c>
      <c r="K48">
        <f t="shared" ref="K48" si="4706">(K$2&gt;=(MATCH(1,$E47:$ON47,)+$B47))*(K$2&lt;MATCH(1,$E47:$ON47,)+$B47+$B48)</f>
        <v>0</v>
      </c>
      <c r="L48">
        <f t="shared" ref="L48" si="4707">(L$2&gt;=(MATCH(1,$E47:$ON47,)+$B47))*(L$2&lt;MATCH(1,$E47:$ON47,)+$B47+$B48)</f>
        <v>0</v>
      </c>
      <c r="M48">
        <f t="shared" ref="M48" si="4708">(M$2&gt;=(MATCH(1,$E47:$ON47,)+$B47))*(M$2&lt;MATCH(1,$E47:$ON47,)+$B47+$B48)</f>
        <v>0</v>
      </c>
      <c r="N48">
        <f t="shared" ref="N48" si="4709">(N$2&gt;=(MATCH(1,$E47:$ON47,)+$B47))*(N$2&lt;MATCH(1,$E47:$ON47,)+$B47+$B48)</f>
        <v>0</v>
      </c>
      <c r="O48">
        <f t="shared" ref="O48" si="4710">(O$2&gt;=(MATCH(1,$E47:$ON47,)+$B47))*(O$2&lt;MATCH(1,$E47:$ON47,)+$B47+$B48)</f>
        <v>0</v>
      </c>
      <c r="P48">
        <f t="shared" ref="P48" si="4711">(P$2&gt;=(MATCH(1,$E47:$ON47,)+$B47))*(P$2&lt;MATCH(1,$E47:$ON47,)+$B47+$B48)</f>
        <v>0</v>
      </c>
      <c r="Q48">
        <f t="shared" ref="Q48" si="4712">(Q$2&gt;=(MATCH(1,$E47:$ON47,)+$B47))*(Q$2&lt;MATCH(1,$E47:$ON47,)+$B47+$B48)</f>
        <v>0</v>
      </c>
      <c r="R48">
        <f t="shared" ref="R48" si="4713">(R$2&gt;=(MATCH(1,$E47:$ON47,)+$B47))*(R$2&lt;MATCH(1,$E47:$ON47,)+$B47+$B48)</f>
        <v>0</v>
      </c>
      <c r="S48">
        <f t="shared" ref="S48" si="4714">(S$2&gt;=(MATCH(1,$E47:$ON47,)+$B47))*(S$2&lt;MATCH(1,$E47:$ON47,)+$B47+$B48)</f>
        <v>0</v>
      </c>
      <c r="T48">
        <f t="shared" ref="T48" si="4715">(T$2&gt;=(MATCH(1,$E47:$ON47,)+$B47))*(T$2&lt;MATCH(1,$E47:$ON47,)+$B47+$B48)</f>
        <v>0</v>
      </c>
      <c r="U48">
        <f t="shared" ref="U48" si="4716">(U$2&gt;=(MATCH(1,$E47:$ON47,)+$B47))*(U$2&lt;MATCH(1,$E47:$ON47,)+$B47+$B48)</f>
        <v>0</v>
      </c>
      <c r="V48">
        <f t="shared" ref="V48" si="4717">(V$2&gt;=(MATCH(1,$E47:$ON47,)+$B47))*(V$2&lt;MATCH(1,$E47:$ON47,)+$B47+$B48)</f>
        <v>0</v>
      </c>
      <c r="W48">
        <f t="shared" ref="W48" si="4718">(W$2&gt;=(MATCH(1,$E47:$ON47,)+$B47))*(W$2&lt;MATCH(1,$E47:$ON47,)+$B47+$B48)</f>
        <v>0</v>
      </c>
      <c r="X48">
        <f t="shared" ref="X48" si="4719">(X$2&gt;=(MATCH(1,$E47:$ON47,)+$B47))*(X$2&lt;MATCH(1,$E47:$ON47,)+$B47+$B48)</f>
        <v>0</v>
      </c>
      <c r="Y48">
        <f t="shared" ref="Y48" si="4720">(Y$2&gt;=(MATCH(1,$E47:$ON47,)+$B47))*(Y$2&lt;MATCH(1,$E47:$ON47,)+$B47+$B48)</f>
        <v>0</v>
      </c>
      <c r="Z48">
        <f t="shared" ref="Z48" si="4721">(Z$2&gt;=(MATCH(1,$E47:$ON47,)+$B47))*(Z$2&lt;MATCH(1,$E47:$ON47,)+$B47+$B48)</f>
        <v>0</v>
      </c>
      <c r="AA48">
        <f t="shared" ref="AA48" si="4722">(AA$2&gt;=(MATCH(1,$E47:$ON47,)+$B47))*(AA$2&lt;MATCH(1,$E47:$ON47,)+$B47+$B48)</f>
        <v>0</v>
      </c>
      <c r="AB48">
        <f t="shared" ref="AB48" si="4723">(AB$2&gt;=(MATCH(1,$E47:$ON47,)+$B47))*(AB$2&lt;MATCH(1,$E47:$ON47,)+$B47+$B48)</f>
        <v>0</v>
      </c>
      <c r="AC48">
        <f t="shared" ref="AC48" si="4724">(AC$2&gt;=(MATCH(1,$E47:$ON47,)+$B47))*(AC$2&lt;MATCH(1,$E47:$ON47,)+$B47+$B48)</f>
        <v>0</v>
      </c>
      <c r="AD48">
        <f t="shared" ref="AD48" si="4725">(AD$2&gt;=(MATCH(1,$E47:$ON47,)+$B47))*(AD$2&lt;MATCH(1,$E47:$ON47,)+$B47+$B48)</f>
        <v>0</v>
      </c>
      <c r="AE48">
        <f t="shared" ref="AE48" si="4726">(AE$2&gt;=(MATCH(1,$E47:$ON47,)+$B47))*(AE$2&lt;MATCH(1,$E47:$ON47,)+$B47+$B48)</f>
        <v>0</v>
      </c>
      <c r="AF48">
        <f t="shared" ref="AF48" si="4727">(AF$2&gt;=(MATCH(1,$E47:$ON47,)+$B47))*(AF$2&lt;MATCH(1,$E47:$ON47,)+$B47+$B48)</f>
        <v>0</v>
      </c>
      <c r="AG48">
        <f t="shared" ref="AG48" si="4728">(AG$2&gt;=(MATCH(1,$E47:$ON47,)+$B47))*(AG$2&lt;MATCH(1,$E47:$ON47,)+$B47+$B48)</f>
        <v>0</v>
      </c>
      <c r="AH48">
        <f t="shared" ref="AH48" si="4729">(AH$2&gt;=(MATCH(1,$E47:$ON47,)+$B47))*(AH$2&lt;MATCH(1,$E47:$ON47,)+$B47+$B48)</f>
        <v>0</v>
      </c>
      <c r="AI48">
        <f t="shared" ref="AI48" si="4730">(AI$2&gt;=(MATCH(1,$E47:$ON47,)+$B47))*(AI$2&lt;MATCH(1,$E47:$ON47,)+$B47+$B48)</f>
        <v>0</v>
      </c>
      <c r="AJ48">
        <f t="shared" ref="AJ48" si="4731">(AJ$2&gt;=(MATCH(1,$E47:$ON47,)+$B47))*(AJ$2&lt;MATCH(1,$E47:$ON47,)+$B47+$B48)</f>
        <v>0</v>
      </c>
      <c r="AK48">
        <f t="shared" ref="AK48" si="4732">(AK$2&gt;=(MATCH(1,$E47:$ON47,)+$B47))*(AK$2&lt;MATCH(1,$E47:$ON47,)+$B47+$B48)</f>
        <v>0</v>
      </c>
      <c r="AL48">
        <f t="shared" ref="AL48" si="4733">(AL$2&gt;=(MATCH(1,$E47:$ON47,)+$B47))*(AL$2&lt;MATCH(1,$E47:$ON47,)+$B47+$B48)</f>
        <v>0</v>
      </c>
      <c r="AM48">
        <f t="shared" ref="AM48" si="4734">(AM$2&gt;=(MATCH(1,$E47:$ON47,)+$B47))*(AM$2&lt;MATCH(1,$E47:$ON47,)+$B47+$B48)</f>
        <v>0</v>
      </c>
      <c r="AN48">
        <f t="shared" ref="AN48" si="4735">(AN$2&gt;=(MATCH(1,$E47:$ON47,)+$B47))*(AN$2&lt;MATCH(1,$E47:$ON47,)+$B47+$B48)</f>
        <v>0</v>
      </c>
      <c r="AO48">
        <f t="shared" ref="AO48" si="4736">(AO$2&gt;=(MATCH(1,$E47:$ON47,)+$B47))*(AO$2&lt;MATCH(1,$E47:$ON47,)+$B47+$B48)</f>
        <v>0</v>
      </c>
      <c r="AP48">
        <f t="shared" ref="AP48" si="4737">(AP$2&gt;=(MATCH(1,$E47:$ON47,)+$B47))*(AP$2&lt;MATCH(1,$E47:$ON47,)+$B47+$B48)</f>
        <v>0</v>
      </c>
      <c r="AQ48">
        <f t="shared" ref="AQ48" si="4738">(AQ$2&gt;=(MATCH(1,$E47:$ON47,)+$B47))*(AQ$2&lt;MATCH(1,$E47:$ON47,)+$B47+$B48)</f>
        <v>0</v>
      </c>
      <c r="AR48">
        <f t="shared" ref="AR48" si="4739">(AR$2&gt;=(MATCH(1,$E47:$ON47,)+$B47))*(AR$2&lt;MATCH(1,$E47:$ON47,)+$B47+$B48)</f>
        <v>0</v>
      </c>
      <c r="AS48">
        <f t="shared" ref="AS48" si="4740">(AS$2&gt;=(MATCH(1,$E47:$ON47,)+$B47))*(AS$2&lt;MATCH(1,$E47:$ON47,)+$B47+$B48)</f>
        <v>0</v>
      </c>
      <c r="AT48">
        <f t="shared" ref="AT48" si="4741">(AT$2&gt;=(MATCH(1,$E47:$ON47,)+$B47))*(AT$2&lt;MATCH(1,$E47:$ON47,)+$B47+$B48)</f>
        <v>0</v>
      </c>
      <c r="AU48">
        <f t="shared" ref="AU48" si="4742">(AU$2&gt;=(MATCH(1,$E47:$ON47,)+$B47))*(AU$2&lt;MATCH(1,$E47:$ON47,)+$B47+$B48)</f>
        <v>0</v>
      </c>
      <c r="AV48">
        <f t="shared" ref="AV48" si="4743">(AV$2&gt;=(MATCH(1,$E47:$ON47,)+$B47))*(AV$2&lt;MATCH(1,$E47:$ON47,)+$B47+$B48)</f>
        <v>0</v>
      </c>
      <c r="AW48">
        <f t="shared" ref="AW48" si="4744">(AW$2&gt;=(MATCH(1,$E47:$ON47,)+$B47))*(AW$2&lt;MATCH(1,$E47:$ON47,)+$B47+$B48)</f>
        <v>0</v>
      </c>
      <c r="AX48">
        <f t="shared" ref="AX48" si="4745">(AX$2&gt;=(MATCH(1,$E47:$ON47,)+$B47))*(AX$2&lt;MATCH(1,$E47:$ON47,)+$B47+$B48)</f>
        <v>0</v>
      </c>
      <c r="AY48">
        <f t="shared" ref="AY48" si="4746">(AY$2&gt;=(MATCH(1,$E47:$ON47,)+$B47))*(AY$2&lt;MATCH(1,$E47:$ON47,)+$B47+$B48)</f>
        <v>0</v>
      </c>
      <c r="AZ48">
        <f t="shared" ref="AZ48" si="4747">(AZ$2&gt;=(MATCH(1,$E47:$ON47,)+$B47))*(AZ$2&lt;MATCH(1,$E47:$ON47,)+$B47+$B48)</f>
        <v>0</v>
      </c>
      <c r="BA48">
        <f t="shared" ref="BA48" si="4748">(BA$2&gt;=(MATCH(1,$E47:$ON47,)+$B47))*(BA$2&lt;MATCH(1,$E47:$ON47,)+$B47+$B48)</f>
        <v>0</v>
      </c>
      <c r="BB48">
        <f t="shared" ref="BB48" si="4749">(BB$2&gt;=(MATCH(1,$E47:$ON47,)+$B47))*(BB$2&lt;MATCH(1,$E47:$ON47,)+$B47+$B48)</f>
        <v>0</v>
      </c>
      <c r="BC48">
        <f t="shared" ref="BC48" si="4750">(BC$2&gt;=(MATCH(1,$E47:$ON47,)+$B47))*(BC$2&lt;MATCH(1,$E47:$ON47,)+$B47+$B48)</f>
        <v>0</v>
      </c>
      <c r="BD48">
        <f t="shared" ref="BD48" si="4751">(BD$2&gt;=(MATCH(1,$E47:$ON47,)+$B47))*(BD$2&lt;MATCH(1,$E47:$ON47,)+$B47+$B48)</f>
        <v>0</v>
      </c>
      <c r="BE48">
        <f t="shared" ref="BE48" si="4752">(BE$2&gt;=(MATCH(1,$E47:$ON47,)+$B47))*(BE$2&lt;MATCH(1,$E47:$ON47,)+$B47+$B48)</f>
        <v>0</v>
      </c>
      <c r="BF48">
        <f t="shared" ref="BF48" si="4753">(BF$2&gt;=(MATCH(1,$E47:$ON47,)+$B47))*(BF$2&lt;MATCH(1,$E47:$ON47,)+$B47+$B48)</f>
        <v>0</v>
      </c>
      <c r="BG48">
        <f t="shared" ref="BG48" si="4754">(BG$2&gt;=(MATCH(1,$E47:$ON47,)+$B47))*(BG$2&lt;MATCH(1,$E47:$ON47,)+$B47+$B48)</f>
        <v>0</v>
      </c>
      <c r="BH48">
        <f t="shared" ref="BH48" si="4755">(BH$2&gt;=(MATCH(1,$E47:$ON47,)+$B47))*(BH$2&lt;MATCH(1,$E47:$ON47,)+$B47+$B48)</f>
        <v>0</v>
      </c>
      <c r="BI48">
        <f t="shared" ref="BI48" si="4756">(BI$2&gt;=(MATCH(1,$E47:$ON47,)+$B47))*(BI$2&lt;MATCH(1,$E47:$ON47,)+$B47+$B48)</f>
        <v>0</v>
      </c>
      <c r="BJ48">
        <f t="shared" ref="BJ48" si="4757">(BJ$2&gt;=(MATCH(1,$E47:$ON47,)+$B47))*(BJ$2&lt;MATCH(1,$E47:$ON47,)+$B47+$B48)</f>
        <v>0</v>
      </c>
      <c r="BK48">
        <f t="shared" ref="BK48" si="4758">(BK$2&gt;=(MATCH(1,$E47:$ON47,)+$B47))*(BK$2&lt;MATCH(1,$E47:$ON47,)+$B47+$B48)</f>
        <v>0</v>
      </c>
      <c r="BL48">
        <f t="shared" ref="BL48" si="4759">(BL$2&gt;=(MATCH(1,$E47:$ON47,)+$B47))*(BL$2&lt;MATCH(1,$E47:$ON47,)+$B47+$B48)</f>
        <v>0</v>
      </c>
      <c r="BM48">
        <f t="shared" ref="BM48" si="4760">(BM$2&gt;=(MATCH(1,$E47:$ON47,)+$B47))*(BM$2&lt;MATCH(1,$E47:$ON47,)+$B47+$B48)</f>
        <v>0</v>
      </c>
      <c r="BN48">
        <f t="shared" ref="BN48" si="4761">(BN$2&gt;=(MATCH(1,$E47:$ON47,)+$B47))*(BN$2&lt;MATCH(1,$E47:$ON47,)+$B47+$B48)</f>
        <v>0</v>
      </c>
      <c r="BO48">
        <f t="shared" ref="BO48" si="4762">(BO$2&gt;=(MATCH(1,$E47:$ON47,)+$B47))*(BO$2&lt;MATCH(1,$E47:$ON47,)+$B47+$B48)</f>
        <v>0</v>
      </c>
      <c r="BP48">
        <f t="shared" ref="BP48" si="4763">(BP$2&gt;=(MATCH(1,$E47:$ON47,)+$B47))*(BP$2&lt;MATCH(1,$E47:$ON47,)+$B47+$B48)</f>
        <v>0</v>
      </c>
      <c r="BQ48">
        <f t="shared" ref="BQ48" si="4764">(BQ$2&gt;=(MATCH(1,$E47:$ON47,)+$B47))*(BQ$2&lt;MATCH(1,$E47:$ON47,)+$B47+$B48)</f>
        <v>0</v>
      </c>
      <c r="BR48">
        <f t="shared" ref="BR48" si="4765">(BR$2&gt;=(MATCH(1,$E47:$ON47,)+$B47))*(BR$2&lt;MATCH(1,$E47:$ON47,)+$B47+$B48)</f>
        <v>0</v>
      </c>
      <c r="BS48">
        <f t="shared" ref="BS48" si="4766">(BS$2&gt;=(MATCH(1,$E47:$ON47,)+$B47))*(BS$2&lt;MATCH(1,$E47:$ON47,)+$B47+$B48)</f>
        <v>0</v>
      </c>
      <c r="BT48">
        <f t="shared" ref="BT48" si="4767">(BT$2&gt;=(MATCH(1,$E47:$ON47,)+$B47))*(BT$2&lt;MATCH(1,$E47:$ON47,)+$B47+$B48)</f>
        <v>0</v>
      </c>
      <c r="BU48">
        <f t="shared" ref="BU48" si="4768">(BU$2&gt;=(MATCH(1,$E47:$ON47,)+$B47))*(BU$2&lt;MATCH(1,$E47:$ON47,)+$B47+$B48)</f>
        <v>0</v>
      </c>
      <c r="BV48">
        <f t="shared" ref="BV48" si="4769">(BV$2&gt;=(MATCH(1,$E47:$ON47,)+$B47))*(BV$2&lt;MATCH(1,$E47:$ON47,)+$B47+$B48)</f>
        <v>0</v>
      </c>
      <c r="BW48">
        <f t="shared" ref="BW48" si="4770">(BW$2&gt;=(MATCH(1,$E47:$ON47,)+$B47))*(BW$2&lt;MATCH(1,$E47:$ON47,)+$B47+$B48)</f>
        <v>0</v>
      </c>
      <c r="BX48">
        <f t="shared" ref="BX48" si="4771">(BX$2&gt;=(MATCH(1,$E47:$ON47,)+$B47))*(BX$2&lt;MATCH(1,$E47:$ON47,)+$B47+$B48)</f>
        <v>0</v>
      </c>
      <c r="BY48">
        <f t="shared" ref="BY48" si="4772">(BY$2&gt;=(MATCH(1,$E47:$ON47,)+$B47))*(BY$2&lt;MATCH(1,$E47:$ON47,)+$B47+$B48)</f>
        <v>0</v>
      </c>
      <c r="BZ48">
        <f t="shared" ref="BZ48" si="4773">(BZ$2&gt;=(MATCH(1,$E47:$ON47,)+$B47))*(BZ$2&lt;MATCH(1,$E47:$ON47,)+$B47+$B48)</f>
        <v>0</v>
      </c>
      <c r="CA48">
        <f t="shared" ref="CA48" si="4774">(CA$2&gt;=(MATCH(1,$E47:$ON47,)+$B47))*(CA$2&lt;MATCH(1,$E47:$ON47,)+$B47+$B48)</f>
        <v>0</v>
      </c>
      <c r="CB48">
        <f t="shared" ref="CB48" si="4775">(CB$2&gt;=(MATCH(1,$E47:$ON47,)+$B47))*(CB$2&lt;MATCH(1,$E47:$ON47,)+$B47+$B48)</f>
        <v>0</v>
      </c>
      <c r="CC48">
        <f t="shared" ref="CC48" si="4776">(CC$2&gt;=(MATCH(1,$E47:$ON47,)+$B47))*(CC$2&lt;MATCH(1,$E47:$ON47,)+$B47+$B48)</f>
        <v>0</v>
      </c>
      <c r="CD48">
        <f t="shared" ref="CD48" si="4777">(CD$2&gt;=(MATCH(1,$E47:$ON47,)+$B47))*(CD$2&lt;MATCH(1,$E47:$ON47,)+$B47+$B48)</f>
        <v>0</v>
      </c>
      <c r="CE48">
        <f t="shared" ref="CE48" si="4778">(CE$2&gt;=(MATCH(1,$E47:$ON47,)+$B47))*(CE$2&lt;MATCH(1,$E47:$ON47,)+$B47+$B48)</f>
        <v>0</v>
      </c>
      <c r="CF48">
        <f t="shared" ref="CF48" si="4779">(CF$2&gt;=(MATCH(1,$E47:$ON47,)+$B47))*(CF$2&lt;MATCH(1,$E47:$ON47,)+$B47+$B48)</f>
        <v>0</v>
      </c>
      <c r="CG48">
        <f t="shared" ref="CG48" si="4780">(CG$2&gt;=(MATCH(1,$E47:$ON47,)+$B47))*(CG$2&lt;MATCH(1,$E47:$ON47,)+$B47+$B48)</f>
        <v>0</v>
      </c>
      <c r="CH48">
        <f t="shared" ref="CH48" si="4781">(CH$2&gt;=(MATCH(1,$E47:$ON47,)+$B47))*(CH$2&lt;MATCH(1,$E47:$ON47,)+$B47+$B48)</f>
        <v>0</v>
      </c>
      <c r="CI48">
        <f t="shared" ref="CI48" si="4782">(CI$2&gt;=(MATCH(1,$E47:$ON47,)+$B47))*(CI$2&lt;MATCH(1,$E47:$ON47,)+$B47+$B48)</f>
        <v>0</v>
      </c>
      <c r="CJ48">
        <f t="shared" ref="CJ48" si="4783">(CJ$2&gt;=(MATCH(1,$E47:$ON47,)+$B47))*(CJ$2&lt;MATCH(1,$E47:$ON47,)+$B47+$B48)</f>
        <v>0</v>
      </c>
      <c r="CK48">
        <f t="shared" ref="CK48" si="4784">(CK$2&gt;=(MATCH(1,$E47:$ON47,)+$B47))*(CK$2&lt;MATCH(1,$E47:$ON47,)+$B47+$B48)</f>
        <v>0</v>
      </c>
      <c r="CL48">
        <f t="shared" ref="CL48" si="4785">(CL$2&gt;=(MATCH(1,$E47:$ON47,)+$B47))*(CL$2&lt;MATCH(1,$E47:$ON47,)+$B47+$B48)</f>
        <v>0</v>
      </c>
      <c r="CM48">
        <f t="shared" ref="CM48" si="4786">(CM$2&gt;=(MATCH(1,$E47:$ON47,)+$B47))*(CM$2&lt;MATCH(1,$E47:$ON47,)+$B47+$B48)</f>
        <v>0</v>
      </c>
      <c r="CN48">
        <f t="shared" ref="CN48" si="4787">(CN$2&gt;=(MATCH(1,$E47:$ON47,)+$B47))*(CN$2&lt;MATCH(1,$E47:$ON47,)+$B47+$B48)</f>
        <v>0</v>
      </c>
      <c r="CO48">
        <f t="shared" ref="CO48" si="4788">(CO$2&gt;=(MATCH(1,$E47:$ON47,)+$B47))*(CO$2&lt;MATCH(1,$E47:$ON47,)+$B47+$B48)</f>
        <v>0</v>
      </c>
      <c r="CP48">
        <f t="shared" ref="CP48" si="4789">(CP$2&gt;=(MATCH(1,$E47:$ON47,)+$B47))*(CP$2&lt;MATCH(1,$E47:$ON47,)+$B47+$B48)</f>
        <v>0</v>
      </c>
      <c r="CQ48">
        <f t="shared" ref="CQ48" si="4790">(CQ$2&gt;=(MATCH(1,$E47:$ON47,)+$B47))*(CQ$2&lt;MATCH(1,$E47:$ON47,)+$B47+$B48)</f>
        <v>0</v>
      </c>
      <c r="CR48">
        <f t="shared" ref="CR48" si="4791">(CR$2&gt;=(MATCH(1,$E47:$ON47,)+$B47))*(CR$2&lt;MATCH(1,$E47:$ON47,)+$B47+$B48)</f>
        <v>0</v>
      </c>
      <c r="CS48">
        <f t="shared" ref="CS48" si="4792">(CS$2&gt;=(MATCH(1,$E47:$ON47,)+$B47))*(CS$2&lt;MATCH(1,$E47:$ON47,)+$B47+$B48)</f>
        <v>0</v>
      </c>
      <c r="CT48">
        <f t="shared" ref="CT48" si="4793">(CT$2&gt;=(MATCH(1,$E47:$ON47,)+$B47))*(CT$2&lt;MATCH(1,$E47:$ON47,)+$B47+$B48)</f>
        <v>0</v>
      </c>
      <c r="CU48">
        <f t="shared" ref="CU48" si="4794">(CU$2&gt;=(MATCH(1,$E47:$ON47,)+$B47))*(CU$2&lt;MATCH(1,$E47:$ON47,)+$B47+$B48)</f>
        <v>0</v>
      </c>
      <c r="CV48">
        <f t="shared" ref="CV48" si="4795">(CV$2&gt;=(MATCH(1,$E47:$ON47,)+$B47))*(CV$2&lt;MATCH(1,$E47:$ON47,)+$B47+$B48)</f>
        <v>0</v>
      </c>
      <c r="CW48">
        <f t="shared" ref="CW48" si="4796">(CW$2&gt;=(MATCH(1,$E47:$ON47,)+$B47))*(CW$2&lt;MATCH(1,$E47:$ON47,)+$B47+$B48)</f>
        <v>0</v>
      </c>
      <c r="CX48">
        <f t="shared" ref="CX48" si="4797">(CX$2&gt;=(MATCH(1,$E47:$ON47,)+$B47))*(CX$2&lt;MATCH(1,$E47:$ON47,)+$B47+$B48)</f>
        <v>0</v>
      </c>
      <c r="CY48">
        <f t="shared" ref="CY48" si="4798">(CY$2&gt;=(MATCH(1,$E47:$ON47,)+$B47))*(CY$2&lt;MATCH(1,$E47:$ON47,)+$B47+$B48)</f>
        <v>0</v>
      </c>
      <c r="CZ48">
        <f t="shared" ref="CZ48" si="4799">(CZ$2&gt;=(MATCH(1,$E47:$ON47,)+$B47))*(CZ$2&lt;MATCH(1,$E47:$ON47,)+$B47+$B48)</f>
        <v>0</v>
      </c>
      <c r="DA48">
        <f t="shared" ref="DA48" si="4800">(DA$2&gt;=(MATCH(1,$E47:$ON47,)+$B47))*(DA$2&lt;MATCH(1,$E47:$ON47,)+$B47+$B48)</f>
        <v>0</v>
      </c>
      <c r="DB48">
        <f t="shared" ref="DB48" si="4801">(DB$2&gt;=(MATCH(1,$E47:$ON47,)+$B47))*(DB$2&lt;MATCH(1,$E47:$ON47,)+$B47+$B48)</f>
        <v>0</v>
      </c>
      <c r="DC48">
        <f t="shared" ref="DC48" si="4802">(DC$2&gt;=(MATCH(1,$E47:$ON47,)+$B47))*(DC$2&lt;MATCH(1,$E47:$ON47,)+$B47+$B48)</f>
        <v>0</v>
      </c>
      <c r="DD48">
        <f t="shared" ref="DD48" si="4803">(DD$2&gt;=(MATCH(1,$E47:$ON47,)+$B47))*(DD$2&lt;MATCH(1,$E47:$ON47,)+$B47+$B48)</f>
        <v>0</v>
      </c>
      <c r="DE48">
        <f t="shared" ref="DE48" si="4804">(DE$2&gt;=(MATCH(1,$E47:$ON47,)+$B47))*(DE$2&lt;MATCH(1,$E47:$ON47,)+$B47+$B48)</f>
        <v>0</v>
      </c>
      <c r="DF48">
        <f t="shared" ref="DF48" si="4805">(DF$2&gt;=(MATCH(1,$E47:$ON47,)+$B47))*(DF$2&lt;MATCH(1,$E47:$ON47,)+$B47+$B48)</f>
        <v>0</v>
      </c>
      <c r="DG48">
        <f t="shared" ref="DG48" si="4806">(DG$2&gt;=(MATCH(1,$E47:$ON47,)+$B47))*(DG$2&lt;MATCH(1,$E47:$ON47,)+$B47+$B48)</f>
        <v>0</v>
      </c>
      <c r="DH48">
        <f t="shared" ref="DH48" si="4807">(DH$2&gt;=(MATCH(1,$E47:$ON47,)+$B47))*(DH$2&lt;MATCH(1,$E47:$ON47,)+$B47+$B48)</f>
        <v>0</v>
      </c>
      <c r="DI48">
        <f t="shared" ref="DI48" si="4808">(DI$2&gt;=(MATCH(1,$E47:$ON47,)+$B47))*(DI$2&lt;MATCH(1,$E47:$ON47,)+$B47+$B48)</f>
        <v>0</v>
      </c>
      <c r="DJ48">
        <f t="shared" ref="DJ48" si="4809">(DJ$2&gt;=(MATCH(1,$E47:$ON47,)+$B47))*(DJ$2&lt;MATCH(1,$E47:$ON47,)+$B47+$B48)</f>
        <v>0</v>
      </c>
      <c r="DK48">
        <f t="shared" ref="DK48" si="4810">(DK$2&gt;=(MATCH(1,$E47:$ON47,)+$B47))*(DK$2&lt;MATCH(1,$E47:$ON47,)+$B47+$B48)</f>
        <v>0</v>
      </c>
      <c r="DL48">
        <f t="shared" ref="DL48" si="4811">(DL$2&gt;=(MATCH(1,$E47:$ON47,)+$B47))*(DL$2&lt;MATCH(1,$E47:$ON47,)+$B47+$B48)</f>
        <v>0</v>
      </c>
      <c r="DM48">
        <f t="shared" ref="DM48" si="4812">(DM$2&gt;=(MATCH(1,$E47:$ON47,)+$B47))*(DM$2&lt;MATCH(1,$E47:$ON47,)+$B47+$B48)</f>
        <v>0</v>
      </c>
      <c r="DN48">
        <f t="shared" ref="DN48" si="4813">(DN$2&gt;=(MATCH(1,$E47:$ON47,)+$B47))*(DN$2&lt;MATCH(1,$E47:$ON47,)+$B47+$B48)</f>
        <v>0</v>
      </c>
      <c r="DO48">
        <f t="shared" ref="DO48" si="4814">(DO$2&gt;=(MATCH(1,$E47:$ON47,)+$B47))*(DO$2&lt;MATCH(1,$E47:$ON47,)+$B47+$B48)</f>
        <v>0</v>
      </c>
      <c r="DP48">
        <f t="shared" ref="DP48" si="4815">(DP$2&gt;=(MATCH(1,$E47:$ON47,)+$B47))*(DP$2&lt;MATCH(1,$E47:$ON47,)+$B47+$B48)</f>
        <v>0</v>
      </c>
      <c r="DQ48">
        <f t="shared" ref="DQ48" si="4816">(DQ$2&gt;=(MATCH(1,$E47:$ON47,)+$B47))*(DQ$2&lt;MATCH(1,$E47:$ON47,)+$B47+$B48)</f>
        <v>0</v>
      </c>
      <c r="DR48">
        <f t="shared" ref="DR48" si="4817">(DR$2&gt;=(MATCH(1,$E47:$ON47,)+$B47))*(DR$2&lt;MATCH(1,$E47:$ON47,)+$B47+$B48)</f>
        <v>0</v>
      </c>
      <c r="DS48">
        <f t="shared" ref="DS48" si="4818">(DS$2&gt;=(MATCH(1,$E47:$ON47,)+$B47))*(DS$2&lt;MATCH(1,$E47:$ON47,)+$B47+$B48)</f>
        <v>0</v>
      </c>
      <c r="DT48">
        <f t="shared" ref="DT48" si="4819">(DT$2&gt;=(MATCH(1,$E47:$ON47,)+$B47))*(DT$2&lt;MATCH(1,$E47:$ON47,)+$B47+$B48)</f>
        <v>0</v>
      </c>
      <c r="DU48">
        <f t="shared" ref="DU48" si="4820">(DU$2&gt;=(MATCH(1,$E47:$ON47,)+$B47))*(DU$2&lt;MATCH(1,$E47:$ON47,)+$B47+$B48)</f>
        <v>0</v>
      </c>
      <c r="DV48">
        <f t="shared" ref="DV48" si="4821">(DV$2&gt;=(MATCH(1,$E47:$ON47,)+$B47))*(DV$2&lt;MATCH(1,$E47:$ON47,)+$B47+$B48)</f>
        <v>0</v>
      </c>
      <c r="DW48">
        <f t="shared" ref="DW48" si="4822">(DW$2&gt;=(MATCH(1,$E47:$ON47,)+$B47))*(DW$2&lt;MATCH(1,$E47:$ON47,)+$B47+$B48)</f>
        <v>0</v>
      </c>
      <c r="DX48">
        <f t="shared" ref="DX48" si="4823">(DX$2&gt;=(MATCH(1,$E47:$ON47,)+$B47))*(DX$2&lt;MATCH(1,$E47:$ON47,)+$B47+$B48)</f>
        <v>0</v>
      </c>
      <c r="DY48">
        <f t="shared" ref="DY48" si="4824">(DY$2&gt;=(MATCH(1,$E47:$ON47,)+$B47))*(DY$2&lt;MATCH(1,$E47:$ON47,)+$B47+$B48)</f>
        <v>0</v>
      </c>
      <c r="DZ48">
        <f t="shared" ref="DZ48" si="4825">(DZ$2&gt;=(MATCH(1,$E47:$ON47,)+$B47))*(DZ$2&lt;MATCH(1,$E47:$ON47,)+$B47+$B48)</f>
        <v>0</v>
      </c>
      <c r="EA48">
        <f t="shared" ref="EA48" si="4826">(EA$2&gt;=(MATCH(1,$E47:$ON47,)+$B47))*(EA$2&lt;MATCH(1,$E47:$ON47,)+$B47+$B48)</f>
        <v>0</v>
      </c>
      <c r="EB48">
        <f t="shared" ref="EB48" si="4827">(EB$2&gt;=(MATCH(1,$E47:$ON47,)+$B47))*(EB$2&lt;MATCH(1,$E47:$ON47,)+$B47+$B48)</f>
        <v>0</v>
      </c>
      <c r="EC48">
        <f t="shared" ref="EC48" si="4828">(EC$2&gt;=(MATCH(1,$E47:$ON47,)+$B47))*(EC$2&lt;MATCH(1,$E47:$ON47,)+$B47+$B48)</f>
        <v>0</v>
      </c>
      <c r="ED48">
        <f t="shared" ref="ED48" si="4829">(ED$2&gt;=(MATCH(1,$E47:$ON47,)+$B47))*(ED$2&lt;MATCH(1,$E47:$ON47,)+$B47+$B48)</f>
        <v>0</v>
      </c>
      <c r="EE48">
        <f t="shared" ref="EE48" si="4830">(EE$2&gt;=(MATCH(1,$E47:$ON47,)+$B47))*(EE$2&lt;MATCH(1,$E47:$ON47,)+$B47+$B48)</f>
        <v>0</v>
      </c>
      <c r="EF48">
        <f t="shared" ref="EF48" si="4831">(EF$2&gt;=(MATCH(1,$E47:$ON47,)+$B47))*(EF$2&lt;MATCH(1,$E47:$ON47,)+$B47+$B48)</f>
        <v>0</v>
      </c>
      <c r="EG48">
        <f t="shared" ref="EG48" si="4832">(EG$2&gt;=(MATCH(1,$E47:$ON47,)+$B47))*(EG$2&lt;MATCH(1,$E47:$ON47,)+$B47+$B48)</f>
        <v>0</v>
      </c>
      <c r="EH48">
        <f t="shared" ref="EH48" si="4833">(EH$2&gt;=(MATCH(1,$E47:$ON47,)+$B47))*(EH$2&lt;MATCH(1,$E47:$ON47,)+$B47+$B48)</f>
        <v>0</v>
      </c>
      <c r="EI48">
        <f t="shared" ref="EI48" si="4834">(EI$2&gt;=(MATCH(1,$E47:$ON47,)+$B47))*(EI$2&lt;MATCH(1,$E47:$ON47,)+$B47+$B48)</f>
        <v>0</v>
      </c>
      <c r="EJ48">
        <f t="shared" ref="EJ48" si="4835">(EJ$2&gt;=(MATCH(1,$E47:$ON47,)+$B47))*(EJ$2&lt;MATCH(1,$E47:$ON47,)+$B47+$B48)</f>
        <v>0</v>
      </c>
      <c r="EK48">
        <f t="shared" ref="EK48" si="4836">(EK$2&gt;=(MATCH(1,$E47:$ON47,)+$B47))*(EK$2&lt;MATCH(1,$E47:$ON47,)+$B47+$B48)</f>
        <v>0</v>
      </c>
      <c r="EL48">
        <f t="shared" ref="EL48" si="4837">(EL$2&gt;=(MATCH(1,$E47:$ON47,)+$B47))*(EL$2&lt;MATCH(1,$E47:$ON47,)+$B47+$B48)</f>
        <v>0</v>
      </c>
      <c r="EM48">
        <f t="shared" ref="EM48" si="4838">(EM$2&gt;=(MATCH(1,$E47:$ON47,)+$B47))*(EM$2&lt;MATCH(1,$E47:$ON47,)+$B47+$B48)</f>
        <v>0</v>
      </c>
      <c r="EN48">
        <f t="shared" ref="EN48" si="4839">(EN$2&gt;=(MATCH(1,$E47:$ON47,)+$B47))*(EN$2&lt;MATCH(1,$E47:$ON47,)+$B47+$B48)</f>
        <v>0</v>
      </c>
      <c r="EO48">
        <f t="shared" ref="EO48" si="4840">(EO$2&gt;=(MATCH(1,$E47:$ON47,)+$B47))*(EO$2&lt;MATCH(1,$E47:$ON47,)+$B47+$B48)</f>
        <v>0</v>
      </c>
      <c r="EP48">
        <f t="shared" ref="EP48" si="4841">(EP$2&gt;=(MATCH(1,$E47:$ON47,)+$B47))*(EP$2&lt;MATCH(1,$E47:$ON47,)+$B47+$B48)</f>
        <v>0</v>
      </c>
      <c r="EQ48">
        <f t="shared" ref="EQ48" si="4842">(EQ$2&gt;=(MATCH(1,$E47:$ON47,)+$B47))*(EQ$2&lt;MATCH(1,$E47:$ON47,)+$B47+$B48)</f>
        <v>0</v>
      </c>
      <c r="ER48">
        <f t="shared" ref="ER48" si="4843">(ER$2&gt;=(MATCH(1,$E47:$ON47,)+$B47))*(ER$2&lt;MATCH(1,$E47:$ON47,)+$B47+$B48)</f>
        <v>0</v>
      </c>
      <c r="ES48">
        <f t="shared" ref="ES48" si="4844">(ES$2&gt;=(MATCH(1,$E47:$ON47,)+$B47))*(ES$2&lt;MATCH(1,$E47:$ON47,)+$B47+$B48)</f>
        <v>0</v>
      </c>
      <c r="ET48">
        <f t="shared" ref="ET48" si="4845">(ET$2&gt;=(MATCH(1,$E47:$ON47,)+$B47))*(ET$2&lt;MATCH(1,$E47:$ON47,)+$B47+$B48)</f>
        <v>0</v>
      </c>
      <c r="EU48">
        <f t="shared" ref="EU48" si="4846">(EU$2&gt;=(MATCH(1,$E47:$ON47,)+$B47))*(EU$2&lt;MATCH(1,$E47:$ON47,)+$B47+$B48)</f>
        <v>0</v>
      </c>
      <c r="EV48">
        <f t="shared" ref="EV48" si="4847">(EV$2&gt;=(MATCH(1,$E47:$ON47,)+$B47))*(EV$2&lt;MATCH(1,$E47:$ON47,)+$B47+$B48)</f>
        <v>0</v>
      </c>
      <c r="EW48">
        <f t="shared" ref="EW48" si="4848">(EW$2&gt;=(MATCH(1,$E47:$ON47,)+$B47))*(EW$2&lt;MATCH(1,$E47:$ON47,)+$B47+$B48)</f>
        <v>0</v>
      </c>
      <c r="EX48">
        <f t="shared" ref="EX48" si="4849">(EX$2&gt;=(MATCH(1,$E47:$ON47,)+$B47))*(EX$2&lt;MATCH(1,$E47:$ON47,)+$B47+$B48)</f>
        <v>0</v>
      </c>
      <c r="EY48">
        <f t="shared" ref="EY48" si="4850">(EY$2&gt;=(MATCH(1,$E47:$ON47,)+$B47))*(EY$2&lt;MATCH(1,$E47:$ON47,)+$B47+$B48)</f>
        <v>0</v>
      </c>
      <c r="EZ48">
        <f t="shared" ref="EZ48" si="4851">(EZ$2&gt;=(MATCH(1,$E47:$ON47,)+$B47))*(EZ$2&lt;MATCH(1,$E47:$ON47,)+$B47+$B48)</f>
        <v>0</v>
      </c>
      <c r="FA48">
        <f t="shared" ref="FA48" si="4852">(FA$2&gt;=(MATCH(1,$E47:$ON47,)+$B47))*(FA$2&lt;MATCH(1,$E47:$ON47,)+$B47+$B48)</f>
        <v>0</v>
      </c>
      <c r="FB48">
        <f t="shared" ref="FB48" si="4853">(FB$2&gt;=(MATCH(1,$E47:$ON47,)+$B47))*(FB$2&lt;MATCH(1,$E47:$ON47,)+$B47+$B48)</f>
        <v>0</v>
      </c>
      <c r="FC48">
        <f t="shared" ref="FC48" si="4854">(FC$2&gt;=(MATCH(1,$E47:$ON47,)+$B47))*(FC$2&lt;MATCH(1,$E47:$ON47,)+$B47+$B48)</f>
        <v>0</v>
      </c>
      <c r="FD48">
        <f t="shared" ref="FD48" si="4855">(FD$2&gt;=(MATCH(1,$E47:$ON47,)+$B47))*(FD$2&lt;MATCH(1,$E47:$ON47,)+$B47+$B48)</f>
        <v>0</v>
      </c>
      <c r="FE48">
        <f t="shared" ref="FE48" si="4856">(FE$2&gt;=(MATCH(1,$E47:$ON47,)+$B47))*(FE$2&lt;MATCH(1,$E47:$ON47,)+$B47+$B48)</f>
        <v>0</v>
      </c>
      <c r="FF48">
        <f t="shared" ref="FF48" si="4857">(FF$2&gt;=(MATCH(1,$E47:$ON47,)+$B47))*(FF$2&lt;MATCH(1,$E47:$ON47,)+$B47+$B48)</f>
        <v>0</v>
      </c>
      <c r="FG48">
        <f t="shared" ref="FG48" si="4858">(FG$2&gt;=(MATCH(1,$E47:$ON47,)+$B47))*(FG$2&lt;MATCH(1,$E47:$ON47,)+$B47+$B48)</f>
        <v>0</v>
      </c>
      <c r="FH48">
        <f t="shared" ref="FH48" si="4859">(FH$2&gt;=(MATCH(1,$E47:$ON47,)+$B47))*(FH$2&lt;MATCH(1,$E47:$ON47,)+$B47+$B48)</f>
        <v>0</v>
      </c>
      <c r="FI48">
        <f t="shared" ref="FI48" si="4860">(FI$2&gt;=(MATCH(1,$E47:$ON47,)+$B47))*(FI$2&lt;MATCH(1,$E47:$ON47,)+$B47+$B48)</f>
        <v>0</v>
      </c>
      <c r="FJ48">
        <f t="shared" ref="FJ48" si="4861">(FJ$2&gt;=(MATCH(1,$E47:$ON47,)+$B47))*(FJ$2&lt;MATCH(1,$E47:$ON47,)+$B47+$B48)</f>
        <v>0</v>
      </c>
      <c r="FK48">
        <f t="shared" ref="FK48" si="4862">(FK$2&gt;=(MATCH(1,$E47:$ON47,)+$B47))*(FK$2&lt;MATCH(1,$E47:$ON47,)+$B47+$B48)</f>
        <v>1</v>
      </c>
      <c r="FL48">
        <f t="shared" ref="FL48" si="4863">(FL$2&gt;=(MATCH(1,$E47:$ON47,)+$B47))*(FL$2&lt;MATCH(1,$E47:$ON47,)+$B47+$B48)</f>
        <v>1</v>
      </c>
      <c r="FM48">
        <f t="shared" ref="FM48" si="4864">(FM$2&gt;=(MATCH(1,$E47:$ON47,)+$B47))*(FM$2&lt;MATCH(1,$E47:$ON47,)+$B47+$B48)</f>
        <v>1</v>
      </c>
      <c r="FN48">
        <f t="shared" ref="FN48" si="4865">(FN$2&gt;=(MATCH(1,$E47:$ON47,)+$B47))*(FN$2&lt;MATCH(1,$E47:$ON47,)+$B47+$B48)</f>
        <v>1</v>
      </c>
      <c r="FO48">
        <f t="shared" ref="FO48" si="4866">(FO$2&gt;=(MATCH(1,$E47:$ON47,)+$B47))*(FO$2&lt;MATCH(1,$E47:$ON47,)+$B47+$B48)</f>
        <v>1</v>
      </c>
      <c r="FP48">
        <f t="shared" ref="FP48" si="4867">(FP$2&gt;=(MATCH(1,$E47:$ON47,)+$B47))*(FP$2&lt;MATCH(1,$E47:$ON47,)+$B47+$B48)</f>
        <v>1</v>
      </c>
      <c r="FQ48">
        <f t="shared" ref="FQ48" si="4868">(FQ$2&gt;=(MATCH(1,$E47:$ON47,)+$B47))*(FQ$2&lt;MATCH(1,$E47:$ON47,)+$B47+$B48)</f>
        <v>1</v>
      </c>
      <c r="FR48">
        <f t="shared" ref="FR48" si="4869">(FR$2&gt;=(MATCH(1,$E47:$ON47,)+$B47))*(FR$2&lt;MATCH(1,$E47:$ON47,)+$B47+$B48)</f>
        <v>1</v>
      </c>
      <c r="FS48">
        <f t="shared" ref="FS48" si="4870">(FS$2&gt;=(MATCH(1,$E47:$ON47,)+$B47))*(FS$2&lt;MATCH(1,$E47:$ON47,)+$B47+$B48)</f>
        <v>1</v>
      </c>
      <c r="FT48">
        <f t="shared" ref="FT48" si="4871">(FT$2&gt;=(MATCH(1,$E47:$ON47,)+$B47))*(FT$2&lt;MATCH(1,$E47:$ON47,)+$B47+$B48)</f>
        <v>1</v>
      </c>
      <c r="FU48">
        <f t="shared" ref="FU48" si="4872">(FU$2&gt;=(MATCH(1,$E47:$ON47,)+$B47))*(FU$2&lt;MATCH(1,$E47:$ON47,)+$B47+$B48)</f>
        <v>1</v>
      </c>
      <c r="FV48">
        <f t="shared" ref="FV48" si="4873">(FV$2&gt;=(MATCH(1,$E47:$ON47,)+$B47))*(FV$2&lt;MATCH(1,$E47:$ON47,)+$B47+$B48)</f>
        <v>1</v>
      </c>
      <c r="FW48">
        <f t="shared" ref="FW48" si="4874">(FW$2&gt;=(MATCH(1,$E47:$ON47,)+$B47))*(FW$2&lt;MATCH(1,$E47:$ON47,)+$B47+$B48)</f>
        <v>1</v>
      </c>
      <c r="FX48">
        <f t="shared" ref="FX48" si="4875">(FX$2&gt;=(MATCH(1,$E47:$ON47,)+$B47))*(FX$2&lt;MATCH(1,$E47:$ON47,)+$B47+$B48)</f>
        <v>1</v>
      </c>
      <c r="FY48">
        <f t="shared" ref="FY48" si="4876">(FY$2&gt;=(MATCH(1,$E47:$ON47,)+$B47))*(FY$2&lt;MATCH(1,$E47:$ON47,)+$B47+$B48)</f>
        <v>1</v>
      </c>
      <c r="FZ48">
        <f t="shared" ref="FZ48" si="4877">(FZ$2&gt;=(MATCH(1,$E47:$ON47,)+$B47))*(FZ$2&lt;MATCH(1,$E47:$ON47,)+$B47+$B48)</f>
        <v>1</v>
      </c>
      <c r="GA48">
        <f t="shared" ref="GA48" si="4878">(GA$2&gt;=(MATCH(1,$E47:$ON47,)+$B47))*(GA$2&lt;MATCH(1,$E47:$ON47,)+$B47+$B48)</f>
        <v>1</v>
      </c>
      <c r="GB48">
        <f t="shared" ref="GB48" si="4879">(GB$2&gt;=(MATCH(1,$E47:$ON47,)+$B47))*(GB$2&lt;MATCH(1,$E47:$ON47,)+$B47+$B48)</f>
        <v>1</v>
      </c>
      <c r="GC48">
        <f t="shared" ref="GC48" si="4880">(GC$2&gt;=(MATCH(1,$E47:$ON47,)+$B47))*(GC$2&lt;MATCH(1,$E47:$ON47,)+$B47+$B48)</f>
        <v>1</v>
      </c>
      <c r="GD48">
        <f t="shared" ref="GD48" si="4881">(GD$2&gt;=(MATCH(1,$E47:$ON47,)+$B47))*(GD$2&lt;MATCH(1,$E47:$ON47,)+$B47+$B48)</f>
        <v>1</v>
      </c>
      <c r="GE48">
        <f t="shared" ref="GE48" si="4882">(GE$2&gt;=(MATCH(1,$E47:$ON47,)+$B47))*(GE$2&lt;MATCH(1,$E47:$ON47,)+$B47+$B48)</f>
        <v>1</v>
      </c>
      <c r="GF48">
        <f t="shared" ref="GF48" si="4883">(GF$2&gt;=(MATCH(1,$E47:$ON47,)+$B47))*(GF$2&lt;MATCH(1,$E47:$ON47,)+$B47+$B48)</f>
        <v>1</v>
      </c>
      <c r="GG48">
        <f t="shared" ref="GG48" si="4884">(GG$2&gt;=(MATCH(1,$E47:$ON47,)+$B47))*(GG$2&lt;MATCH(1,$E47:$ON47,)+$B47+$B48)</f>
        <v>1</v>
      </c>
      <c r="GH48">
        <f t="shared" ref="GH48" si="4885">(GH$2&gt;=(MATCH(1,$E47:$ON47,)+$B47))*(GH$2&lt;MATCH(1,$E47:$ON47,)+$B47+$B48)</f>
        <v>1</v>
      </c>
      <c r="GI48">
        <f t="shared" ref="GI48" si="4886">(GI$2&gt;=(MATCH(1,$E47:$ON47,)+$B47))*(GI$2&lt;MATCH(1,$E47:$ON47,)+$B47+$B48)</f>
        <v>1</v>
      </c>
      <c r="GJ48">
        <f t="shared" ref="GJ48" si="4887">(GJ$2&gt;=(MATCH(1,$E47:$ON47,)+$B47))*(GJ$2&lt;MATCH(1,$E47:$ON47,)+$B47+$B48)</f>
        <v>1</v>
      </c>
      <c r="GK48">
        <f t="shared" ref="GK48" si="4888">(GK$2&gt;=(MATCH(1,$E47:$ON47,)+$B47))*(GK$2&lt;MATCH(1,$E47:$ON47,)+$B47+$B48)</f>
        <v>1</v>
      </c>
      <c r="GL48">
        <f t="shared" ref="GL48" si="4889">(GL$2&gt;=(MATCH(1,$E47:$ON47,)+$B47))*(GL$2&lt;MATCH(1,$E47:$ON47,)+$B47+$B48)</f>
        <v>1</v>
      </c>
      <c r="GM48">
        <f t="shared" ref="GM48" si="4890">(GM$2&gt;=(MATCH(1,$E47:$ON47,)+$B47))*(GM$2&lt;MATCH(1,$E47:$ON47,)+$B47+$B48)</f>
        <v>1</v>
      </c>
      <c r="GN48">
        <f t="shared" ref="GN48" si="4891">(GN$2&gt;=(MATCH(1,$E47:$ON47,)+$B47))*(GN$2&lt;MATCH(1,$E47:$ON47,)+$B47+$B48)</f>
        <v>1</v>
      </c>
      <c r="GO48">
        <f t="shared" ref="GO48" si="4892">(GO$2&gt;=(MATCH(1,$E47:$ON47,)+$B47))*(GO$2&lt;MATCH(1,$E47:$ON47,)+$B47+$B48)</f>
        <v>1</v>
      </c>
      <c r="GP48">
        <f t="shared" ref="GP48" si="4893">(GP$2&gt;=(MATCH(1,$E47:$ON47,)+$B47))*(GP$2&lt;MATCH(1,$E47:$ON47,)+$B47+$B48)</f>
        <v>1</v>
      </c>
      <c r="GQ48">
        <f t="shared" ref="GQ48" si="4894">(GQ$2&gt;=(MATCH(1,$E47:$ON47,)+$B47))*(GQ$2&lt;MATCH(1,$E47:$ON47,)+$B47+$B48)</f>
        <v>1</v>
      </c>
      <c r="GR48">
        <f t="shared" ref="GR48" si="4895">(GR$2&gt;=(MATCH(1,$E47:$ON47,)+$B47))*(GR$2&lt;MATCH(1,$E47:$ON47,)+$B47+$B48)</f>
        <v>1</v>
      </c>
      <c r="GS48">
        <f t="shared" ref="GS48" si="4896">(GS$2&gt;=(MATCH(1,$E47:$ON47,)+$B47))*(GS$2&lt;MATCH(1,$E47:$ON47,)+$B47+$B48)</f>
        <v>1</v>
      </c>
      <c r="GT48">
        <f t="shared" ref="GT48" si="4897">(GT$2&gt;=(MATCH(1,$E47:$ON47,)+$B47))*(GT$2&lt;MATCH(1,$E47:$ON47,)+$B47+$B48)</f>
        <v>1</v>
      </c>
      <c r="GU48">
        <f t="shared" ref="GU48" si="4898">(GU$2&gt;=(MATCH(1,$E47:$ON47,)+$B47))*(GU$2&lt;MATCH(1,$E47:$ON47,)+$B47+$B48)</f>
        <v>1</v>
      </c>
      <c r="GV48">
        <f t="shared" ref="GV48" si="4899">(GV$2&gt;=(MATCH(1,$E47:$ON47,)+$B47))*(GV$2&lt;MATCH(1,$E47:$ON47,)+$B47+$B48)</f>
        <v>1</v>
      </c>
      <c r="GW48">
        <f t="shared" ref="GW48" si="4900">(GW$2&gt;=(MATCH(1,$E47:$ON47,)+$B47))*(GW$2&lt;MATCH(1,$E47:$ON47,)+$B47+$B48)</f>
        <v>1</v>
      </c>
      <c r="GX48">
        <f t="shared" ref="GX48" si="4901">(GX$2&gt;=(MATCH(1,$E47:$ON47,)+$B47))*(GX$2&lt;MATCH(1,$E47:$ON47,)+$B47+$B48)</f>
        <v>0</v>
      </c>
      <c r="GY48">
        <f t="shared" ref="GY48" si="4902">(GY$2&gt;=(MATCH(1,$E47:$ON47,)+$B47))*(GY$2&lt;MATCH(1,$E47:$ON47,)+$B47+$B48)</f>
        <v>0</v>
      </c>
      <c r="GZ48">
        <f t="shared" ref="GZ48" si="4903">(GZ$2&gt;=(MATCH(1,$E47:$ON47,)+$B47))*(GZ$2&lt;MATCH(1,$E47:$ON47,)+$B47+$B48)</f>
        <v>0</v>
      </c>
      <c r="HA48">
        <f t="shared" ref="HA48" si="4904">(HA$2&gt;=(MATCH(1,$E47:$ON47,)+$B47))*(HA$2&lt;MATCH(1,$E47:$ON47,)+$B47+$B48)</f>
        <v>0</v>
      </c>
      <c r="HB48">
        <f t="shared" ref="HB48" si="4905">(HB$2&gt;=(MATCH(1,$E47:$ON47,)+$B47))*(HB$2&lt;MATCH(1,$E47:$ON47,)+$B47+$B48)</f>
        <v>0</v>
      </c>
      <c r="HC48">
        <f t="shared" ref="HC48" si="4906">(HC$2&gt;=(MATCH(1,$E47:$ON47,)+$B47))*(HC$2&lt;MATCH(1,$E47:$ON47,)+$B47+$B48)</f>
        <v>0</v>
      </c>
      <c r="HD48">
        <f t="shared" ref="HD48" si="4907">(HD$2&gt;=(MATCH(1,$E47:$ON47,)+$B47))*(HD$2&lt;MATCH(1,$E47:$ON47,)+$B47+$B48)</f>
        <v>0</v>
      </c>
      <c r="HE48">
        <f t="shared" ref="HE48" si="4908">(HE$2&gt;=(MATCH(1,$E47:$ON47,)+$B47))*(HE$2&lt;MATCH(1,$E47:$ON47,)+$B47+$B48)</f>
        <v>0</v>
      </c>
      <c r="HF48">
        <f t="shared" ref="HF48" si="4909">(HF$2&gt;=(MATCH(1,$E47:$ON47,)+$B47))*(HF$2&lt;MATCH(1,$E47:$ON47,)+$B47+$B48)</f>
        <v>0</v>
      </c>
      <c r="HG48">
        <f t="shared" ref="HG48" si="4910">(HG$2&gt;=(MATCH(1,$E47:$ON47,)+$B47))*(HG$2&lt;MATCH(1,$E47:$ON47,)+$B47+$B48)</f>
        <v>0</v>
      </c>
      <c r="HH48">
        <f t="shared" ref="HH48" si="4911">(HH$2&gt;=(MATCH(1,$E47:$ON47,)+$B47))*(HH$2&lt;MATCH(1,$E47:$ON47,)+$B47+$B48)</f>
        <v>0</v>
      </c>
      <c r="HI48">
        <f t="shared" ref="HI48" si="4912">(HI$2&gt;=(MATCH(1,$E47:$ON47,)+$B47))*(HI$2&lt;MATCH(1,$E47:$ON47,)+$B47+$B48)</f>
        <v>0</v>
      </c>
      <c r="HJ48">
        <f t="shared" ref="HJ48" si="4913">(HJ$2&gt;=(MATCH(1,$E47:$ON47,)+$B47))*(HJ$2&lt;MATCH(1,$E47:$ON47,)+$B47+$B48)</f>
        <v>0</v>
      </c>
      <c r="HK48">
        <f t="shared" ref="HK48" si="4914">(HK$2&gt;=(MATCH(1,$E47:$ON47,)+$B47))*(HK$2&lt;MATCH(1,$E47:$ON47,)+$B47+$B48)</f>
        <v>0</v>
      </c>
      <c r="HL48">
        <f t="shared" ref="HL48" si="4915">(HL$2&gt;=(MATCH(1,$E47:$ON47,)+$B47))*(HL$2&lt;MATCH(1,$E47:$ON47,)+$B47+$B48)</f>
        <v>0</v>
      </c>
      <c r="HM48">
        <f t="shared" ref="HM48" si="4916">(HM$2&gt;=(MATCH(1,$E47:$ON47,)+$B47))*(HM$2&lt;MATCH(1,$E47:$ON47,)+$B47+$B48)</f>
        <v>0</v>
      </c>
      <c r="HN48">
        <f t="shared" ref="HN48" si="4917">(HN$2&gt;=(MATCH(1,$E47:$ON47,)+$B47))*(HN$2&lt;MATCH(1,$E47:$ON47,)+$B47+$B48)</f>
        <v>0</v>
      </c>
      <c r="HO48">
        <f t="shared" ref="HO48" si="4918">(HO$2&gt;=(MATCH(1,$E47:$ON47,)+$B47))*(HO$2&lt;MATCH(1,$E47:$ON47,)+$B47+$B48)</f>
        <v>0</v>
      </c>
      <c r="HP48">
        <f t="shared" ref="HP48" si="4919">(HP$2&gt;=(MATCH(1,$E47:$ON47,)+$B47))*(HP$2&lt;MATCH(1,$E47:$ON47,)+$B47+$B48)</f>
        <v>0</v>
      </c>
      <c r="HQ48">
        <f t="shared" ref="HQ48" si="4920">(HQ$2&gt;=(MATCH(1,$E47:$ON47,)+$B47))*(HQ$2&lt;MATCH(1,$E47:$ON47,)+$B47+$B48)</f>
        <v>0</v>
      </c>
      <c r="HR48">
        <f t="shared" ref="HR48" si="4921">(HR$2&gt;=(MATCH(1,$E47:$ON47,)+$B47))*(HR$2&lt;MATCH(1,$E47:$ON47,)+$B47+$B48)</f>
        <v>0</v>
      </c>
      <c r="HS48">
        <f t="shared" ref="HS48" si="4922">(HS$2&gt;=(MATCH(1,$E47:$ON47,)+$B47))*(HS$2&lt;MATCH(1,$E47:$ON47,)+$B47+$B48)</f>
        <v>0</v>
      </c>
      <c r="HT48">
        <f t="shared" ref="HT48" si="4923">(HT$2&gt;=(MATCH(1,$E47:$ON47,)+$B47))*(HT$2&lt;MATCH(1,$E47:$ON47,)+$B47+$B48)</f>
        <v>0</v>
      </c>
      <c r="HU48">
        <f t="shared" ref="HU48" si="4924">(HU$2&gt;=(MATCH(1,$E47:$ON47,)+$B47))*(HU$2&lt;MATCH(1,$E47:$ON47,)+$B47+$B48)</f>
        <v>0</v>
      </c>
      <c r="HV48">
        <f t="shared" ref="HV48" si="4925">(HV$2&gt;=(MATCH(1,$E47:$ON47,)+$B47))*(HV$2&lt;MATCH(1,$E47:$ON47,)+$B47+$B48)</f>
        <v>0</v>
      </c>
      <c r="HW48">
        <f t="shared" ref="HW48" si="4926">(HW$2&gt;=(MATCH(1,$E47:$ON47,)+$B47))*(HW$2&lt;MATCH(1,$E47:$ON47,)+$B47+$B48)</f>
        <v>0</v>
      </c>
      <c r="HX48">
        <f t="shared" ref="HX48" si="4927">(HX$2&gt;=(MATCH(1,$E47:$ON47,)+$B47))*(HX$2&lt;MATCH(1,$E47:$ON47,)+$B47+$B48)</f>
        <v>0</v>
      </c>
      <c r="HY48">
        <f t="shared" ref="HY48" si="4928">(HY$2&gt;=(MATCH(1,$E47:$ON47,)+$B47))*(HY$2&lt;MATCH(1,$E47:$ON47,)+$B47+$B48)</f>
        <v>0</v>
      </c>
      <c r="HZ48">
        <f t="shared" ref="HZ48" si="4929">(HZ$2&gt;=(MATCH(1,$E47:$ON47,)+$B47))*(HZ$2&lt;MATCH(1,$E47:$ON47,)+$B47+$B48)</f>
        <v>0</v>
      </c>
      <c r="IA48">
        <f t="shared" ref="IA48" si="4930">(IA$2&gt;=(MATCH(1,$E47:$ON47,)+$B47))*(IA$2&lt;MATCH(1,$E47:$ON47,)+$B47+$B48)</f>
        <v>0</v>
      </c>
      <c r="IB48">
        <f t="shared" ref="IB48" si="4931">(IB$2&gt;=(MATCH(1,$E47:$ON47,)+$B47))*(IB$2&lt;MATCH(1,$E47:$ON47,)+$B47+$B48)</f>
        <v>0</v>
      </c>
      <c r="IC48">
        <f t="shared" ref="IC48" si="4932">(IC$2&gt;=(MATCH(1,$E47:$ON47,)+$B47))*(IC$2&lt;MATCH(1,$E47:$ON47,)+$B47+$B48)</f>
        <v>0</v>
      </c>
      <c r="ID48">
        <f t="shared" ref="ID48" si="4933">(ID$2&gt;=(MATCH(1,$E47:$ON47,)+$B47))*(ID$2&lt;MATCH(1,$E47:$ON47,)+$B47+$B48)</f>
        <v>0</v>
      </c>
      <c r="IE48">
        <f t="shared" ref="IE48" si="4934">(IE$2&gt;=(MATCH(1,$E47:$ON47,)+$B47))*(IE$2&lt;MATCH(1,$E47:$ON47,)+$B47+$B48)</f>
        <v>0</v>
      </c>
      <c r="IF48">
        <f t="shared" ref="IF48" si="4935">(IF$2&gt;=(MATCH(1,$E47:$ON47,)+$B47))*(IF$2&lt;MATCH(1,$E47:$ON47,)+$B47+$B48)</f>
        <v>0</v>
      </c>
      <c r="IG48">
        <f t="shared" ref="IG48" si="4936">(IG$2&gt;=(MATCH(1,$E47:$ON47,)+$B47))*(IG$2&lt;MATCH(1,$E47:$ON47,)+$B47+$B48)</f>
        <v>0</v>
      </c>
      <c r="IH48">
        <f t="shared" ref="IH48" si="4937">(IH$2&gt;=(MATCH(1,$E47:$ON47,)+$B47))*(IH$2&lt;MATCH(1,$E47:$ON47,)+$B47+$B48)</f>
        <v>0</v>
      </c>
      <c r="II48">
        <f t="shared" ref="II48" si="4938">(II$2&gt;=(MATCH(1,$E47:$ON47,)+$B47))*(II$2&lt;MATCH(1,$E47:$ON47,)+$B47+$B48)</f>
        <v>0</v>
      </c>
      <c r="IJ48">
        <f t="shared" ref="IJ48" si="4939">(IJ$2&gt;=(MATCH(1,$E47:$ON47,)+$B47))*(IJ$2&lt;MATCH(1,$E47:$ON47,)+$B47+$B48)</f>
        <v>0</v>
      </c>
      <c r="IK48">
        <f t="shared" ref="IK48" si="4940">(IK$2&gt;=(MATCH(1,$E47:$ON47,)+$B47))*(IK$2&lt;MATCH(1,$E47:$ON47,)+$B47+$B48)</f>
        <v>0</v>
      </c>
      <c r="IL48">
        <f t="shared" ref="IL48" si="4941">(IL$2&gt;=(MATCH(1,$E47:$ON47,)+$B47))*(IL$2&lt;MATCH(1,$E47:$ON47,)+$B47+$B48)</f>
        <v>0</v>
      </c>
      <c r="IM48">
        <f t="shared" ref="IM48" si="4942">(IM$2&gt;=(MATCH(1,$E47:$ON47,)+$B47))*(IM$2&lt;MATCH(1,$E47:$ON47,)+$B47+$B48)</f>
        <v>0</v>
      </c>
      <c r="IN48">
        <f t="shared" ref="IN48" si="4943">(IN$2&gt;=(MATCH(1,$E47:$ON47,)+$B47))*(IN$2&lt;MATCH(1,$E47:$ON47,)+$B47+$B48)</f>
        <v>0</v>
      </c>
      <c r="IO48">
        <f t="shared" ref="IO48" si="4944">(IO$2&gt;=(MATCH(1,$E47:$ON47,)+$B47))*(IO$2&lt;MATCH(1,$E47:$ON47,)+$B47+$B48)</f>
        <v>0</v>
      </c>
      <c r="IP48">
        <f t="shared" ref="IP48" si="4945">(IP$2&gt;=(MATCH(1,$E47:$ON47,)+$B47))*(IP$2&lt;MATCH(1,$E47:$ON47,)+$B47+$B48)</f>
        <v>0</v>
      </c>
      <c r="IQ48">
        <f t="shared" ref="IQ48" si="4946">(IQ$2&gt;=(MATCH(1,$E47:$ON47,)+$B47))*(IQ$2&lt;MATCH(1,$E47:$ON47,)+$B47+$B48)</f>
        <v>0</v>
      </c>
      <c r="IR48">
        <f t="shared" ref="IR48" si="4947">(IR$2&gt;=(MATCH(1,$E47:$ON47,)+$B47))*(IR$2&lt;MATCH(1,$E47:$ON47,)+$B47+$B48)</f>
        <v>0</v>
      </c>
      <c r="IS48">
        <f t="shared" ref="IS48" si="4948">(IS$2&gt;=(MATCH(1,$E47:$ON47,)+$B47))*(IS$2&lt;MATCH(1,$E47:$ON47,)+$B47+$B48)</f>
        <v>0</v>
      </c>
      <c r="IT48">
        <f t="shared" ref="IT48" si="4949">(IT$2&gt;=(MATCH(1,$E47:$ON47,)+$B47))*(IT$2&lt;MATCH(1,$E47:$ON47,)+$B47+$B48)</f>
        <v>0</v>
      </c>
      <c r="IU48">
        <f t="shared" ref="IU48" si="4950">(IU$2&gt;=(MATCH(1,$E47:$ON47,)+$B47))*(IU$2&lt;MATCH(1,$E47:$ON47,)+$B47+$B48)</f>
        <v>0</v>
      </c>
      <c r="IV48">
        <f t="shared" ref="IV48" si="4951">(IV$2&gt;=(MATCH(1,$E47:$ON47,)+$B47))*(IV$2&lt;MATCH(1,$E47:$ON47,)+$B47+$B48)</f>
        <v>0</v>
      </c>
      <c r="IW48">
        <f t="shared" ref="IW48" si="4952">(IW$2&gt;=(MATCH(1,$E47:$ON47,)+$B47))*(IW$2&lt;MATCH(1,$E47:$ON47,)+$B47+$B48)</f>
        <v>0</v>
      </c>
      <c r="IX48">
        <f t="shared" ref="IX48" si="4953">(IX$2&gt;=(MATCH(1,$E47:$ON47,)+$B47))*(IX$2&lt;MATCH(1,$E47:$ON47,)+$B47+$B48)</f>
        <v>0</v>
      </c>
      <c r="IY48">
        <f t="shared" ref="IY48" si="4954">(IY$2&gt;=(MATCH(1,$E47:$ON47,)+$B47))*(IY$2&lt;MATCH(1,$E47:$ON47,)+$B47+$B48)</f>
        <v>0</v>
      </c>
      <c r="IZ48">
        <f t="shared" ref="IZ48" si="4955">(IZ$2&gt;=(MATCH(1,$E47:$ON47,)+$B47))*(IZ$2&lt;MATCH(1,$E47:$ON47,)+$B47+$B48)</f>
        <v>0</v>
      </c>
      <c r="JA48">
        <f t="shared" ref="JA48" si="4956">(JA$2&gt;=(MATCH(1,$E47:$ON47,)+$B47))*(JA$2&lt;MATCH(1,$E47:$ON47,)+$B47+$B48)</f>
        <v>0</v>
      </c>
      <c r="JB48">
        <f t="shared" ref="JB48" si="4957">(JB$2&gt;=(MATCH(1,$E47:$ON47,)+$B47))*(JB$2&lt;MATCH(1,$E47:$ON47,)+$B47+$B48)</f>
        <v>0</v>
      </c>
      <c r="JC48">
        <f t="shared" ref="JC48" si="4958">(JC$2&gt;=(MATCH(1,$E47:$ON47,)+$B47))*(JC$2&lt;MATCH(1,$E47:$ON47,)+$B47+$B48)</f>
        <v>0</v>
      </c>
      <c r="JD48">
        <f t="shared" ref="JD48" si="4959">(JD$2&gt;=(MATCH(1,$E47:$ON47,)+$B47))*(JD$2&lt;MATCH(1,$E47:$ON47,)+$B47+$B48)</f>
        <v>0</v>
      </c>
      <c r="JE48">
        <f t="shared" ref="JE48" si="4960">(JE$2&gt;=(MATCH(1,$E47:$ON47,)+$B47))*(JE$2&lt;MATCH(1,$E47:$ON47,)+$B47+$B48)</f>
        <v>0</v>
      </c>
      <c r="JF48">
        <f t="shared" ref="JF48" si="4961">(JF$2&gt;=(MATCH(1,$E47:$ON47,)+$B47))*(JF$2&lt;MATCH(1,$E47:$ON47,)+$B47+$B48)</f>
        <v>0</v>
      </c>
      <c r="JG48">
        <f t="shared" ref="JG48" si="4962">(JG$2&gt;=(MATCH(1,$E47:$ON47,)+$B47))*(JG$2&lt;MATCH(1,$E47:$ON47,)+$B47+$B48)</f>
        <v>0</v>
      </c>
      <c r="JH48">
        <f t="shared" ref="JH48" si="4963">(JH$2&gt;=(MATCH(1,$E47:$ON47,)+$B47))*(JH$2&lt;MATCH(1,$E47:$ON47,)+$B47+$B48)</f>
        <v>0</v>
      </c>
      <c r="JI48">
        <f t="shared" ref="JI48" si="4964">(JI$2&gt;=(MATCH(1,$E47:$ON47,)+$B47))*(JI$2&lt;MATCH(1,$E47:$ON47,)+$B47+$B48)</f>
        <v>0</v>
      </c>
      <c r="JJ48">
        <f t="shared" ref="JJ48" si="4965">(JJ$2&gt;=(MATCH(1,$E47:$ON47,)+$B47))*(JJ$2&lt;MATCH(1,$E47:$ON47,)+$B47+$B48)</f>
        <v>0</v>
      </c>
      <c r="JK48">
        <f t="shared" ref="JK48" si="4966">(JK$2&gt;=(MATCH(1,$E47:$ON47,)+$B47))*(JK$2&lt;MATCH(1,$E47:$ON47,)+$B47+$B48)</f>
        <v>0</v>
      </c>
      <c r="JL48">
        <f t="shared" ref="JL48" si="4967">(JL$2&gt;=(MATCH(1,$E47:$ON47,)+$B47))*(JL$2&lt;MATCH(1,$E47:$ON47,)+$B47+$B48)</f>
        <v>0</v>
      </c>
      <c r="JM48">
        <f t="shared" ref="JM48" si="4968">(JM$2&gt;=(MATCH(1,$E47:$ON47,)+$B47))*(JM$2&lt;MATCH(1,$E47:$ON47,)+$B47+$B48)</f>
        <v>0</v>
      </c>
      <c r="JN48">
        <f t="shared" ref="JN48" si="4969">(JN$2&gt;=(MATCH(1,$E47:$ON47,)+$B47))*(JN$2&lt;MATCH(1,$E47:$ON47,)+$B47+$B48)</f>
        <v>0</v>
      </c>
      <c r="JO48">
        <f t="shared" ref="JO48" si="4970">(JO$2&gt;=(MATCH(1,$E47:$ON47,)+$B47))*(JO$2&lt;MATCH(1,$E47:$ON47,)+$B47+$B48)</f>
        <v>0</v>
      </c>
      <c r="JP48">
        <f t="shared" ref="JP48" si="4971">(JP$2&gt;=(MATCH(1,$E47:$ON47,)+$B47))*(JP$2&lt;MATCH(1,$E47:$ON47,)+$B47+$B48)</f>
        <v>0</v>
      </c>
      <c r="JQ48">
        <f t="shared" ref="JQ48" si="4972">(JQ$2&gt;=(MATCH(1,$E47:$ON47,)+$B47))*(JQ$2&lt;MATCH(1,$E47:$ON47,)+$B47+$B48)</f>
        <v>0</v>
      </c>
      <c r="JR48">
        <f t="shared" ref="JR48" si="4973">(JR$2&gt;=(MATCH(1,$E47:$ON47,)+$B47))*(JR$2&lt;MATCH(1,$E47:$ON47,)+$B47+$B48)</f>
        <v>0</v>
      </c>
      <c r="JS48">
        <f t="shared" ref="JS48" si="4974">(JS$2&gt;=(MATCH(1,$E47:$ON47,)+$B47))*(JS$2&lt;MATCH(1,$E47:$ON47,)+$B47+$B48)</f>
        <v>0</v>
      </c>
      <c r="JT48">
        <f t="shared" ref="JT48" si="4975">(JT$2&gt;=(MATCH(1,$E47:$ON47,)+$B47))*(JT$2&lt;MATCH(1,$E47:$ON47,)+$B47+$B48)</f>
        <v>0</v>
      </c>
      <c r="JU48">
        <f t="shared" ref="JU48" si="4976">(JU$2&gt;=(MATCH(1,$E47:$ON47,)+$B47))*(JU$2&lt;MATCH(1,$E47:$ON47,)+$B47+$B48)</f>
        <v>0</v>
      </c>
      <c r="JV48">
        <f t="shared" ref="JV48" si="4977">(JV$2&gt;=(MATCH(1,$E47:$ON47,)+$B47))*(JV$2&lt;MATCH(1,$E47:$ON47,)+$B47+$B48)</f>
        <v>0</v>
      </c>
      <c r="JW48">
        <f t="shared" ref="JW48" si="4978">(JW$2&gt;=(MATCH(1,$E47:$ON47,)+$B47))*(JW$2&lt;MATCH(1,$E47:$ON47,)+$B47+$B48)</f>
        <v>0</v>
      </c>
      <c r="JX48">
        <f t="shared" ref="JX48" si="4979">(JX$2&gt;=(MATCH(1,$E47:$ON47,)+$B47))*(JX$2&lt;MATCH(1,$E47:$ON47,)+$B47+$B48)</f>
        <v>0</v>
      </c>
      <c r="JY48">
        <f t="shared" ref="JY48" si="4980">(JY$2&gt;=(MATCH(1,$E47:$ON47,)+$B47))*(JY$2&lt;MATCH(1,$E47:$ON47,)+$B47+$B48)</f>
        <v>0</v>
      </c>
      <c r="JZ48">
        <f t="shared" ref="JZ48" si="4981">(JZ$2&gt;=(MATCH(1,$E47:$ON47,)+$B47))*(JZ$2&lt;MATCH(1,$E47:$ON47,)+$B47+$B48)</f>
        <v>0</v>
      </c>
      <c r="KA48">
        <f t="shared" ref="KA48" si="4982">(KA$2&gt;=(MATCH(1,$E47:$ON47,)+$B47))*(KA$2&lt;MATCH(1,$E47:$ON47,)+$B47+$B48)</f>
        <v>0</v>
      </c>
      <c r="KB48">
        <f t="shared" ref="KB48" si="4983">(KB$2&gt;=(MATCH(1,$E47:$ON47,)+$B47))*(KB$2&lt;MATCH(1,$E47:$ON47,)+$B47+$B48)</f>
        <v>0</v>
      </c>
      <c r="KC48">
        <f t="shared" ref="KC48" si="4984">(KC$2&gt;=(MATCH(1,$E47:$ON47,)+$B47))*(KC$2&lt;MATCH(1,$E47:$ON47,)+$B47+$B48)</f>
        <v>0</v>
      </c>
      <c r="KD48">
        <f t="shared" ref="KD48" si="4985">(KD$2&gt;=(MATCH(1,$E47:$ON47,)+$B47))*(KD$2&lt;MATCH(1,$E47:$ON47,)+$B47+$B48)</f>
        <v>0</v>
      </c>
      <c r="KE48">
        <f t="shared" ref="KE48" si="4986">(KE$2&gt;=(MATCH(1,$E47:$ON47,)+$B47))*(KE$2&lt;MATCH(1,$E47:$ON47,)+$B47+$B48)</f>
        <v>0</v>
      </c>
      <c r="KF48">
        <f t="shared" ref="KF48" si="4987">(KF$2&gt;=(MATCH(1,$E47:$ON47,)+$B47))*(KF$2&lt;MATCH(1,$E47:$ON47,)+$B47+$B48)</f>
        <v>0</v>
      </c>
      <c r="KG48">
        <f t="shared" ref="KG48" si="4988">(KG$2&gt;=(MATCH(1,$E47:$ON47,)+$B47))*(KG$2&lt;MATCH(1,$E47:$ON47,)+$B47+$B48)</f>
        <v>0</v>
      </c>
      <c r="KH48">
        <f t="shared" ref="KH48" si="4989">(KH$2&gt;=(MATCH(1,$E47:$ON47,)+$B47))*(KH$2&lt;MATCH(1,$E47:$ON47,)+$B47+$B48)</f>
        <v>0</v>
      </c>
      <c r="KI48">
        <f t="shared" ref="KI48" si="4990">(KI$2&gt;=(MATCH(1,$E47:$ON47,)+$B47))*(KI$2&lt;MATCH(1,$E47:$ON47,)+$B47+$B48)</f>
        <v>0</v>
      </c>
      <c r="KJ48">
        <f t="shared" ref="KJ48" si="4991">(KJ$2&gt;=(MATCH(1,$E47:$ON47,)+$B47))*(KJ$2&lt;MATCH(1,$E47:$ON47,)+$B47+$B48)</f>
        <v>0</v>
      </c>
      <c r="KK48">
        <f t="shared" ref="KK48" si="4992">(KK$2&gt;=(MATCH(1,$E47:$ON47,)+$B47))*(KK$2&lt;MATCH(1,$E47:$ON47,)+$B47+$B48)</f>
        <v>0</v>
      </c>
      <c r="KL48">
        <f t="shared" ref="KL48" si="4993">(KL$2&gt;=(MATCH(1,$E47:$ON47,)+$B47))*(KL$2&lt;MATCH(1,$E47:$ON47,)+$B47+$B48)</f>
        <v>0</v>
      </c>
      <c r="KM48">
        <f t="shared" ref="KM48" si="4994">(KM$2&gt;=(MATCH(1,$E47:$ON47,)+$B47))*(KM$2&lt;MATCH(1,$E47:$ON47,)+$B47+$B48)</f>
        <v>0</v>
      </c>
      <c r="KN48">
        <f t="shared" ref="KN48" si="4995">(KN$2&gt;=(MATCH(1,$E47:$ON47,)+$B47))*(KN$2&lt;MATCH(1,$E47:$ON47,)+$B47+$B48)</f>
        <v>0</v>
      </c>
      <c r="KO48">
        <f t="shared" ref="KO48" si="4996">(KO$2&gt;=(MATCH(1,$E47:$ON47,)+$B47))*(KO$2&lt;MATCH(1,$E47:$ON47,)+$B47+$B48)</f>
        <v>0</v>
      </c>
      <c r="KP48">
        <f t="shared" ref="KP48" si="4997">(KP$2&gt;=(MATCH(1,$E47:$ON47,)+$B47))*(KP$2&lt;MATCH(1,$E47:$ON47,)+$B47+$B48)</f>
        <v>0</v>
      </c>
      <c r="KQ48">
        <f t="shared" ref="KQ48" si="4998">(KQ$2&gt;=(MATCH(1,$E47:$ON47,)+$B47))*(KQ$2&lt;MATCH(1,$E47:$ON47,)+$B47+$B48)</f>
        <v>0</v>
      </c>
      <c r="KR48">
        <f t="shared" ref="KR48" si="4999">(KR$2&gt;=(MATCH(1,$E47:$ON47,)+$B47))*(KR$2&lt;MATCH(1,$E47:$ON47,)+$B47+$B48)</f>
        <v>0</v>
      </c>
      <c r="KS48">
        <f t="shared" ref="KS48" si="5000">(KS$2&gt;=(MATCH(1,$E47:$ON47,)+$B47))*(KS$2&lt;MATCH(1,$E47:$ON47,)+$B47+$B48)</f>
        <v>0</v>
      </c>
      <c r="KT48">
        <f t="shared" ref="KT48" si="5001">(KT$2&gt;=(MATCH(1,$E47:$ON47,)+$B47))*(KT$2&lt;MATCH(1,$E47:$ON47,)+$B47+$B48)</f>
        <v>0</v>
      </c>
      <c r="KU48">
        <f t="shared" ref="KU48" si="5002">(KU$2&gt;=(MATCH(1,$E47:$ON47,)+$B47))*(KU$2&lt;MATCH(1,$E47:$ON47,)+$B47+$B48)</f>
        <v>0</v>
      </c>
      <c r="KV48">
        <f t="shared" ref="KV48" si="5003">(KV$2&gt;=(MATCH(1,$E47:$ON47,)+$B47))*(KV$2&lt;MATCH(1,$E47:$ON47,)+$B47+$B48)</f>
        <v>0</v>
      </c>
      <c r="KW48">
        <f t="shared" ref="KW48" si="5004">(KW$2&gt;=(MATCH(1,$E47:$ON47,)+$B47))*(KW$2&lt;MATCH(1,$E47:$ON47,)+$B47+$B48)</f>
        <v>0</v>
      </c>
      <c r="KX48">
        <f t="shared" ref="KX48" si="5005">(KX$2&gt;=(MATCH(1,$E47:$ON47,)+$B47))*(KX$2&lt;MATCH(1,$E47:$ON47,)+$B47+$B48)</f>
        <v>0</v>
      </c>
      <c r="KY48">
        <f t="shared" ref="KY48" si="5006">(KY$2&gt;=(MATCH(1,$E47:$ON47,)+$B47))*(KY$2&lt;MATCH(1,$E47:$ON47,)+$B47+$B48)</f>
        <v>0</v>
      </c>
      <c r="KZ48">
        <f t="shared" ref="KZ48" si="5007">(KZ$2&gt;=(MATCH(1,$E47:$ON47,)+$B47))*(KZ$2&lt;MATCH(1,$E47:$ON47,)+$B47+$B48)</f>
        <v>0</v>
      </c>
      <c r="LA48">
        <f t="shared" ref="LA48" si="5008">(LA$2&gt;=(MATCH(1,$E47:$ON47,)+$B47))*(LA$2&lt;MATCH(1,$E47:$ON47,)+$B47+$B48)</f>
        <v>0</v>
      </c>
      <c r="LB48">
        <f t="shared" ref="LB48" si="5009">(LB$2&gt;=(MATCH(1,$E47:$ON47,)+$B47))*(LB$2&lt;MATCH(1,$E47:$ON47,)+$B47+$B48)</f>
        <v>0</v>
      </c>
      <c r="LC48">
        <f t="shared" ref="LC48" si="5010">(LC$2&gt;=(MATCH(1,$E47:$ON47,)+$B47))*(LC$2&lt;MATCH(1,$E47:$ON47,)+$B47+$B48)</f>
        <v>0</v>
      </c>
      <c r="LD48">
        <f t="shared" ref="LD48" si="5011">(LD$2&gt;=(MATCH(1,$E47:$ON47,)+$B47))*(LD$2&lt;MATCH(1,$E47:$ON47,)+$B47+$B48)</f>
        <v>0</v>
      </c>
      <c r="LE48">
        <f t="shared" ref="LE48" si="5012">(LE$2&gt;=(MATCH(1,$E47:$ON47,)+$B47))*(LE$2&lt;MATCH(1,$E47:$ON47,)+$B47+$B48)</f>
        <v>0</v>
      </c>
      <c r="LF48">
        <f t="shared" ref="LF48" si="5013">(LF$2&gt;=(MATCH(1,$E47:$ON47,)+$B47))*(LF$2&lt;MATCH(1,$E47:$ON47,)+$B47+$B48)</f>
        <v>0</v>
      </c>
      <c r="LG48">
        <f t="shared" ref="LG48" si="5014">(LG$2&gt;=(MATCH(1,$E47:$ON47,)+$B47))*(LG$2&lt;MATCH(1,$E47:$ON47,)+$B47+$B48)</f>
        <v>0</v>
      </c>
      <c r="LH48">
        <f t="shared" ref="LH48" si="5015">(LH$2&gt;=(MATCH(1,$E47:$ON47,)+$B47))*(LH$2&lt;MATCH(1,$E47:$ON47,)+$B47+$B48)</f>
        <v>0</v>
      </c>
      <c r="LI48">
        <f t="shared" ref="LI48" si="5016">(LI$2&gt;=(MATCH(1,$E47:$ON47,)+$B47))*(LI$2&lt;MATCH(1,$E47:$ON47,)+$B47+$B48)</f>
        <v>0</v>
      </c>
      <c r="LJ48">
        <f t="shared" ref="LJ48" si="5017">(LJ$2&gt;=(MATCH(1,$E47:$ON47,)+$B47))*(LJ$2&lt;MATCH(1,$E47:$ON47,)+$B47+$B48)</f>
        <v>0</v>
      </c>
      <c r="LK48">
        <f t="shared" ref="LK48" si="5018">(LK$2&gt;=(MATCH(1,$E47:$ON47,)+$B47))*(LK$2&lt;MATCH(1,$E47:$ON47,)+$B47+$B48)</f>
        <v>0</v>
      </c>
      <c r="LL48">
        <f t="shared" ref="LL48" si="5019">(LL$2&gt;=(MATCH(1,$E47:$ON47,)+$B47))*(LL$2&lt;MATCH(1,$E47:$ON47,)+$B47+$B48)</f>
        <v>0</v>
      </c>
      <c r="LM48">
        <f t="shared" ref="LM48" si="5020">(LM$2&gt;=(MATCH(1,$E47:$ON47,)+$B47))*(LM$2&lt;MATCH(1,$E47:$ON47,)+$B47+$B48)</f>
        <v>0</v>
      </c>
      <c r="LN48">
        <f t="shared" ref="LN48" si="5021">(LN$2&gt;=(MATCH(1,$E47:$ON47,)+$B47))*(LN$2&lt;MATCH(1,$E47:$ON47,)+$B47+$B48)</f>
        <v>0</v>
      </c>
      <c r="LO48">
        <f t="shared" ref="LO48" si="5022">(LO$2&gt;=(MATCH(1,$E47:$ON47,)+$B47))*(LO$2&lt;MATCH(1,$E47:$ON47,)+$B47+$B48)</f>
        <v>0</v>
      </c>
      <c r="LP48">
        <f t="shared" ref="LP48" si="5023">(LP$2&gt;=(MATCH(1,$E47:$ON47,)+$B47))*(LP$2&lt;MATCH(1,$E47:$ON47,)+$B47+$B48)</f>
        <v>0</v>
      </c>
      <c r="LQ48">
        <f t="shared" ref="LQ48" si="5024">(LQ$2&gt;=(MATCH(1,$E47:$ON47,)+$B47))*(LQ$2&lt;MATCH(1,$E47:$ON47,)+$B47+$B48)</f>
        <v>0</v>
      </c>
      <c r="LR48">
        <f t="shared" ref="LR48" si="5025">(LR$2&gt;=(MATCH(1,$E47:$ON47,)+$B47))*(LR$2&lt;MATCH(1,$E47:$ON47,)+$B47+$B48)</f>
        <v>0</v>
      </c>
      <c r="LS48">
        <f t="shared" ref="LS48" si="5026">(LS$2&gt;=(MATCH(1,$E47:$ON47,)+$B47))*(LS$2&lt;MATCH(1,$E47:$ON47,)+$B47+$B48)</f>
        <v>0</v>
      </c>
      <c r="LT48">
        <f t="shared" ref="LT48" si="5027">(LT$2&gt;=(MATCH(1,$E47:$ON47,)+$B47))*(LT$2&lt;MATCH(1,$E47:$ON47,)+$B47+$B48)</f>
        <v>0</v>
      </c>
      <c r="LU48">
        <f t="shared" ref="LU48" si="5028">(LU$2&gt;=(MATCH(1,$E47:$ON47,)+$B47))*(LU$2&lt;MATCH(1,$E47:$ON47,)+$B47+$B48)</f>
        <v>0</v>
      </c>
      <c r="LV48">
        <f t="shared" ref="LV48" si="5029">(LV$2&gt;=(MATCH(1,$E47:$ON47,)+$B47))*(LV$2&lt;MATCH(1,$E47:$ON47,)+$B47+$B48)</f>
        <v>0</v>
      </c>
      <c r="LW48">
        <f t="shared" ref="LW48" si="5030">(LW$2&gt;=(MATCH(1,$E47:$ON47,)+$B47))*(LW$2&lt;MATCH(1,$E47:$ON47,)+$B47+$B48)</f>
        <v>0</v>
      </c>
      <c r="LX48">
        <f t="shared" ref="LX48" si="5031">(LX$2&gt;=(MATCH(1,$E47:$ON47,)+$B47))*(LX$2&lt;MATCH(1,$E47:$ON47,)+$B47+$B48)</f>
        <v>0</v>
      </c>
      <c r="LY48">
        <f t="shared" ref="LY48" si="5032">(LY$2&gt;=(MATCH(1,$E47:$ON47,)+$B47))*(LY$2&lt;MATCH(1,$E47:$ON47,)+$B47+$B48)</f>
        <v>0</v>
      </c>
      <c r="LZ48">
        <f t="shared" ref="LZ48" si="5033">(LZ$2&gt;=(MATCH(1,$E47:$ON47,)+$B47))*(LZ$2&lt;MATCH(1,$E47:$ON47,)+$B47+$B48)</f>
        <v>0</v>
      </c>
      <c r="MA48">
        <f t="shared" ref="MA48" si="5034">(MA$2&gt;=(MATCH(1,$E47:$ON47,)+$B47))*(MA$2&lt;MATCH(1,$E47:$ON47,)+$B47+$B48)</f>
        <v>0</v>
      </c>
      <c r="MB48">
        <f t="shared" ref="MB48" si="5035">(MB$2&gt;=(MATCH(1,$E47:$ON47,)+$B47))*(MB$2&lt;MATCH(1,$E47:$ON47,)+$B47+$B48)</f>
        <v>0</v>
      </c>
      <c r="MC48">
        <f t="shared" ref="MC48" si="5036">(MC$2&gt;=(MATCH(1,$E47:$ON47,)+$B47))*(MC$2&lt;MATCH(1,$E47:$ON47,)+$B47+$B48)</f>
        <v>0</v>
      </c>
      <c r="MD48">
        <f t="shared" ref="MD48" si="5037">(MD$2&gt;=(MATCH(1,$E47:$ON47,)+$B47))*(MD$2&lt;MATCH(1,$E47:$ON47,)+$B47+$B48)</f>
        <v>0</v>
      </c>
      <c r="ME48">
        <f t="shared" ref="ME48" si="5038">(ME$2&gt;=(MATCH(1,$E47:$ON47,)+$B47))*(ME$2&lt;MATCH(1,$E47:$ON47,)+$B47+$B48)</f>
        <v>0</v>
      </c>
      <c r="MF48">
        <f t="shared" ref="MF48" si="5039">(MF$2&gt;=(MATCH(1,$E47:$ON47,)+$B47))*(MF$2&lt;MATCH(1,$E47:$ON47,)+$B47+$B48)</f>
        <v>0</v>
      </c>
      <c r="MG48">
        <f t="shared" ref="MG48" si="5040">(MG$2&gt;=(MATCH(1,$E47:$ON47,)+$B47))*(MG$2&lt;MATCH(1,$E47:$ON47,)+$B47+$B48)</f>
        <v>0</v>
      </c>
      <c r="MH48">
        <f t="shared" ref="MH48" si="5041">(MH$2&gt;=(MATCH(1,$E47:$ON47,)+$B47))*(MH$2&lt;MATCH(1,$E47:$ON47,)+$B47+$B48)</f>
        <v>0</v>
      </c>
      <c r="MI48">
        <f t="shared" ref="MI48" si="5042">(MI$2&gt;=(MATCH(1,$E47:$ON47,)+$B47))*(MI$2&lt;MATCH(1,$E47:$ON47,)+$B47+$B48)</f>
        <v>0</v>
      </c>
      <c r="MJ48">
        <f t="shared" ref="MJ48" si="5043">(MJ$2&gt;=(MATCH(1,$E47:$ON47,)+$B47))*(MJ$2&lt;MATCH(1,$E47:$ON47,)+$B47+$B48)</f>
        <v>0</v>
      </c>
      <c r="MK48">
        <f t="shared" ref="MK48" si="5044">(MK$2&gt;=(MATCH(1,$E47:$ON47,)+$B47))*(MK$2&lt;MATCH(1,$E47:$ON47,)+$B47+$B48)</f>
        <v>0</v>
      </c>
      <c r="ML48">
        <f t="shared" ref="ML48" si="5045">(ML$2&gt;=(MATCH(1,$E47:$ON47,)+$B47))*(ML$2&lt;MATCH(1,$E47:$ON47,)+$B47+$B48)</f>
        <v>0</v>
      </c>
      <c r="MM48">
        <f t="shared" ref="MM48" si="5046">(MM$2&gt;=(MATCH(1,$E47:$ON47,)+$B47))*(MM$2&lt;MATCH(1,$E47:$ON47,)+$B47+$B48)</f>
        <v>0</v>
      </c>
      <c r="MN48">
        <f t="shared" ref="MN48" si="5047">(MN$2&gt;=(MATCH(1,$E47:$ON47,)+$B47))*(MN$2&lt;MATCH(1,$E47:$ON47,)+$B47+$B48)</f>
        <v>0</v>
      </c>
      <c r="MO48">
        <f t="shared" ref="MO48" si="5048">(MO$2&gt;=(MATCH(1,$E47:$ON47,)+$B47))*(MO$2&lt;MATCH(1,$E47:$ON47,)+$B47+$B48)</f>
        <v>0</v>
      </c>
      <c r="MP48">
        <f t="shared" ref="MP48" si="5049">(MP$2&gt;=(MATCH(1,$E47:$ON47,)+$B47))*(MP$2&lt;MATCH(1,$E47:$ON47,)+$B47+$B48)</f>
        <v>0</v>
      </c>
      <c r="MQ48">
        <f t="shared" ref="MQ48" si="5050">(MQ$2&gt;=(MATCH(1,$E47:$ON47,)+$B47))*(MQ$2&lt;MATCH(1,$E47:$ON47,)+$B47+$B48)</f>
        <v>0</v>
      </c>
      <c r="MR48">
        <f t="shared" ref="MR48" si="5051">(MR$2&gt;=(MATCH(1,$E47:$ON47,)+$B47))*(MR$2&lt;MATCH(1,$E47:$ON47,)+$B47+$B48)</f>
        <v>0</v>
      </c>
      <c r="MS48">
        <f t="shared" ref="MS48" si="5052">(MS$2&gt;=(MATCH(1,$E47:$ON47,)+$B47))*(MS$2&lt;MATCH(1,$E47:$ON47,)+$B47+$B48)</f>
        <v>0</v>
      </c>
      <c r="MT48">
        <f t="shared" ref="MT48" si="5053">(MT$2&gt;=(MATCH(1,$E47:$ON47,)+$B47))*(MT$2&lt;MATCH(1,$E47:$ON47,)+$B47+$B48)</f>
        <v>0</v>
      </c>
      <c r="MU48">
        <f t="shared" ref="MU48" si="5054">(MU$2&gt;=(MATCH(1,$E47:$ON47,)+$B47))*(MU$2&lt;MATCH(1,$E47:$ON47,)+$B47+$B48)</f>
        <v>0</v>
      </c>
      <c r="MV48">
        <f t="shared" ref="MV48" si="5055">(MV$2&gt;=(MATCH(1,$E47:$ON47,)+$B47))*(MV$2&lt;MATCH(1,$E47:$ON47,)+$B47+$B48)</f>
        <v>0</v>
      </c>
      <c r="MW48">
        <f t="shared" ref="MW48" si="5056">(MW$2&gt;=(MATCH(1,$E47:$ON47,)+$B47))*(MW$2&lt;MATCH(1,$E47:$ON47,)+$B47+$B48)</f>
        <v>0</v>
      </c>
      <c r="MX48">
        <f t="shared" ref="MX48" si="5057">(MX$2&gt;=(MATCH(1,$E47:$ON47,)+$B47))*(MX$2&lt;MATCH(1,$E47:$ON47,)+$B47+$B48)</f>
        <v>0</v>
      </c>
      <c r="MY48">
        <f t="shared" ref="MY48" si="5058">(MY$2&gt;=(MATCH(1,$E47:$ON47,)+$B47))*(MY$2&lt;MATCH(1,$E47:$ON47,)+$B47+$B48)</f>
        <v>0</v>
      </c>
      <c r="MZ48">
        <f t="shared" ref="MZ48" si="5059">(MZ$2&gt;=(MATCH(1,$E47:$ON47,)+$B47))*(MZ$2&lt;MATCH(1,$E47:$ON47,)+$B47+$B48)</f>
        <v>0</v>
      </c>
      <c r="NA48">
        <f t="shared" ref="NA48" si="5060">(NA$2&gt;=(MATCH(1,$E47:$ON47,)+$B47))*(NA$2&lt;MATCH(1,$E47:$ON47,)+$B47+$B48)</f>
        <v>0</v>
      </c>
      <c r="NB48">
        <f t="shared" ref="NB48" si="5061">(NB$2&gt;=(MATCH(1,$E47:$ON47,)+$B47))*(NB$2&lt;MATCH(1,$E47:$ON47,)+$B47+$B48)</f>
        <v>0</v>
      </c>
      <c r="NC48">
        <f t="shared" ref="NC48" si="5062">(NC$2&gt;=(MATCH(1,$E47:$ON47,)+$B47))*(NC$2&lt;MATCH(1,$E47:$ON47,)+$B47+$B48)</f>
        <v>0</v>
      </c>
      <c r="ND48">
        <f t="shared" ref="ND48" si="5063">(ND$2&gt;=(MATCH(1,$E47:$ON47,)+$B47))*(ND$2&lt;MATCH(1,$E47:$ON47,)+$B47+$B48)</f>
        <v>0</v>
      </c>
      <c r="NE48">
        <f t="shared" ref="NE48" si="5064">(NE$2&gt;=(MATCH(1,$E47:$ON47,)+$B47))*(NE$2&lt;MATCH(1,$E47:$ON47,)+$B47+$B48)</f>
        <v>0</v>
      </c>
      <c r="NF48">
        <f t="shared" ref="NF48" si="5065">(NF$2&gt;=(MATCH(1,$E47:$ON47,)+$B47))*(NF$2&lt;MATCH(1,$E47:$ON47,)+$B47+$B48)</f>
        <v>0</v>
      </c>
      <c r="NG48">
        <f t="shared" ref="NG48" si="5066">(NG$2&gt;=(MATCH(1,$E47:$ON47,)+$B47))*(NG$2&lt;MATCH(1,$E47:$ON47,)+$B47+$B48)</f>
        <v>0</v>
      </c>
      <c r="NH48">
        <f t="shared" ref="NH48" si="5067">(NH$2&gt;=(MATCH(1,$E47:$ON47,)+$B47))*(NH$2&lt;MATCH(1,$E47:$ON47,)+$B47+$B48)</f>
        <v>0</v>
      </c>
      <c r="NI48">
        <f t="shared" ref="NI48" si="5068">(NI$2&gt;=(MATCH(1,$E47:$ON47,)+$B47))*(NI$2&lt;MATCH(1,$E47:$ON47,)+$B47+$B48)</f>
        <v>0</v>
      </c>
      <c r="NJ48">
        <f t="shared" ref="NJ48" si="5069">(NJ$2&gt;=(MATCH(1,$E47:$ON47,)+$B47))*(NJ$2&lt;MATCH(1,$E47:$ON47,)+$B47+$B48)</f>
        <v>0</v>
      </c>
      <c r="NK48">
        <f t="shared" ref="NK48" si="5070">(NK$2&gt;=(MATCH(1,$E47:$ON47,)+$B47))*(NK$2&lt;MATCH(1,$E47:$ON47,)+$B47+$B48)</f>
        <v>0</v>
      </c>
      <c r="NL48">
        <f t="shared" ref="NL48" si="5071">(NL$2&gt;=(MATCH(1,$E47:$ON47,)+$B47))*(NL$2&lt;MATCH(1,$E47:$ON47,)+$B47+$B48)</f>
        <v>0</v>
      </c>
      <c r="NM48">
        <f t="shared" ref="NM48" si="5072">(NM$2&gt;=(MATCH(1,$E47:$ON47,)+$B47))*(NM$2&lt;MATCH(1,$E47:$ON47,)+$B47+$B48)</f>
        <v>0</v>
      </c>
      <c r="NN48">
        <f t="shared" ref="NN48" si="5073">(NN$2&gt;=(MATCH(1,$E47:$ON47,)+$B47))*(NN$2&lt;MATCH(1,$E47:$ON47,)+$B47+$B48)</f>
        <v>0</v>
      </c>
      <c r="NO48">
        <f t="shared" ref="NO48" si="5074">(NO$2&gt;=(MATCH(1,$E47:$ON47,)+$B47))*(NO$2&lt;MATCH(1,$E47:$ON47,)+$B47+$B48)</f>
        <v>0</v>
      </c>
      <c r="NP48">
        <f t="shared" ref="NP48" si="5075">(NP$2&gt;=(MATCH(1,$E47:$ON47,)+$B47))*(NP$2&lt;MATCH(1,$E47:$ON47,)+$B47+$B48)</f>
        <v>0</v>
      </c>
      <c r="NQ48">
        <f t="shared" ref="NQ48" si="5076">(NQ$2&gt;=(MATCH(1,$E47:$ON47,)+$B47))*(NQ$2&lt;MATCH(1,$E47:$ON47,)+$B47+$B48)</f>
        <v>0</v>
      </c>
      <c r="NR48">
        <f t="shared" ref="NR48" si="5077">(NR$2&gt;=(MATCH(1,$E47:$ON47,)+$B47))*(NR$2&lt;MATCH(1,$E47:$ON47,)+$B47+$B48)</f>
        <v>0</v>
      </c>
      <c r="NS48">
        <f t="shared" ref="NS48" si="5078">(NS$2&gt;=(MATCH(1,$E47:$ON47,)+$B47))*(NS$2&lt;MATCH(1,$E47:$ON47,)+$B47+$B48)</f>
        <v>0</v>
      </c>
      <c r="NT48">
        <f t="shared" ref="NT48" si="5079">(NT$2&gt;=(MATCH(1,$E47:$ON47,)+$B47))*(NT$2&lt;MATCH(1,$E47:$ON47,)+$B47+$B48)</f>
        <v>0</v>
      </c>
      <c r="NU48">
        <f t="shared" ref="NU48" si="5080">(NU$2&gt;=(MATCH(1,$E47:$ON47,)+$B47))*(NU$2&lt;MATCH(1,$E47:$ON47,)+$B47+$B48)</f>
        <v>0</v>
      </c>
      <c r="NV48">
        <f t="shared" ref="NV48" si="5081">(NV$2&gt;=(MATCH(1,$E47:$ON47,)+$B47))*(NV$2&lt;MATCH(1,$E47:$ON47,)+$B47+$B48)</f>
        <v>0</v>
      </c>
      <c r="NW48">
        <f t="shared" ref="NW48" si="5082">(NW$2&gt;=(MATCH(1,$E47:$ON47,)+$B47))*(NW$2&lt;MATCH(1,$E47:$ON47,)+$B47+$B48)</f>
        <v>0</v>
      </c>
      <c r="NX48">
        <f t="shared" ref="NX48" si="5083">(NX$2&gt;=(MATCH(1,$E47:$ON47,)+$B47))*(NX$2&lt;MATCH(1,$E47:$ON47,)+$B47+$B48)</f>
        <v>0</v>
      </c>
      <c r="NY48">
        <f t="shared" ref="NY48" si="5084">(NY$2&gt;=(MATCH(1,$E47:$ON47,)+$B47))*(NY$2&lt;MATCH(1,$E47:$ON47,)+$B47+$B48)</f>
        <v>0</v>
      </c>
      <c r="NZ48">
        <f t="shared" ref="NZ48" si="5085">(NZ$2&gt;=(MATCH(1,$E47:$ON47,)+$B47))*(NZ$2&lt;MATCH(1,$E47:$ON47,)+$B47+$B48)</f>
        <v>0</v>
      </c>
      <c r="OA48">
        <f t="shared" ref="OA48" si="5086">(OA$2&gt;=(MATCH(1,$E47:$ON47,)+$B47))*(OA$2&lt;MATCH(1,$E47:$ON47,)+$B47+$B48)</f>
        <v>0</v>
      </c>
      <c r="OB48">
        <f t="shared" ref="OB48" si="5087">(OB$2&gt;=(MATCH(1,$E47:$ON47,)+$B47))*(OB$2&lt;MATCH(1,$E47:$ON47,)+$B47+$B48)</f>
        <v>0</v>
      </c>
      <c r="OC48">
        <f t="shared" ref="OC48" si="5088">(OC$2&gt;=(MATCH(1,$E47:$ON47,)+$B47))*(OC$2&lt;MATCH(1,$E47:$ON47,)+$B47+$B48)</f>
        <v>0</v>
      </c>
      <c r="OD48">
        <f t="shared" ref="OD48" si="5089">(OD$2&gt;=(MATCH(1,$E47:$ON47,)+$B47))*(OD$2&lt;MATCH(1,$E47:$ON47,)+$B47+$B48)</f>
        <v>0</v>
      </c>
      <c r="OE48">
        <f t="shared" ref="OE48" si="5090">(OE$2&gt;=(MATCH(1,$E47:$ON47,)+$B47))*(OE$2&lt;MATCH(1,$E47:$ON47,)+$B47+$B48)</f>
        <v>0</v>
      </c>
      <c r="OF48">
        <f t="shared" ref="OF48" si="5091">(OF$2&gt;=(MATCH(1,$E47:$ON47,)+$B47))*(OF$2&lt;MATCH(1,$E47:$ON47,)+$B47+$B48)</f>
        <v>0</v>
      </c>
      <c r="OG48">
        <f t="shared" ref="OG48" si="5092">(OG$2&gt;=(MATCH(1,$E47:$ON47,)+$B47))*(OG$2&lt;MATCH(1,$E47:$ON47,)+$B47+$B48)</f>
        <v>0</v>
      </c>
      <c r="OH48">
        <f t="shared" ref="OH48" si="5093">(OH$2&gt;=(MATCH(1,$E47:$ON47,)+$B47))*(OH$2&lt;MATCH(1,$E47:$ON47,)+$B47+$B48)</f>
        <v>0</v>
      </c>
      <c r="OI48">
        <f t="shared" ref="OI48" si="5094">(OI$2&gt;=(MATCH(1,$E47:$ON47,)+$B47))*(OI$2&lt;MATCH(1,$E47:$ON47,)+$B47+$B48)</f>
        <v>0</v>
      </c>
      <c r="OJ48">
        <f t="shared" ref="OJ48" si="5095">(OJ$2&gt;=(MATCH(1,$E47:$ON47,)+$B47))*(OJ$2&lt;MATCH(1,$E47:$ON47,)+$B47+$B48)</f>
        <v>0</v>
      </c>
      <c r="OK48">
        <f t="shared" ref="OK48" si="5096">(OK$2&gt;=(MATCH(1,$E47:$ON47,)+$B47))*(OK$2&lt;MATCH(1,$E47:$ON47,)+$B47+$B48)</f>
        <v>0</v>
      </c>
      <c r="OL48">
        <f t="shared" ref="OL48" si="5097">(OL$2&gt;=(MATCH(1,$E47:$ON47,)+$B47))*(OL$2&lt;MATCH(1,$E47:$ON47,)+$B47+$B48)</f>
        <v>0</v>
      </c>
      <c r="OM48">
        <f t="shared" ref="OM48" si="5098">(OM$2&gt;=(MATCH(1,$E47:$ON47,)+$B47))*(OM$2&lt;MATCH(1,$E47:$ON47,)+$B47+$B48)</f>
        <v>0</v>
      </c>
      <c r="ON48">
        <f t="shared" ref="ON48" si="5099">(ON$2&gt;=(MATCH(1,$E47:$ON47,)+$B47))*(ON$2&lt;MATCH(1,$E47:$ON47,)+$B47+$B48)</f>
        <v>0</v>
      </c>
    </row>
    <row r="49" spans="1:404" x14ac:dyDescent="0.3">
      <c r="A49">
        <f>SUM(E49:ON49)</f>
        <v>39</v>
      </c>
      <c r="B49">
        <f>D46</f>
        <v>39</v>
      </c>
      <c r="C49" t="s">
        <v>118</v>
      </c>
      <c r="E49">
        <f>E48</f>
        <v>0</v>
      </c>
      <c r="F49">
        <f t="shared" ref="F49" si="5100">F48</f>
        <v>0</v>
      </c>
      <c r="G49">
        <f t="shared" ref="G49" si="5101">G48</f>
        <v>0</v>
      </c>
      <c r="H49">
        <f t="shared" ref="H49" si="5102">H48</f>
        <v>0</v>
      </c>
      <c r="I49">
        <f t="shared" ref="I49" si="5103">I48</f>
        <v>0</v>
      </c>
      <c r="J49">
        <f t="shared" ref="J49" si="5104">J48</f>
        <v>0</v>
      </c>
      <c r="K49">
        <f t="shared" ref="K49" si="5105">K48</f>
        <v>0</v>
      </c>
      <c r="L49">
        <f t="shared" ref="L49" si="5106">L48</f>
        <v>0</v>
      </c>
      <c r="M49">
        <f t="shared" ref="M49" si="5107">M48</f>
        <v>0</v>
      </c>
      <c r="N49">
        <f t="shared" ref="N49" si="5108">N48</f>
        <v>0</v>
      </c>
      <c r="O49">
        <f t="shared" ref="O49" si="5109">O48</f>
        <v>0</v>
      </c>
      <c r="P49">
        <f t="shared" ref="P49" si="5110">P48</f>
        <v>0</v>
      </c>
      <c r="Q49">
        <f t="shared" ref="Q49" si="5111">Q48</f>
        <v>0</v>
      </c>
      <c r="R49">
        <f t="shared" ref="R49" si="5112">R48</f>
        <v>0</v>
      </c>
      <c r="S49">
        <f t="shared" ref="S49" si="5113">S48</f>
        <v>0</v>
      </c>
      <c r="T49">
        <f t="shared" ref="T49" si="5114">T48</f>
        <v>0</v>
      </c>
      <c r="U49">
        <f t="shared" ref="U49" si="5115">U48</f>
        <v>0</v>
      </c>
      <c r="V49">
        <f t="shared" ref="V49" si="5116">V48</f>
        <v>0</v>
      </c>
      <c r="W49">
        <f t="shared" ref="W49" si="5117">W48</f>
        <v>0</v>
      </c>
      <c r="X49">
        <f t="shared" ref="X49" si="5118">X48</f>
        <v>0</v>
      </c>
      <c r="Y49">
        <f t="shared" ref="Y49" si="5119">Y48</f>
        <v>0</v>
      </c>
      <c r="Z49">
        <f t="shared" ref="Z49" si="5120">Z48</f>
        <v>0</v>
      </c>
      <c r="AA49">
        <f t="shared" ref="AA49" si="5121">AA48</f>
        <v>0</v>
      </c>
      <c r="AB49">
        <f t="shared" ref="AB49" si="5122">AB48</f>
        <v>0</v>
      </c>
      <c r="AC49">
        <f t="shared" ref="AC49" si="5123">AC48</f>
        <v>0</v>
      </c>
      <c r="AD49">
        <f t="shared" ref="AD49" si="5124">AD48</f>
        <v>0</v>
      </c>
      <c r="AE49">
        <f t="shared" ref="AE49" si="5125">AE48</f>
        <v>0</v>
      </c>
      <c r="AF49">
        <f t="shared" ref="AF49" si="5126">AF48</f>
        <v>0</v>
      </c>
      <c r="AG49">
        <f t="shared" ref="AG49" si="5127">AG48</f>
        <v>0</v>
      </c>
      <c r="AH49">
        <f t="shared" ref="AH49" si="5128">AH48</f>
        <v>0</v>
      </c>
      <c r="AI49">
        <f t="shared" ref="AI49" si="5129">AI48</f>
        <v>0</v>
      </c>
      <c r="AJ49">
        <f t="shared" ref="AJ49" si="5130">AJ48</f>
        <v>0</v>
      </c>
      <c r="AK49">
        <f t="shared" ref="AK49" si="5131">AK48</f>
        <v>0</v>
      </c>
      <c r="AL49">
        <f t="shared" ref="AL49" si="5132">AL48</f>
        <v>0</v>
      </c>
      <c r="AM49">
        <f t="shared" ref="AM49" si="5133">AM48</f>
        <v>0</v>
      </c>
      <c r="AN49">
        <f t="shared" ref="AN49" si="5134">AN48</f>
        <v>0</v>
      </c>
      <c r="AO49">
        <f t="shared" ref="AO49" si="5135">AO48</f>
        <v>0</v>
      </c>
      <c r="AP49">
        <f t="shared" ref="AP49" si="5136">AP48</f>
        <v>0</v>
      </c>
      <c r="AQ49">
        <f t="shared" ref="AQ49" si="5137">AQ48</f>
        <v>0</v>
      </c>
      <c r="AR49">
        <f t="shared" ref="AR49" si="5138">AR48</f>
        <v>0</v>
      </c>
      <c r="AS49">
        <f t="shared" ref="AS49" si="5139">AS48</f>
        <v>0</v>
      </c>
      <c r="AT49">
        <f t="shared" ref="AT49" si="5140">AT48</f>
        <v>0</v>
      </c>
      <c r="AU49">
        <f t="shared" ref="AU49" si="5141">AU48</f>
        <v>0</v>
      </c>
      <c r="AV49">
        <f t="shared" ref="AV49" si="5142">AV48</f>
        <v>0</v>
      </c>
      <c r="AW49">
        <f t="shared" ref="AW49" si="5143">AW48</f>
        <v>0</v>
      </c>
      <c r="AX49">
        <f t="shared" ref="AX49" si="5144">AX48</f>
        <v>0</v>
      </c>
      <c r="AY49">
        <f t="shared" ref="AY49" si="5145">AY48</f>
        <v>0</v>
      </c>
      <c r="AZ49">
        <f t="shared" ref="AZ49" si="5146">AZ48</f>
        <v>0</v>
      </c>
      <c r="BA49">
        <f t="shared" ref="BA49" si="5147">BA48</f>
        <v>0</v>
      </c>
      <c r="BB49">
        <f t="shared" ref="BB49" si="5148">BB48</f>
        <v>0</v>
      </c>
      <c r="BC49">
        <f t="shared" ref="BC49" si="5149">BC48</f>
        <v>0</v>
      </c>
      <c r="BD49">
        <f t="shared" ref="BD49" si="5150">BD48</f>
        <v>0</v>
      </c>
      <c r="BE49">
        <f t="shared" ref="BE49" si="5151">BE48</f>
        <v>0</v>
      </c>
      <c r="BF49">
        <f t="shared" ref="BF49" si="5152">BF48</f>
        <v>0</v>
      </c>
      <c r="BG49">
        <f t="shared" ref="BG49" si="5153">BG48</f>
        <v>0</v>
      </c>
      <c r="BH49">
        <f t="shared" ref="BH49" si="5154">BH48</f>
        <v>0</v>
      </c>
      <c r="BI49">
        <f t="shared" ref="BI49" si="5155">BI48</f>
        <v>0</v>
      </c>
      <c r="BJ49">
        <f t="shared" ref="BJ49" si="5156">BJ48</f>
        <v>0</v>
      </c>
      <c r="BK49">
        <f t="shared" ref="BK49" si="5157">BK48</f>
        <v>0</v>
      </c>
      <c r="BL49">
        <f t="shared" ref="BL49" si="5158">BL48</f>
        <v>0</v>
      </c>
      <c r="BM49">
        <f t="shared" ref="BM49" si="5159">BM48</f>
        <v>0</v>
      </c>
      <c r="BN49">
        <f t="shared" ref="BN49" si="5160">BN48</f>
        <v>0</v>
      </c>
      <c r="BO49">
        <f t="shared" ref="BO49" si="5161">BO48</f>
        <v>0</v>
      </c>
      <c r="BP49">
        <f t="shared" ref="BP49" si="5162">BP48</f>
        <v>0</v>
      </c>
      <c r="BQ49">
        <f t="shared" ref="BQ49" si="5163">BQ48</f>
        <v>0</v>
      </c>
      <c r="BR49">
        <f t="shared" ref="BR49" si="5164">BR48</f>
        <v>0</v>
      </c>
      <c r="BS49">
        <f t="shared" ref="BS49" si="5165">BS48</f>
        <v>0</v>
      </c>
      <c r="BT49">
        <f t="shared" ref="BT49" si="5166">BT48</f>
        <v>0</v>
      </c>
      <c r="BU49">
        <f t="shared" ref="BU49" si="5167">BU48</f>
        <v>0</v>
      </c>
      <c r="BV49">
        <f t="shared" ref="BV49" si="5168">BV48</f>
        <v>0</v>
      </c>
      <c r="BW49">
        <f t="shared" ref="BW49" si="5169">BW48</f>
        <v>0</v>
      </c>
      <c r="BX49">
        <f t="shared" ref="BX49" si="5170">BX48</f>
        <v>0</v>
      </c>
      <c r="BY49">
        <f t="shared" ref="BY49" si="5171">BY48</f>
        <v>0</v>
      </c>
      <c r="BZ49">
        <f t="shared" ref="BZ49" si="5172">BZ48</f>
        <v>0</v>
      </c>
      <c r="CA49">
        <f t="shared" ref="CA49" si="5173">CA48</f>
        <v>0</v>
      </c>
      <c r="CB49">
        <f t="shared" ref="CB49" si="5174">CB48</f>
        <v>0</v>
      </c>
      <c r="CC49">
        <f t="shared" ref="CC49" si="5175">CC48</f>
        <v>0</v>
      </c>
      <c r="CD49">
        <f t="shared" ref="CD49" si="5176">CD48</f>
        <v>0</v>
      </c>
      <c r="CE49">
        <f t="shared" ref="CE49" si="5177">CE48</f>
        <v>0</v>
      </c>
      <c r="CF49">
        <f t="shared" ref="CF49" si="5178">CF48</f>
        <v>0</v>
      </c>
      <c r="CG49">
        <f t="shared" ref="CG49" si="5179">CG48</f>
        <v>0</v>
      </c>
      <c r="CH49">
        <f t="shared" ref="CH49" si="5180">CH48</f>
        <v>0</v>
      </c>
      <c r="CI49">
        <f t="shared" ref="CI49" si="5181">CI48</f>
        <v>0</v>
      </c>
      <c r="CJ49">
        <f t="shared" ref="CJ49" si="5182">CJ48</f>
        <v>0</v>
      </c>
      <c r="CK49">
        <f t="shared" ref="CK49" si="5183">CK48</f>
        <v>0</v>
      </c>
      <c r="CL49">
        <f t="shared" ref="CL49" si="5184">CL48</f>
        <v>0</v>
      </c>
      <c r="CM49">
        <f t="shared" ref="CM49" si="5185">CM48</f>
        <v>0</v>
      </c>
      <c r="CN49">
        <f t="shared" ref="CN49" si="5186">CN48</f>
        <v>0</v>
      </c>
      <c r="CO49">
        <f t="shared" ref="CO49" si="5187">CO48</f>
        <v>0</v>
      </c>
      <c r="CP49">
        <f t="shared" ref="CP49" si="5188">CP48</f>
        <v>0</v>
      </c>
      <c r="CQ49">
        <f t="shared" ref="CQ49" si="5189">CQ48</f>
        <v>0</v>
      </c>
      <c r="CR49">
        <f t="shared" ref="CR49" si="5190">CR48</f>
        <v>0</v>
      </c>
      <c r="CS49">
        <f t="shared" ref="CS49" si="5191">CS48</f>
        <v>0</v>
      </c>
      <c r="CT49">
        <f t="shared" ref="CT49" si="5192">CT48</f>
        <v>0</v>
      </c>
      <c r="CU49">
        <f t="shared" ref="CU49" si="5193">CU48</f>
        <v>0</v>
      </c>
      <c r="CV49">
        <f t="shared" ref="CV49" si="5194">CV48</f>
        <v>0</v>
      </c>
      <c r="CW49">
        <f t="shared" ref="CW49" si="5195">CW48</f>
        <v>0</v>
      </c>
      <c r="CX49">
        <f t="shared" ref="CX49" si="5196">CX48</f>
        <v>0</v>
      </c>
      <c r="CY49">
        <f t="shared" ref="CY49" si="5197">CY48</f>
        <v>0</v>
      </c>
      <c r="CZ49">
        <f t="shared" ref="CZ49" si="5198">CZ48</f>
        <v>0</v>
      </c>
      <c r="DA49">
        <f t="shared" ref="DA49" si="5199">DA48</f>
        <v>0</v>
      </c>
      <c r="DB49">
        <f t="shared" ref="DB49" si="5200">DB48</f>
        <v>0</v>
      </c>
      <c r="DC49">
        <f t="shared" ref="DC49" si="5201">DC48</f>
        <v>0</v>
      </c>
      <c r="DD49">
        <f t="shared" ref="DD49" si="5202">DD48</f>
        <v>0</v>
      </c>
      <c r="DE49">
        <f t="shared" ref="DE49" si="5203">DE48</f>
        <v>0</v>
      </c>
      <c r="DF49">
        <f t="shared" ref="DF49" si="5204">DF48</f>
        <v>0</v>
      </c>
      <c r="DG49">
        <f t="shared" ref="DG49" si="5205">DG48</f>
        <v>0</v>
      </c>
      <c r="DH49">
        <f t="shared" ref="DH49" si="5206">DH48</f>
        <v>0</v>
      </c>
      <c r="DI49">
        <f t="shared" ref="DI49" si="5207">DI48</f>
        <v>0</v>
      </c>
      <c r="DJ49">
        <f t="shared" ref="DJ49" si="5208">DJ48</f>
        <v>0</v>
      </c>
      <c r="DK49">
        <f t="shared" ref="DK49" si="5209">DK48</f>
        <v>0</v>
      </c>
      <c r="DL49">
        <f t="shared" ref="DL49" si="5210">DL48</f>
        <v>0</v>
      </c>
      <c r="DM49">
        <f t="shared" ref="DM49" si="5211">DM48</f>
        <v>0</v>
      </c>
      <c r="DN49">
        <f t="shared" ref="DN49" si="5212">DN48</f>
        <v>0</v>
      </c>
      <c r="DO49">
        <f t="shared" ref="DO49" si="5213">DO48</f>
        <v>0</v>
      </c>
      <c r="DP49">
        <f t="shared" ref="DP49" si="5214">DP48</f>
        <v>0</v>
      </c>
      <c r="DQ49">
        <f t="shared" ref="DQ49" si="5215">DQ48</f>
        <v>0</v>
      </c>
      <c r="DR49">
        <f t="shared" ref="DR49" si="5216">DR48</f>
        <v>0</v>
      </c>
      <c r="DS49">
        <f t="shared" ref="DS49" si="5217">DS48</f>
        <v>0</v>
      </c>
      <c r="DT49">
        <f t="shared" ref="DT49" si="5218">DT48</f>
        <v>0</v>
      </c>
      <c r="DU49">
        <f t="shared" ref="DU49" si="5219">DU48</f>
        <v>0</v>
      </c>
      <c r="DV49">
        <f t="shared" ref="DV49" si="5220">DV48</f>
        <v>0</v>
      </c>
      <c r="DW49">
        <f t="shared" ref="DW49" si="5221">DW48</f>
        <v>0</v>
      </c>
      <c r="DX49">
        <f t="shared" ref="DX49" si="5222">DX48</f>
        <v>0</v>
      </c>
      <c r="DY49">
        <f t="shared" ref="DY49" si="5223">DY48</f>
        <v>0</v>
      </c>
      <c r="DZ49">
        <f t="shared" ref="DZ49" si="5224">DZ48</f>
        <v>0</v>
      </c>
      <c r="EA49">
        <f t="shared" ref="EA49" si="5225">EA48</f>
        <v>0</v>
      </c>
      <c r="EB49">
        <f t="shared" ref="EB49" si="5226">EB48</f>
        <v>0</v>
      </c>
      <c r="EC49">
        <f t="shared" ref="EC49" si="5227">EC48</f>
        <v>0</v>
      </c>
      <c r="ED49">
        <f t="shared" ref="ED49" si="5228">ED48</f>
        <v>0</v>
      </c>
      <c r="EE49">
        <f t="shared" ref="EE49" si="5229">EE48</f>
        <v>0</v>
      </c>
      <c r="EF49">
        <f t="shared" ref="EF49" si="5230">EF48</f>
        <v>0</v>
      </c>
      <c r="EG49">
        <f t="shared" ref="EG49" si="5231">EG48</f>
        <v>0</v>
      </c>
      <c r="EH49">
        <f t="shared" ref="EH49" si="5232">EH48</f>
        <v>0</v>
      </c>
      <c r="EI49">
        <f t="shared" ref="EI49" si="5233">EI48</f>
        <v>0</v>
      </c>
      <c r="EJ49">
        <f t="shared" ref="EJ49" si="5234">EJ48</f>
        <v>0</v>
      </c>
      <c r="EK49">
        <f t="shared" ref="EK49" si="5235">EK48</f>
        <v>0</v>
      </c>
      <c r="EL49">
        <f t="shared" ref="EL49" si="5236">EL48</f>
        <v>0</v>
      </c>
      <c r="EM49">
        <f t="shared" ref="EM49" si="5237">EM48</f>
        <v>0</v>
      </c>
      <c r="EN49">
        <f t="shared" ref="EN49" si="5238">EN48</f>
        <v>0</v>
      </c>
      <c r="EO49">
        <f t="shared" ref="EO49" si="5239">EO48</f>
        <v>0</v>
      </c>
      <c r="EP49">
        <f t="shared" ref="EP49" si="5240">EP48</f>
        <v>0</v>
      </c>
      <c r="EQ49">
        <f t="shared" ref="EQ49" si="5241">EQ48</f>
        <v>0</v>
      </c>
      <c r="ER49">
        <f t="shared" ref="ER49" si="5242">ER48</f>
        <v>0</v>
      </c>
      <c r="ES49">
        <f t="shared" ref="ES49" si="5243">ES48</f>
        <v>0</v>
      </c>
      <c r="ET49">
        <f t="shared" ref="ET49" si="5244">ET48</f>
        <v>0</v>
      </c>
      <c r="EU49">
        <f t="shared" ref="EU49" si="5245">EU48</f>
        <v>0</v>
      </c>
      <c r="EV49">
        <f t="shared" ref="EV49" si="5246">EV48</f>
        <v>0</v>
      </c>
      <c r="EW49">
        <f t="shared" ref="EW49" si="5247">EW48</f>
        <v>0</v>
      </c>
      <c r="EX49">
        <f t="shared" ref="EX49" si="5248">EX48</f>
        <v>0</v>
      </c>
      <c r="EY49">
        <f t="shared" ref="EY49" si="5249">EY48</f>
        <v>0</v>
      </c>
      <c r="EZ49">
        <f t="shared" ref="EZ49" si="5250">EZ48</f>
        <v>0</v>
      </c>
      <c r="FA49">
        <f t="shared" ref="FA49" si="5251">FA48</f>
        <v>0</v>
      </c>
      <c r="FB49">
        <f t="shared" ref="FB49" si="5252">FB48</f>
        <v>0</v>
      </c>
      <c r="FC49">
        <f t="shared" ref="FC49" si="5253">FC48</f>
        <v>0</v>
      </c>
      <c r="FD49">
        <f t="shared" ref="FD49" si="5254">FD48</f>
        <v>0</v>
      </c>
      <c r="FE49">
        <f t="shared" ref="FE49" si="5255">FE48</f>
        <v>0</v>
      </c>
      <c r="FF49">
        <f t="shared" ref="FF49" si="5256">FF48</f>
        <v>0</v>
      </c>
      <c r="FG49">
        <f t="shared" ref="FG49" si="5257">FG48</f>
        <v>0</v>
      </c>
      <c r="FH49">
        <f t="shared" ref="FH49" si="5258">FH48</f>
        <v>0</v>
      </c>
      <c r="FI49">
        <f t="shared" ref="FI49" si="5259">FI48</f>
        <v>0</v>
      </c>
      <c r="FJ49">
        <f t="shared" ref="FJ49" si="5260">FJ48</f>
        <v>0</v>
      </c>
      <c r="FK49">
        <f t="shared" ref="FK49" si="5261">FK48</f>
        <v>1</v>
      </c>
      <c r="FL49">
        <f t="shared" ref="FL49" si="5262">FL48</f>
        <v>1</v>
      </c>
      <c r="FM49">
        <f t="shared" ref="FM49" si="5263">FM48</f>
        <v>1</v>
      </c>
      <c r="FN49">
        <f t="shared" ref="FN49" si="5264">FN48</f>
        <v>1</v>
      </c>
      <c r="FO49">
        <f t="shared" ref="FO49" si="5265">FO48</f>
        <v>1</v>
      </c>
      <c r="FP49">
        <f t="shared" ref="FP49" si="5266">FP48</f>
        <v>1</v>
      </c>
      <c r="FQ49">
        <f t="shared" ref="FQ49" si="5267">FQ48</f>
        <v>1</v>
      </c>
      <c r="FR49">
        <f t="shared" ref="FR49" si="5268">FR48</f>
        <v>1</v>
      </c>
      <c r="FS49">
        <f t="shared" ref="FS49" si="5269">FS48</f>
        <v>1</v>
      </c>
      <c r="FT49">
        <f t="shared" ref="FT49" si="5270">FT48</f>
        <v>1</v>
      </c>
      <c r="FU49">
        <f t="shared" ref="FU49" si="5271">FU48</f>
        <v>1</v>
      </c>
      <c r="FV49">
        <f t="shared" ref="FV49" si="5272">FV48</f>
        <v>1</v>
      </c>
      <c r="FW49">
        <f t="shared" ref="FW49" si="5273">FW48</f>
        <v>1</v>
      </c>
      <c r="FX49">
        <f t="shared" ref="FX49" si="5274">FX48</f>
        <v>1</v>
      </c>
      <c r="FY49">
        <f t="shared" ref="FY49" si="5275">FY48</f>
        <v>1</v>
      </c>
      <c r="FZ49">
        <f t="shared" ref="FZ49" si="5276">FZ48</f>
        <v>1</v>
      </c>
      <c r="GA49">
        <f t="shared" ref="GA49" si="5277">GA48</f>
        <v>1</v>
      </c>
      <c r="GB49">
        <f t="shared" ref="GB49" si="5278">GB48</f>
        <v>1</v>
      </c>
      <c r="GC49">
        <f t="shared" ref="GC49" si="5279">GC48</f>
        <v>1</v>
      </c>
      <c r="GD49">
        <f t="shared" ref="GD49" si="5280">GD48</f>
        <v>1</v>
      </c>
      <c r="GE49">
        <f t="shared" ref="GE49" si="5281">GE48</f>
        <v>1</v>
      </c>
      <c r="GF49">
        <f t="shared" ref="GF49" si="5282">GF48</f>
        <v>1</v>
      </c>
      <c r="GG49">
        <f t="shared" ref="GG49" si="5283">GG48</f>
        <v>1</v>
      </c>
      <c r="GH49">
        <f t="shared" ref="GH49" si="5284">GH48</f>
        <v>1</v>
      </c>
      <c r="GI49">
        <f t="shared" ref="GI49" si="5285">GI48</f>
        <v>1</v>
      </c>
      <c r="GJ49">
        <f t="shared" ref="GJ49" si="5286">GJ48</f>
        <v>1</v>
      </c>
      <c r="GK49">
        <f t="shared" ref="GK49" si="5287">GK48</f>
        <v>1</v>
      </c>
      <c r="GL49">
        <f t="shared" ref="GL49" si="5288">GL48</f>
        <v>1</v>
      </c>
      <c r="GM49">
        <f t="shared" ref="GM49" si="5289">GM48</f>
        <v>1</v>
      </c>
      <c r="GN49">
        <f t="shared" ref="GN49" si="5290">GN48</f>
        <v>1</v>
      </c>
      <c r="GO49">
        <f t="shared" ref="GO49" si="5291">GO48</f>
        <v>1</v>
      </c>
      <c r="GP49">
        <f t="shared" ref="GP49" si="5292">GP48</f>
        <v>1</v>
      </c>
      <c r="GQ49">
        <f t="shared" ref="GQ49" si="5293">GQ48</f>
        <v>1</v>
      </c>
      <c r="GR49">
        <f t="shared" ref="GR49" si="5294">GR48</f>
        <v>1</v>
      </c>
      <c r="GS49">
        <f t="shared" ref="GS49" si="5295">GS48</f>
        <v>1</v>
      </c>
      <c r="GT49">
        <f t="shared" ref="GT49" si="5296">GT48</f>
        <v>1</v>
      </c>
      <c r="GU49">
        <f t="shared" ref="GU49" si="5297">GU48</f>
        <v>1</v>
      </c>
      <c r="GV49">
        <f t="shared" ref="GV49" si="5298">GV48</f>
        <v>1</v>
      </c>
      <c r="GW49">
        <f t="shared" ref="GW49" si="5299">GW48</f>
        <v>1</v>
      </c>
      <c r="GX49">
        <f t="shared" ref="GX49" si="5300">GX48</f>
        <v>0</v>
      </c>
      <c r="GY49">
        <f t="shared" ref="GY49" si="5301">GY48</f>
        <v>0</v>
      </c>
      <c r="GZ49">
        <f t="shared" ref="GZ49" si="5302">GZ48</f>
        <v>0</v>
      </c>
      <c r="HA49">
        <f t="shared" ref="HA49" si="5303">HA48</f>
        <v>0</v>
      </c>
      <c r="HB49">
        <f t="shared" ref="HB49" si="5304">HB48</f>
        <v>0</v>
      </c>
      <c r="HC49">
        <f t="shared" ref="HC49" si="5305">HC48</f>
        <v>0</v>
      </c>
      <c r="HD49">
        <f t="shared" ref="HD49" si="5306">HD48</f>
        <v>0</v>
      </c>
      <c r="HE49">
        <f t="shared" ref="HE49" si="5307">HE48</f>
        <v>0</v>
      </c>
      <c r="HF49">
        <f t="shared" ref="HF49" si="5308">HF48</f>
        <v>0</v>
      </c>
      <c r="HG49">
        <f t="shared" ref="HG49" si="5309">HG48</f>
        <v>0</v>
      </c>
      <c r="HH49">
        <f t="shared" ref="HH49" si="5310">HH48</f>
        <v>0</v>
      </c>
      <c r="HI49">
        <f t="shared" ref="HI49" si="5311">HI48</f>
        <v>0</v>
      </c>
      <c r="HJ49">
        <f t="shared" ref="HJ49" si="5312">HJ48</f>
        <v>0</v>
      </c>
      <c r="HK49">
        <f t="shared" ref="HK49" si="5313">HK48</f>
        <v>0</v>
      </c>
      <c r="HL49">
        <f t="shared" ref="HL49" si="5314">HL48</f>
        <v>0</v>
      </c>
      <c r="HM49">
        <f t="shared" ref="HM49" si="5315">HM48</f>
        <v>0</v>
      </c>
      <c r="HN49">
        <f t="shared" ref="HN49" si="5316">HN48</f>
        <v>0</v>
      </c>
      <c r="HO49">
        <f t="shared" ref="HO49" si="5317">HO48</f>
        <v>0</v>
      </c>
      <c r="HP49">
        <f t="shared" ref="HP49" si="5318">HP48</f>
        <v>0</v>
      </c>
      <c r="HQ49">
        <f t="shared" ref="HQ49" si="5319">HQ48</f>
        <v>0</v>
      </c>
      <c r="HR49">
        <f t="shared" ref="HR49" si="5320">HR48</f>
        <v>0</v>
      </c>
      <c r="HS49">
        <f t="shared" ref="HS49" si="5321">HS48</f>
        <v>0</v>
      </c>
      <c r="HT49">
        <f t="shared" ref="HT49" si="5322">HT48</f>
        <v>0</v>
      </c>
      <c r="HU49">
        <f t="shared" ref="HU49" si="5323">HU48</f>
        <v>0</v>
      </c>
      <c r="HV49">
        <f t="shared" ref="HV49" si="5324">HV48</f>
        <v>0</v>
      </c>
      <c r="HW49">
        <f t="shared" ref="HW49" si="5325">HW48</f>
        <v>0</v>
      </c>
      <c r="HX49">
        <f t="shared" ref="HX49" si="5326">HX48</f>
        <v>0</v>
      </c>
      <c r="HY49">
        <f t="shared" ref="HY49" si="5327">HY48</f>
        <v>0</v>
      </c>
      <c r="HZ49">
        <f t="shared" ref="HZ49" si="5328">HZ48</f>
        <v>0</v>
      </c>
      <c r="IA49">
        <f t="shared" ref="IA49" si="5329">IA48</f>
        <v>0</v>
      </c>
      <c r="IB49">
        <f t="shared" ref="IB49" si="5330">IB48</f>
        <v>0</v>
      </c>
      <c r="IC49">
        <f t="shared" ref="IC49" si="5331">IC48</f>
        <v>0</v>
      </c>
      <c r="ID49">
        <f t="shared" ref="ID49" si="5332">ID48</f>
        <v>0</v>
      </c>
      <c r="IE49">
        <f t="shared" ref="IE49" si="5333">IE48</f>
        <v>0</v>
      </c>
      <c r="IF49">
        <f t="shared" ref="IF49" si="5334">IF48</f>
        <v>0</v>
      </c>
      <c r="IG49">
        <f t="shared" ref="IG49" si="5335">IG48</f>
        <v>0</v>
      </c>
      <c r="IH49">
        <f t="shared" ref="IH49" si="5336">IH48</f>
        <v>0</v>
      </c>
      <c r="II49">
        <f t="shared" ref="II49" si="5337">II48</f>
        <v>0</v>
      </c>
      <c r="IJ49">
        <f t="shared" ref="IJ49" si="5338">IJ48</f>
        <v>0</v>
      </c>
      <c r="IK49">
        <f t="shared" ref="IK49" si="5339">IK48</f>
        <v>0</v>
      </c>
      <c r="IL49">
        <f t="shared" ref="IL49" si="5340">IL48</f>
        <v>0</v>
      </c>
      <c r="IM49">
        <f t="shared" ref="IM49" si="5341">IM48</f>
        <v>0</v>
      </c>
      <c r="IN49">
        <f t="shared" ref="IN49" si="5342">IN48</f>
        <v>0</v>
      </c>
      <c r="IO49">
        <f t="shared" ref="IO49" si="5343">IO48</f>
        <v>0</v>
      </c>
      <c r="IP49">
        <f t="shared" ref="IP49" si="5344">IP48</f>
        <v>0</v>
      </c>
      <c r="IQ49">
        <f t="shared" ref="IQ49" si="5345">IQ48</f>
        <v>0</v>
      </c>
      <c r="IR49">
        <f t="shared" ref="IR49" si="5346">IR48</f>
        <v>0</v>
      </c>
      <c r="IS49">
        <f t="shared" ref="IS49" si="5347">IS48</f>
        <v>0</v>
      </c>
      <c r="IT49">
        <f t="shared" ref="IT49" si="5348">IT48</f>
        <v>0</v>
      </c>
      <c r="IU49">
        <f t="shared" ref="IU49" si="5349">IU48</f>
        <v>0</v>
      </c>
      <c r="IV49">
        <f t="shared" ref="IV49" si="5350">IV48</f>
        <v>0</v>
      </c>
      <c r="IW49">
        <f t="shared" ref="IW49" si="5351">IW48</f>
        <v>0</v>
      </c>
      <c r="IX49">
        <f t="shared" ref="IX49" si="5352">IX48</f>
        <v>0</v>
      </c>
      <c r="IY49">
        <f t="shared" ref="IY49" si="5353">IY48</f>
        <v>0</v>
      </c>
      <c r="IZ49">
        <f t="shared" ref="IZ49" si="5354">IZ48</f>
        <v>0</v>
      </c>
      <c r="JA49">
        <f t="shared" ref="JA49" si="5355">JA48</f>
        <v>0</v>
      </c>
      <c r="JB49">
        <f t="shared" ref="JB49" si="5356">JB48</f>
        <v>0</v>
      </c>
      <c r="JC49">
        <f t="shared" ref="JC49" si="5357">JC48</f>
        <v>0</v>
      </c>
      <c r="JD49">
        <f t="shared" ref="JD49" si="5358">JD48</f>
        <v>0</v>
      </c>
      <c r="JE49">
        <f t="shared" ref="JE49" si="5359">JE48</f>
        <v>0</v>
      </c>
      <c r="JF49">
        <f t="shared" ref="JF49" si="5360">JF48</f>
        <v>0</v>
      </c>
      <c r="JG49">
        <f t="shared" ref="JG49" si="5361">JG48</f>
        <v>0</v>
      </c>
      <c r="JH49">
        <f t="shared" ref="JH49" si="5362">JH48</f>
        <v>0</v>
      </c>
      <c r="JI49">
        <f t="shared" ref="JI49" si="5363">JI48</f>
        <v>0</v>
      </c>
      <c r="JJ49">
        <f t="shared" ref="JJ49" si="5364">JJ48</f>
        <v>0</v>
      </c>
      <c r="JK49">
        <f t="shared" ref="JK49" si="5365">JK48</f>
        <v>0</v>
      </c>
      <c r="JL49">
        <f t="shared" ref="JL49" si="5366">JL48</f>
        <v>0</v>
      </c>
      <c r="JM49">
        <f t="shared" ref="JM49" si="5367">JM48</f>
        <v>0</v>
      </c>
      <c r="JN49">
        <f t="shared" ref="JN49" si="5368">JN48</f>
        <v>0</v>
      </c>
      <c r="JO49">
        <f t="shared" ref="JO49" si="5369">JO48</f>
        <v>0</v>
      </c>
      <c r="JP49">
        <f t="shared" ref="JP49" si="5370">JP48</f>
        <v>0</v>
      </c>
      <c r="JQ49">
        <f t="shared" ref="JQ49" si="5371">JQ48</f>
        <v>0</v>
      </c>
      <c r="JR49">
        <f t="shared" ref="JR49" si="5372">JR48</f>
        <v>0</v>
      </c>
      <c r="JS49">
        <f t="shared" ref="JS49" si="5373">JS48</f>
        <v>0</v>
      </c>
      <c r="JT49">
        <f t="shared" ref="JT49" si="5374">JT48</f>
        <v>0</v>
      </c>
      <c r="JU49">
        <f t="shared" ref="JU49" si="5375">JU48</f>
        <v>0</v>
      </c>
      <c r="JV49">
        <f t="shared" ref="JV49" si="5376">JV48</f>
        <v>0</v>
      </c>
      <c r="JW49">
        <f t="shared" ref="JW49" si="5377">JW48</f>
        <v>0</v>
      </c>
      <c r="JX49">
        <f t="shared" ref="JX49" si="5378">JX48</f>
        <v>0</v>
      </c>
      <c r="JY49">
        <f t="shared" ref="JY49" si="5379">JY48</f>
        <v>0</v>
      </c>
      <c r="JZ49">
        <f t="shared" ref="JZ49" si="5380">JZ48</f>
        <v>0</v>
      </c>
      <c r="KA49">
        <f t="shared" ref="KA49" si="5381">KA48</f>
        <v>0</v>
      </c>
      <c r="KB49">
        <f t="shared" ref="KB49" si="5382">KB48</f>
        <v>0</v>
      </c>
      <c r="KC49">
        <f t="shared" ref="KC49" si="5383">KC48</f>
        <v>0</v>
      </c>
      <c r="KD49">
        <f t="shared" ref="KD49" si="5384">KD48</f>
        <v>0</v>
      </c>
      <c r="KE49">
        <f t="shared" ref="KE49" si="5385">KE48</f>
        <v>0</v>
      </c>
      <c r="KF49">
        <f t="shared" ref="KF49" si="5386">KF48</f>
        <v>0</v>
      </c>
      <c r="KG49">
        <f t="shared" ref="KG49" si="5387">KG48</f>
        <v>0</v>
      </c>
      <c r="KH49">
        <f t="shared" ref="KH49" si="5388">KH48</f>
        <v>0</v>
      </c>
      <c r="KI49">
        <f t="shared" ref="KI49" si="5389">KI48</f>
        <v>0</v>
      </c>
      <c r="KJ49">
        <f t="shared" ref="KJ49" si="5390">KJ48</f>
        <v>0</v>
      </c>
      <c r="KK49">
        <f t="shared" ref="KK49" si="5391">KK48</f>
        <v>0</v>
      </c>
      <c r="KL49">
        <f t="shared" ref="KL49" si="5392">KL48</f>
        <v>0</v>
      </c>
      <c r="KM49">
        <f t="shared" ref="KM49" si="5393">KM48</f>
        <v>0</v>
      </c>
      <c r="KN49">
        <f t="shared" ref="KN49" si="5394">KN48</f>
        <v>0</v>
      </c>
      <c r="KO49">
        <f t="shared" ref="KO49" si="5395">KO48</f>
        <v>0</v>
      </c>
      <c r="KP49">
        <f t="shared" ref="KP49" si="5396">KP48</f>
        <v>0</v>
      </c>
      <c r="KQ49">
        <f t="shared" ref="KQ49" si="5397">KQ48</f>
        <v>0</v>
      </c>
      <c r="KR49">
        <f t="shared" ref="KR49" si="5398">KR48</f>
        <v>0</v>
      </c>
      <c r="KS49">
        <f t="shared" ref="KS49" si="5399">KS48</f>
        <v>0</v>
      </c>
      <c r="KT49">
        <f t="shared" ref="KT49" si="5400">KT48</f>
        <v>0</v>
      </c>
      <c r="KU49">
        <f t="shared" ref="KU49" si="5401">KU48</f>
        <v>0</v>
      </c>
      <c r="KV49">
        <f t="shared" ref="KV49" si="5402">KV48</f>
        <v>0</v>
      </c>
      <c r="KW49">
        <f t="shared" ref="KW49" si="5403">KW48</f>
        <v>0</v>
      </c>
      <c r="KX49">
        <f t="shared" ref="KX49" si="5404">KX48</f>
        <v>0</v>
      </c>
      <c r="KY49">
        <f t="shared" ref="KY49" si="5405">KY48</f>
        <v>0</v>
      </c>
      <c r="KZ49">
        <f t="shared" ref="KZ49" si="5406">KZ48</f>
        <v>0</v>
      </c>
      <c r="LA49">
        <f t="shared" ref="LA49" si="5407">LA48</f>
        <v>0</v>
      </c>
      <c r="LB49">
        <f t="shared" ref="LB49" si="5408">LB48</f>
        <v>0</v>
      </c>
      <c r="LC49">
        <f t="shared" ref="LC49" si="5409">LC48</f>
        <v>0</v>
      </c>
      <c r="LD49">
        <f t="shared" ref="LD49" si="5410">LD48</f>
        <v>0</v>
      </c>
      <c r="LE49">
        <f t="shared" ref="LE49" si="5411">LE48</f>
        <v>0</v>
      </c>
      <c r="LF49">
        <f t="shared" ref="LF49" si="5412">LF48</f>
        <v>0</v>
      </c>
      <c r="LG49">
        <f t="shared" ref="LG49" si="5413">LG48</f>
        <v>0</v>
      </c>
      <c r="LH49">
        <f t="shared" ref="LH49" si="5414">LH48</f>
        <v>0</v>
      </c>
      <c r="LI49">
        <f t="shared" ref="LI49" si="5415">LI48</f>
        <v>0</v>
      </c>
      <c r="LJ49">
        <f t="shared" ref="LJ49" si="5416">LJ48</f>
        <v>0</v>
      </c>
      <c r="LK49">
        <f t="shared" ref="LK49" si="5417">LK48</f>
        <v>0</v>
      </c>
      <c r="LL49">
        <f t="shared" ref="LL49" si="5418">LL48</f>
        <v>0</v>
      </c>
      <c r="LM49">
        <f t="shared" ref="LM49" si="5419">LM48</f>
        <v>0</v>
      </c>
      <c r="LN49">
        <f t="shared" ref="LN49" si="5420">LN48</f>
        <v>0</v>
      </c>
      <c r="LO49">
        <f t="shared" ref="LO49" si="5421">LO48</f>
        <v>0</v>
      </c>
      <c r="LP49">
        <f t="shared" ref="LP49" si="5422">LP48</f>
        <v>0</v>
      </c>
      <c r="LQ49">
        <f t="shared" ref="LQ49" si="5423">LQ48</f>
        <v>0</v>
      </c>
      <c r="LR49">
        <f t="shared" ref="LR49" si="5424">LR48</f>
        <v>0</v>
      </c>
      <c r="LS49">
        <f t="shared" ref="LS49" si="5425">LS48</f>
        <v>0</v>
      </c>
      <c r="LT49">
        <f t="shared" ref="LT49" si="5426">LT48</f>
        <v>0</v>
      </c>
      <c r="LU49">
        <f t="shared" ref="LU49" si="5427">LU48</f>
        <v>0</v>
      </c>
      <c r="LV49">
        <f t="shared" ref="LV49" si="5428">LV48</f>
        <v>0</v>
      </c>
      <c r="LW49">
        <f t="shared" ref="LW49" si="5429">LW48</f>
        <v>0</v>
      </c>
      <c r="LX49">
        <f t="shared" ref="LX49" si="5430">LX48</f>
        <v>0</v>
      </c>
      <c r="LY49">
        <f t="shared" ref="LY49" si="5431">LY48</f>
        <v>0</v>
      </c>
      <c r="LZ49">
        <f t="shared" ref="LZ49" si="5432">LZ48</f>
        <v>0</v>
      </c>
      <c r="MA49">
        <f t="shared" ref="MA49" si="5433">MA48</f>
        <v>0</v>
      </c>
      <c r="MB49">
        <f t="shared" ref="MB49" si="5434">MB48</f>
        <v>0</v>
      </c>
      <c r="MC49">
        <f t="shared" ref="MC49" si="5435">MC48</f>
        <v>0</v>
      </c>
      <c r="MD49">
        <f t="shared" ref="MD49" si="5436">MD48</f>
        <v>0</v>
      </c>
      <c r="ME49">
        <f t="shared" ref="ME49" si="5437">ME48</f>
        <v>0</v>
      </c>
      <c r="MF49">
        <f t="shared" ref="MF49" si="5438">MF48</f>
        <v>0</v>
      </c>
      <c r="MG49">
        <f t="shared" ref="MG49" si="5439">MG48</f>
        <v>0</v>
      </c>
      <c r="MH49">
        <f t="shared" ref="MH49" si="5440">MH48</f>
        <v>0</v>
      </c>
      <c r="MI49">
        <f t="shared" ref="MI49" si="5441">MI48</f>
        <v>0</v>
      </c>
      <c r="MJ49">
        <f t="shared" ref="MJ49" si="5442">MJ48</f>
        <v>0</v>
      </c>
      <c r="MK49">
        <f t="shared" ref="MK49" si="5443">MK48</f>
        <v>0</v>
      </c>
      <c r="ML49">
        <f t="shared" ref="ML49" si="5444">ML48</f>
        <v>0</v>
      </c>
      <c r="MM49">
        <f t="shared" ref="MM49" si="5445">MM48</f>
        <v>0</v>
      </c>
      <c r="MN49">
        <f t="shared" ref="MN49" si="5446">MN48</f>
        <v>0</v>
      </c>
      <c r="MO49">
        <f t="shared" ref="MO49" si="5447">MO48</f>
        <v>0</v>
      </c>
      <c r="MP49">
        <f t="shared" ref="MP49" si="5448">MP48</f>
        <v>0</v>
      </c>
      <c r="MQ49">
        <f t="shared" ref="MQ49" si="5449">MQ48</f>
        <v>0</v>
      </c>
      <c r="MR49">
        <f t="shared" ref="MR49" si="5450">MR48</f>
        <v>0</v>
      </c>
      <c r="MS49">
        <f t="shared" ref="MS49" si="5451">MS48</f>
        <v>0</v>
      </c>
      <c r="MT49">
        <f t="shared" ref="MT49" si="5452">MT48</f>
        <v>0</v>
      </c>
      <c r="MU49">
        <f t="shared" ref="MU49" si="5453">MU48</f>
        <v>0</v>
      </c>
      <c r="MV49">
        <f t="shared" ref="MV49" si="5454">MV48</f>
        <v>0</v>
      </c>
      <c r="MW49">
        <f t="shared" ref="MW49" si="5455">MW48</f>
        <v>0</v>
      </c>
      <c r="MX49">
        <f t="shared" ref="MX49" si="5456">MX48</f>
        <v>0</v>
      </c>
      <c r="MY49">
        <f t="shared" ref="MY49" si="5457">MY48</f>
        <v>0</v>
      </c>
      <c r="MZ49">
        <f t="shared" ref="MZ49" si="5458">MZ48</f>
        <v>0</v>
      </c>
      <c r="NA49">
        <f t="shared" ref="NA49" si="5459">NA48</f>
        <v>0</v>
      </c>
      <c r="NB49">
        <f t="shared" ref="NB49" si="5460">NB48</f>
        <v>0</v>
      </c>
      <c r="NC49">
        <f t="shared" ref="NC49" si="5461">NC48</f>
        <v>0</v>
      </c>
      <c r="ND49">
        <f t="shared" ref="ND49" si="5462">ND48</f>
        <v>0</v>
      </c>
      <c r="NE49">
        <f t="shared" ref="NE49" si="5463">NE48</f>
        <v>0</v>
      </c>
      <c r="NF49">
        <f t="shared" ref="NF49" si="5464">NF48</f>
        <v>0</v>
      </c>
      <c r="NG49">
        <f t="shared" ref="NG49" si="5465">NG48</f>
        <v>0</v>
      </c>
      <c r="NH49">
        <f t="shared" ref="NH49" si="5466">NH48</f>
        <v>0</v>
      </c>
      <c r="NI49">
        <f t="shared" ref="NI49" si="5467">NI48</f>
        <v>0</v>
      </c>
      <c r="NJ49">
        <f t="shared" ref="NJ49" si="5468">NJ48</f>
        <v>0</v>
      </c>
      <c r="NK49">
        <f t="shared" ref="NK49" si="5469">NK48</f>
        <v>0</v>
      </c>
      <c r="NL49">
        <f t="shared" ref="NL49" si="5470">NL48</f>
        <v>0</v>
      </c>
      <c r="NM49">
        <f t="shared" ref="NM49" si="5471">NM48</f>
        <v>0</v>
      </c>
      <c r="NN49">
        <f t="shared" ref="NN49" si="5472">NN48</f>
        <v>0</v>
      </c>
      <c r="NO49">
        <f t="shared" ref="NO49" si="5473">NO48</f>
        <v>0</v>
      </c>
      <c r="NP49">
        <f t="shared" ref="NP49" si="5474">NP48</f>
        <v>0</v>
      </c>
      <c r="NQ49">
        <f t="shared" ref="NQ49" si="5475">NQ48</f>
        <v>0</v>
      </c>
      <c r="NR49">
        <f t="shared" ref="NR49" si="5476">NR48</f>
        <v>0</v>
      </c>
      <c r="NS49">
        <f t="shared" ref="NS49" si="5477">NS48</f>
        <v>0</v>
      </c>
      <c r="NT49">
        <f t="shared" ref="NT49" si="5478">NT48</f>
        <v>0</v>
      </c>
      <c r="NU49">
        <f t="shared" ref="NU49" si="5479">NU48</f>
        <v>0</v>
      </c>
      <c r="NV49">
        <f t="shared" ref="NV49" si="5480">NV48</f>
        <v>0</v>
      </c>
      <c r="NW49">
        <f t="shared" ref="NW49" si="5481">NW48</f>
        <v>0</v>
      </c>
      <c r="NX49">
        <f t="shared" ref="NX49" si="5482">NX48</f>
        <v>0</v>
      </c>
      <c r="NY49">
        <f t="shared" ref="NY49" si="5483">NY48</f>
        <v>0</v>
      </c>
      <c r="NZ49">
        <f t="shared" ref="NZ49" si="5484">NZ48</f>
        <v>0</v>
      </c>
      <c r="OA49">
        <f t="shared" ref="OA49" si="5485">OA48</f>
        <v>0</v>
      </c>
      <c r="OB49">
        <f t="shared" ref="OB49" si="5486">OB48</f>
        <v>0</v>
      </c>
      <c r="OC49">
        <f t="shared" ref="OC49" si="5487">OC48</f>
        <v>0</v>
      </c>
      <c r="OD49">
        <f t="shared" ref="OD49" si="5488">OD48</f>
        <v>0</v>
      </c>
      <c r="OE49">
        <f t="shared" ref="OE49" si="5489">OE48</f>
        <v>0</v>
      </c>
      <c r="OF49">
        <f t="shared" ref="OF49" si="5490">OF48</f>
        <v>0</v>
      </c>
      <c r="OG49">
        <f t="shared" ref="OG49" si="5491">OG48</f>
        <v>0</v>
      </c>
      <c r="OH49">
        <f t="shared" ref="OH49" si="5492">OH48</f>
        <v>0</v>
      </c>
      <c r="OI49">
        <f t="shared" ref="OI49" si="5493">OI48</f>
        <v>0</v>
      </c>
      <c r="OJ49">
        <f t="shared" ref="OJ49" si="5494">OJ48</f>
        <v>0</v>
      </c>
      <c r="OK49">
        <f t="shared" ref="OK49" si="5495">OK48</f>
        <v>0</v>
      </c>
      <c r="OL49">
        <f t="shared" ref="OL49" si="5496">OL48</f>
        <v>0</v>
      </c>
      <c r="OM49">
        <f t="shared" ref="OM49" si="5497">OM48</f>
        <v>0</v>
      </c>
      <c r="ON49">
        <f t="shared" ref="ON49" si="5498">ON48</f>
        <v>0</v>
      </c>
    </row>
    <row r="50" spans="1:404" x14ac:dyDescent="0.3">
      <c r="A50">
        <f>SUM(E50:ON50)</f>
        <v>12</v>
      </c>
      <c r="B50">
        <f>$B$8</f>
        <v>12</v>
      </c>
      <c r="C50" t="s">
        <v>117</v>
      </c>
      <c r="E50">
        <f>(E$2&gt;=(MATCH(1,$E48:$ON48,0)+$B48))*1*(E$2&lt;(MATCH(1,$E48:$ON48,0)+$B48+$B50))</f>
        <v>0</v>
      </c>
      <c r="F50">
        <f t="shared" ref="F50:BQ50" si="5499">(F$2&gt;=(MATCH(1,$E48:$ON48,0)+$B48))*1*(F$2&lt;(MATCH(1,$E48:$ON48,0)+$B48+$B50))</f>
        <v>0</v>
      </c>
      <c r="G50">
        <f t="shared" si="5499"/>
        <v>0</v>
      </c>
      <c r="H50">
        <f t="shared" si="5499"/>
        <v>0</v>
      </c>
      <c r="I50">
        <f t="shared" si="5499"/>
        <v>0</v>
      </c>
      <c r="J50">
        <f t="shared" si="5499"/>
        <v>0</v>
      </c>
      <c r="K50">
        <f t="shared" si="5499"/>
        <v>0</v>
      </c>
      <c r="L50">
        <f t="shared" si="5499"/>
        <v>0</v>
      </c>
      <c r="M50">
        <f t="shared" si="5499"/>
        <v>0</v>
      </c>
      <c r="N50">
        <f t="shared" si="5499"/>
        <v>0</v>
      </c>
      <c r="O50">
        <f t="shared" si="5499"/>
        <v>0</v>
      </c>
      <c r="P50">
        <f t="shared" si="5499"/>
        <v>0</v>
      </c>
      <c r="Q50">
        <f t="shared" si="5499"/>
        <v>0</v>
      </c>
      <c r="R50">
        <f t="shared" si="5499"/>
        <v>0</v>
      </c>
      <c r="S50">
        <f t="shared" si="5499"/>
        <v>0</v>
      </c>
      <c r="T50">
        <f t="shared" si="5499"/>
        <v>0</v>
      </c>
      <c r="U50">
        <f t="shared" si="5499"/>
        <v>0</v>
      </c>
      <c r="V50">
        <f t="shared" si="5499"/>
        <v>0</v>
      </c>
      <c r="W50">
        <f t="shared" si="5499"/>
        <v>0</v>
      </c>
      <c r="X50">
        <f t="shared" si="5499"/>
        <v>0</v>
      </c>
      <c r="Y50">
        <f t="shared" si="5499"/>
        <v>0</v>
      </c>
      <c r="Z50">
        <f t="shared" si="5499"/>
        <v>0</v>
      </c>
      <c r="AA50">
        <f t="shared" si="5499"/>
        <v>0</v>
      </c>
      <c r="AB50">
        <f t="shared" si="5499"/>
        <v>0</v>
      </c>
      <c r="AC50">
        <f t="shared" si="5499"/>
        <v>0</v>
      </c>
      <c r="AD50">
        <f t="shared" si="5499"/>
        <v>0</v>
      </c>
      <c r="AE50">
        <f t="shared" si="5499"/>
        <v>0</v>
      </c>
      <c r="AF50">
        <f t="shared" si="5499"/>
        <v>0</v>
      </c>
      <c r="AG50">
        <f t="shared" si="5499"/>
        <v>0</v>
      </c>
      <c r="AH50">
        <f t="shared" si="5499"/>
        <v>0</v>
      </c>
      <c r="AI50">
        <f t="shared" si="5499"/>
        <v>0</v>
      </c>
      <c r="AJ50">
        <f t="shared" si="5499"/>
        <v>0</v>
      </c>
      <c r="AK50">
        <f t="shared" si="5499"/>
        <v>0</v>
      </c>
      <c r="AL50">
        <f t="shared" si="5499"/>
        <v>0</v>
      </c>
      <c r="AM50">
        <f t="shared" si="5499"/>
        <v>0</v>
      </c>
      <c r="AN50">
        <f t="shared" si="5499"/>
        <v>0</v>
      </c>
      <c r="AO50">
        <f t="shared" si="5499"/>
        <v>0</v>
      </c>
      <c r="AP50">
        <f t="shared" si="5499"/>
        <v>0</v>
      </c>
      <c r="AQ50">
        <f t="shared" si="5499"/>
        <v>0</v>
      </c>
      <c r="AR50">
        <f t="shared" si="5499"/>
        <v>0</v>
      </c>
      <c r="AS50">
        <f t="shared" si="5499"/>
        <v>0</v>
      </c>
      <c r="AT50">
        <f t="shared" si="5499"/>
        <v>0</v>
      </c>
      <c r="AU50">
        <f t="shared" si="5499"/>
        <v>0</v>
      </c>
      <c r="AV50">
        <f t="shared" si="5499"/>
        <v>0</v>
      </c>
      <c r="AW50">
        <f t="shared" si="5499"/>
        <v>0</v>
      </c>
      <c r="AX50">
        <f t="shared" si="5499"/>
        <v>0</v>
      </c>
      <c r="AY50">
        <f t="shared" si="5499"/>
        <v>0</v>
      </c>
      <c r="AZ50">
        <f t="shared" si="5499"/>
        <v>0</v>
      </c>
      <c r="BA50">
        <f t="shared" si="5499"/>
        <v>0</v>
      </c>
      <c r="BB50">
        <f t="shared" si="5499"/>
        <v>0</v>
      </c>
      <c r="BC50">
        <f t="shared" si="5499"/>
        <v>0</v>
      </c>
      <c r="BD50">
        <f t="shared" si="5499"/>
        <v>0</v>
      </c>
      <c r="BE50">
        <f t="shared" si="5499"/>
        <v>0</v>
      </c>
      <c r="BF50">
        <f t="shared" si="5499"/>
        <v>0</v>
      </c>
      <c r="BG50">
        <f t="shared" si="5499"/>
        <v>0</v>
      </c>
      <c r="BH50">
        <f t="shared" si="5499"/>
        <v>0</v>
      </c>
      <c r="BI50">
        <f t="shared" si="5499"/>
        <v>0</v>
      </c>
      <c r="BJ50">
        <f t="shared" si="5499"/>
        <v>0</v>
      </c>
      <c r="BK50">
        <f t="shared" si="5499"/>
        <v>0</v>
      </c>
      <c r="BL50">
        <f t="shared" si="5499"/>
        <v>0</v>
      </c>
      <c r="BM50">
        <f t="shared" si="5499"/>
        <v>0</v>
      </c>
      <c r="BN50">
        <f t="shared" si="5499"/>
        <v>0</v>
      </c>
      <c r="BO50">
        <f t="shared" si="5499"/>
        <v>0</v>
      </c>
      <c r="BP50">
        <f t="shared" si="5499"/>
        <v>0</v>
      </c>
      <c r="BQ50">
        <f t="shared" si="5499"/>
        <v>0</v>
      </c>
      <c r="BR50">
        <f t="shared" ref="BR50:EC50" si="5500">(BR$2&gt;=(MATCH(1,$E48:$ON48,0)+$B48))*1*(BR$2&lt;(MATCH(1,$E48:$ON48,0)+$B48+$B50))</f>
        <v>0</v>
      </c>
      <c r="BS50">
        <f t="shared" si="5500"/>
        <v>0</v>
      </c>
      <c r="BT50">
        <f t="shared" si="5500"/>
        <v>0</v>
      </c>
      <c r="BU50">
        <f t="shared" si="5500"/>
        <v>0</v>
      </c>
      <c r="BV50">
        <f t="shared" si="5500"/>
        <v>0</v>
      </c>
      <c r="BW50">
        <f t="shared" si="5500"/>
        <v>0</v>
      </c>
      <c r="BX50">
        <f t="shared" si="5500"/>
        <v>0</v>
      </c>
      <c r="BY50">
        <f t="shared" si="5500"/>
        <v>0</v>
      </c>
      <c r="BZ50">
        <f t="shared" si="5500"/>
        <v>0</v>
      </c>
      <c r="CA50">
        <f t="shared" si="5500"/>
        <v>0</v>
      </c>
      <c r="CB50">
        <f t="shared" si="5500"/>
        <v>0</v>
      </c>
      <c r="CC50">
        <f t="shared" si="5500"/>
        <v>0</v>
      </c>
      <c r="CD50">
        <f t="shared" si="5500"/>
        <v>0</v>
      </c>
      <c r="CE50">
        <f t="shared" si="5500"/>
        <v>0</v>
      </c>
      <c r="CF50">
        <f t="shared" si="5500"/>
        <v>0</v>
      </c>
      <c r="CG50">
        <f t="shared" si="5500"/>
        <v>0</v>
      </c>
      <c r="CH50">
        <f t="shared" si="5500"/>
        <v>0</v>
      </c>
      <c r="CI50">
        <f t="shared" si="5500"/>
        <v>0</v>
      </c>
      <c r="CJ50">
        <f t="shared" si="5500"/>
        <v>0</v>
      </c>
      <c r="CK50">
        <f t="shared" si="5500"/>
        <v>0</v>
      </c>
      <c r="CL50">
        <f t="shared" si="5500"/>
        <v>0</v>
      </c>
      <c r="CM50">
        <f t="shared" si="5500"/>
        <v>0</v>
      </c>
      <c r="CN50">
        <f t="shared" si="5500"/>
        <v>0</v>
      </c>
      <c r="CO50">
        <f t="shared" si="5500"/>
        <v>0</v>
      </c>
      <c r="CP50">
        <f t="shared" si="5500"/>
        <v>0</v>
      </c>
      <c r="CQ50">
        <f t="shared" si="5500"/>
        <v>0</v>
      </c>
      <c r="CR50">
        <f t="shared" si="5500"/>
        <v>0</v>
      </c>
      <c r="CS50">
        <f t="shared" si="5500"/>
        <v>0</v>
      </c>
      <c r="CT50">
        <f t="shared" si="5500"/>
        <v>0</v>
      </c>
      <c r="CU50">
        <f t="shared" si="5500"/>
        <v>0</v>
      </c>
      <c r="CV50">
        <f t="shared" si="5500"/>
        <v>0</v>
      </c>
      <c r="CW50">
        <f t="shared" si="5500"/>
        <v>0</v>
      </c>
      <c r="CX50">
        <f t="shared" si="5500"/>
        <v>0</v>
      </c>
      <c r="CY50">
        <f t="shared" si="5500"/>
        <v>0</v>
      </c>
      <c r="CZ50">
        <f t="shared" si="5500"/>
        <v>0</v>
      </c>
      <c r="DA50">
        <f t="shared" si="5500"/>
        <v>0</v>
      </c>
      <c r="DB50">
        <f t="shared" si="5500"/>
        <v>0</v>
      </c>
      <c r="DC50">
        <f t="shared" si="5500"/>
        <v>0</v>
      </c>
      <c r="DD50">
        <f t="shared" si="5500"/>
        <v>0</v>
      </c>
      <c r="DE50">
        <f t="shared" si="5500"/>
        <v>0</v>
      </c>
      <c r="DF50">
        <f t="shared" si="5500"/>
        <v>0</v>
      </c>
      <c r="DG50">
        <f t="shared" si="5500"/>
        <v>0</v>
      </c>
      <c r="DH50">
        <f t="shared" si="5500"/>
        <v>0</v>
      </c>
      <c r="DI50">
        <f t="shared" si="5500"/>
        <v>0</v>
      </c>
      <c r="DJ50">
        <f t="shared" si="5500"/>
        <v>0</v>
      </c>
      <c r="DK50">
        <f t="shared" si="5500"/>
        <v>0</v>
      </c>
      <c r="DL50">
        <f t="shared" si="5500"/>
        <v>0</v>
      </c>
      <c r="DM50">
        <f t="shared" si="5500"/>
        <v>0</v>
      </c>
      <c r="DN50">
        <f t="shared" si="5500"/>
        <v>0</v>
      </c>
      <c r="DO50">
        <f t="shared" si="5500"/>
        <v>0</v>
      </c>
      <c r="DP50">
        <f t="shared" si="5500"/>
        <v>0</v>
      </c>
      <c r="DQ50">
        <f t="shared" si="5500"/>
        <v>0</v>
      </c>
      <c r="DR50">
        <f t="shared" si="5500"/>
        <v>0</v>
      </c>
      <c r="DS50">
        <f t="shared" si="5500"/>
        <v>0</v>
      </c>
      <c r="DT50">
        <f t="shared" si="5500"/>
        <v>0</v>
      </c>
      <c r="DU50">
        <f t="shared" si="5500"/>
        <v>0</v>
      </c>
      <c r="DV50">
        <f t="shared" si="5500"/>
        <v>0</v>
      </c>
      <c r="DW50">
        <f t="shared" si="5500"/>
        <v>0</v>
      </c>
      <c r="DX50">
        <f t="shared" si="5500"/>
        <v>0</v>
      </c>
      <c r="DY50">
        <f t="shared" si="5500"/>
        <v>0</v>
      </c>
      <c r="DZ50">
        <f t="shared" si="5500"/>
        <v>0</v>
      </c>
      <c r="EA50">
        <f t="shared" si="5500"/>
        <v>0</v>
      </c>
      <c r="EB50">
        <f t="shared" si="5500"/>
        <v>0</v>
      </c>
      <c r="EC50">
        <f t="shared" si="5500"/>
        <v>0</v>
      </c>
      <c r="ED50">
        <f t="shared" ref="ED50:GO50" si="5501">(ED$2&gt;=(MATCH(1,$E48:$ON48,0)+$B48))*1*(ED$2&lt;(MATCH(1,$E48:$ON48,0)+$B48+$B50))</f>
        <v>0</v>
      </c>
      <c r="EE50">
        <f t="shared" si="5501"/>
        <v>0</v>
      </c>
      <c r="EF50">
        <f t="shared" si="5501"/>
        <v>0</v>
      </c>
      <c r="EG50">
        <f t="shared" si="5501"/>
        <v>0</v>
      </c>
      <c r="EH50">
        <f t="shared" si="5501"/>
        <v>0</v>
      </c>
      <c r="EI50">
        <f t="shared" si="5501"/>
        <v>0</v>
      </c>
      <c r="EJ50">
        <f t="shared" si="5501"/>
        <v>0</v>
      </c>
      <c r="EK50">
        <f t="shared" si="5501"/>
        <v>0</v>
      </c>
      <c r="EL50">
        <f t="shared" si="5501"/>
        <v>0</v>
      </c>
      <c r="EM50">
        <f t="shared" si="5501"/>
        <v>0</v>
      </c>
      <c r="EN50">
        <f t="shared" si="5501"/>
        <v>0</v>
      </c>
      <c r="EO50">
        <f t="shared" si="5501"/>
        <v>0</v>
      </c>
      <c r="EP50">
        <f t="shared" si="5501"/>
        <v>0</v>
      </c>
      <c r="EQ50">
        <f t="shared" si="5501"/>
        <v>0</v>
      </c>
      <c r="ER50">
        <f t="shared" si="5501"/>
        <v>0</v>
      </c>
      <c r="ES50">
        <f t="shared" si="5501"/>
        <v>0</v>
      </c>
      <c r="ET50">
        <f t="shared" si="5501"/>
        <v>0</v>
      </c>
      <c r="EU50">
        <f t="shared" si="5501"/>
        <v>0</v>
      </c>
      <c r="EV50">
        <f t="shared" si="5501"/>
        <v>0</v>
      </c>
      <c r="EW50">
        <f t="shared" si="5501"/>
        <v>0</v>
      </c>
      <c r="EX50">
        <f t="shared" si="5501"/>
        <v>0</v>
      </c>
      <c r="EY50">
        <f t="shared" si="5501"/>
        <v>0</v>
      </c>
      <c r="EZ50">
        <f t="shared" si="5501"/>
        <v>0</v>
      </c>
      <c r="FA50">
        <f t="shared" si="5501"/>
        <v>0</v>
      </c>
      <c r="FB50">
        <f t="shared" si="5501"/>
        <v>0</v>
      </c>
      <c r="FC50">
        <f t="shared" si="5501"/>
        <v>0</v>
      </c>
      <c r="FD50">
        <f t="shared" si="5501"/>
        <v>0</v>
      </c>
      <c r="FE50">
        <f t="shared" si="5501"/>
        <v>0</v>
      </c>
      <c r="FF50">
        <f t="shared" si="5501"/>
        <v>0</v>
      </c>
      <c r="FG50">
        <f t="shared" si="5501"/>
        <v>0</v>
      </c>
      <c r="FH50">
        <f t="shared" si="5501"/>
        <v>0</v>
      </c>
      <c r="FI50">
        <f t="shared" si="5501"/>
        <v>0</v>
      </c>
      <c r="FJ50">
        <f t="shared" si="5501"/>
        <v>0</v>
      </c>
      <c r="FK50">
        <f t="shared" si="5501"/>
        <v>0</v>
      </c>
      <c r="FL50">
        <f t="shared" si="5501"/>
        <v>0</v>
      </c>
      <c r="FM50">
        <f t="shared" si="5501"/>
        <v>0</v>
      </c>
      <c r="FN50">
        <f t="shared" si="5501"/>
        <v>0</v>
      </c>
      <c r="FO50">
        <f t="shared" si="5501"/>
        <v>0</v>
      </c>
      <c r="FP50">
        <f t="shared" si="5501"/>
        <v>0</v>
      </c>
      <c r="FQ50">
        <f t="shared" si="5501"/>
        <v>0</v>
      </c>
      <c r="FR50">
        <f t="shared" si="5501"/>
        <v>0</v>
      </c>
      <c r="FS50">
        <f t="shared" si="5501"/>
        <v>0</v>
      </c>
      <c r="FT50">
        <f t="shared" si="5501"/>
        <v>0</v>
      </c>
      <c r="FU50">
        <f t="shared" si="5501"/>
        <v>0</v>
      </c>
      <c r="FV50">
        <f t="shared" si="5501"/>
        <v>0</v>
      </c>
      <c r="FW50">
        <f t="shared" si="5501"/>
        <v>0</v>
      </c>
      <c r="FX50">
        <f t="shared" si="5501"/>
        <v>0</v>
      </c>
      <c r="FY50">
        <f t="shared" si="5501"/>
        <v>0</v>
      </c>
      <c r="FZ50">
        <f t="shared" si="5501"/>
        <v>0</v>
      </c>
      <c r="GA50">
        <f t="shared" si="5501"/>
        <v>0</v>
      </c>
      <c r="GB50">
        <f t="shared" si="5501"/>
        <v>0</v>
      </c>
      <c r="GC50">
        <f t="shared" si="5501"/>
        <v>0</v>
      </c>
      <c r="GD50">
        <f t="shared" si="5501"/>
        <v>0</v>
      </c>
      <c r="GE50">
        <f t="shared" si="5501"/>
        <v>0</v>
      </c>
      <c r="GF50">
        <f t="shared" si="5501"/>
        <v>0</v>
      </c>
      <c r="GG50">
        <f t="shared" si="5501"/>
        <v>0</v>
      </c>
      <c r="GH50">
        <f t="shared" si="5501"/>
        <v>0</v>
      </c>
      <c r="GI50">
        <f t="shared" si="5501"/>
        <v>0</v>
      </c>
      <c r="GJ50">
        <f t="shared" si="5501"/>
        <v>0</v>
      </c>
      <c r="GK50">
        <f t="shared" si="5501"/>
        <v>0</v>
      </c>
      <c r="GL50">
        <f t="shared" si="5501"/>
        <v>0</v>
      </c>
      <c r="GM50">
        <f t="shared" si="5501"/>
        <v>0</v>
      </c>
      <c r="GN50">
        <f t="shared" si="5501"/>
        <v>0</v>
      </c>
      <c r="GO50">
        <f t="shared" si="5501"/>
        <v>0</v>
      </c>
      <c r="GP50">
        <f t="shared" ref="GP50:JA50" si="5502">(GP$2&gt;=(MATCH(1,$E48:$ON48,0)+$B48))*1*(GP$2&lt;(MATCH(1,$E48:$ON48,0)+$B48+$B50))</f>
        <v>0</v>
      </c>
      <c r="GQ50">
        <f t="shared" si="5502"/>
        <v>0</v>
      </c>
      <c r="GR50">
        <f t="shared" si="5502"/>
        <v>0</v>
      </c>
      <c r="GS50">
        <f t="shared" si="5502"/>
        <v>0</v>
      </c>
      <c r="GT50">
        <f t="shared" si="5502"/>
        <v>0</v>
      </c>
      <c r="GU50">
        <f t="shared" si="5502"/>
        <v>0</v>
      </c>
      <c r="GV50">
        <f t="shared" si="5502"/>
        <v>0</v>
      </c>
      <c r="GW50">
        <f t="shared" si="5502"/>
        <v>0</v>
      </c>
      <c r="GX50">
        <f t="shared" si="5502"/>
        <v>1</v>
      </c>
      <c r="GY50">
        <f t="shared" si="5502"/>
        <v>1</v>
      </c>
      <c r="GZ50">
        <f t="shared" si="5502"/>
        <v>1</v>
      </c>
      <c r="HA50">
        <f t="shared" si="5502"/>
        <v>1</v>
      </c>
      <c r="HB50">
        <f t="shared" si="5502"/>
        <v>1</v>
      </c>
      <c r="HC50">
        <f t="shared" si="5502"/>
        <v>1</v>
      </c>
      <c r="HD50">
        <f t="shared" si="5502"/>
        <v>1</v>
      </c>
      <c r="HE50">
        <f t="shared" si="5502"/>
        <v>1</v>
      </c>
      <c r="HF50">
        <f t="shared" si="5502"/>
        <v>1</v>
      </c>
      <c r="HG50">
        <f t="shared" si="5502"/>
        <v>1</v>
      </c>
      <c r="HH50">
        <f t="shared" si="5502"/>
        <v>1</v>
      </c>
      <c r="HI50">
        <f t="shared" si="5502"/>
        <v>1</v>
      </c>
      <c r="HJ50">
        <f t="shared" si="5502"/>
        <v>0</v>
      </c>
      <c r="HK50">
        <f t="shared" si="5502"/>
        <v>0</v>
      </c>
      <c r="HL50">
        <f t="shared" si="5502"/>
        <v>0</v>
      </c>
      <c r="HM50">
        <f t="shared" si="5502"/>
        <v>0</v>
      </c>
      <c r="HN50">
        <f t="shared" si="5502"/>
        <v>0</v>
      </c>
      <c r="HO50">
        <f t="shared" si="5502"/>
        <v>0</v>
      </c>
      <c r="HP50">
        <f t="shared" si="5502"/>
        <v>0</v>
      </c>
      <c r="HQ50">
        <f t="shared" si="5502"/>
        <v>0</v>
      </c>
      <c r="HR50">
        <f t="shared" si="5502"/>
        <v>0</v>
      </c>
      <c r="HS50">
        <f t="shared" si="5502"/>
        <v>0</v>
      </c>
      <c r="HT50">
        <f t="shared" si="5502"/>
        <v>0</v>
      </c>
      <c r="HU50">
        <f t="shared" si="5502"/>
        <v>0</v>
      </c>
      <c r="HV50">
        <f t="shared" si="5502"/>
        <v>0</v>
      </c>
      <c r="HW50">
        <f t="shared" si="5502"/>
        <v>0</v>
      </c>
      <c r="HX50">
        <f t="shared" si="5502"/>
        <v>0</v>
      </c>
      <c r="HY50">
        <f t="shared" si="5502"/>
        <v>0</v>
      </c>
      <c r="HZ50">
        <f t="shared" si="5502"/>
        <v>0</v>
      </c>
      <c r="IA50">
        <f t="shared" si="5502"/>
        <v>0</v>
      </c>
      <c r="IB50">
        <f t="shared" si="5502"/>
        <v>0</v>
      </c>
      <c r="IC50">
        <f t="shared" si="5502"/>
        <v>0</v>
      </c>
      <c r="ID50">
        <f t="shared" si="5502"/>
        <v>0</v>
      </c>
      <c r="IE50">
        <f t="shared" si="5502"/>
        <v>0</v>
      </c>
      <c r="IF50">
        <f t="shared" si="5502"/>
        <v>0</v>
      </c>
      <c r="IG50">
        <f t="shared" si="5502"/>
        <v>0</v>
      </c>
      <c r="IH50">
        <f t="shared" si="5502"/>
        <v>0</v>
      </c>
      <c r="II50">
        <f t="shared" si="5502"/>
        <v>0</v>
      </c>
      <c r="IJ50">
        <f t="shared" si="5502"/>
        <v>0</v>
      </c>
      <c r="IK50">
        <f t="shared" si="5502"/>
        <v>0</v>
      </c>
      <c r="IL50">
        <f t="shared" si="5502"/>
        <v>0</v>
      </c>
      <c r="IM50">
        <f t="shared" si="5502"/>
        <v>0</v>
      </c>
      <c r="IN50">
        <f t="shared" si="5502"/>
        <v>0</v>
      </c>
      <c r="IO50">
        <f t="shared" si="5502"/>
        <v>0</v>
      </c>
      <c r="IP50">
        <f t="shared" si="5502"/>
        <v>0</v>
      </c>
      <c r="IQ50">
        <f t="shared" si="5502"/>
        <v>0</v>
      </c>
      <c r="IR50">
        <f t="shared" si="5502"/>
        <v>0</v>
      </c>
      <c r="IS50">
        <f t="shared" si="5502"/>
        <v>0</v>
      </c>
      <c r="IT50">
        <f t="shared" si="5502"/>
        <v>0</v>
      </c>
      <c r="IU50">
        <f t="shared" si="5502"/>
        <v>0</v>
      </c>
      <c r="IV50">
        <f t="shared" si="5502"/>
        <v>0</v>
      </c>
      <c r="IW50">
        <f t="shared" si="5502"/>
        <v>0</v>
      </c>
      <c r="IX50">
        <f t="shared" si="5502"/>
        <v>0</v>
      </c>
      <c r="IY50">
        <f t="shared" si="5502"/>
        <v>0</v>
      </c>
      <c r="IZ50">
        <f t="shared" si="5502"/>
        <v>0</v>
      </c>
      <c r="JA50">
        <f t="shared" si="5502"/>
        <v>0</v>
      </c>
      <c r="JB50">
        <f t="shared" ref="JB50:LM50" si="5503">(JB$2&gt;=(MATCH(1,$E48:$ON48,0)+$B48))*1*(JB$2&lt;(MATCH(1,$E48:$ON48,0)+$B48+$B50))</f>
        <v>0</v>
      </c>
      <c r="JC50">
        <f t="shared" si="5503"/>
        <v>0</v>
      </c>
      <c r="JD50">
        <f t="shared" si="5503"/>
        <v>0</v>
      </c>
      <c r="JE50">
        <f t="shared" si="5503"/>
        <v>0</v>
      </c>
      <c r="JF50">
        <f t="shared" si="5503"/>
        <v>0</v>
      </c>
      <c r="JG50">
        <f t="shared" si="5503"/>
        <v>0</v>
      </c>
      <c r="JH50">
        <f t="shared" si="5503"/>
        <v>0</v>
      </c>
      <c r="JI50">
        <f t="shared" si="5503"/>
        <v>0</v>
      </c>
      <c r="JJ50">
        <f t="shared" si="5503"/>
        <v>0</v>
      </c>
      <c r="JK50">
        <f t="shared" si="5503"/>
        <v>0</v>
      </c>
      <c r="JL50">
        <f t="shared" si="5503"/>
        <v>0</v>
      </c>
      <c r="JM50">
        <f t="shared" si="5503"/>
        <v>0</v>
      </c>
      <c r="JN50">
        <f t="shared" si="5503"/>
        <v>0</v>
      </c>
      <c r="JO50">
        <f t="shared" si="5503"/>
        <v>0</v>
      </c>
      <c r="JP50">
        <f t="shared" si="5503"/>
        <v>0</v>
      </c>
      <c r="JQ50">
        <f t="shared" si="5503"/>
        <v>0</v>
      </c>
      <c r="JR50">
        <f t="shared" si="5503"/>
        <v>0</v>
      </c>
      <c r="JS50">
        <f t="shared" si="5503"/>
        <v>0</v>
      </c>
      <c r="JT50">
        <f t="shared" si="5503"/>
        <v>0</v>
      </c>
      <c r="JU50">
        <f t="shared" si="5503"/>
        <v>0</v>
      </c>
      <c r="JV50">
        <f t="shared" si="5503"/>
        <v>0</v>
      </c>
      <c r="JW50">
        <f t="shared" si="5503"/>
        <v>0</v>
      </c>
      <c r="JX50">
        <f t="shared" si="5503"/>
        <v>0</v>
      </c>
      <c r="JY50">
        <f t="shared" si="5503"/>
        <v>0</v>
      </c>
      <c r="JZ50">
        <f t="shared" si="5503"/>
        <v>0</v>
      </c>
      <c r="KA50">
        <f t="shared" si="5503"/>
        <v>0</v>
      </c>
      <c r="KB50">
        <f t="shared" si="5503"/>
        <v>0</v>
      </c>
      <c r="KC50">
        <f t="shared" si="5503"/>
        <v>0</v>
      </c>
      <c r="KD50">
        <f t="shared" si="5503"/>
        <v>0</v>
      </c>
      <c r="KE50">
        <f t="shared" si="5503"/>
        <v>0</v>
      </c>
      <c r="KF50">
        <f t="shared" si="5503"/>
        <v>0</v>
      </c>
      <c r="KG50">
        <f t="shared" si="5503"/>
        <v>0</v>
      </c>
      <c r="KH50">
        <f t="shared" si="5503"/>
        <v>0</v>
      </c>
      <c r="KI50">
        <f t="shared" si="5503"/>
        <v>0</v>
      </c>
      <c r="KJ50">
        <f t="shared" si="5503"/>
        <v>0</v>
      </c>
      <c r="KK50">
        <f t="shared" si="5503"/>
        <v>0</v>
      </c>
      <c r="KL50">
        <f t="shared" si="5503"/>
        <v>0</v>
      </c>
      <c r="KM50">
        <f t="shared" si="5503"/>
        <v>0</v>
      </c>
      <c r="KN50">
        <f t="shared" si="5503"/>
        <v>0</v>
      </c>
      <c r="KO50">
        <f t="shared" si="5503"/>
        <v>0</v>
      </c>
      <c r="KP50">
        <f t="shared" si="5503"/>
        <v>0</v>
      </c>
      <c r="KQ50">
        <f t="shared" si="5503"/>
        <v>0</v>
      </c>
      <c r="KR50">
        <f t="shared" si="5503"/>
        <v>0</v>
      </c>
      <c r="KS50">
        <f t="shared" si="5503"/>
        <v>0</v>
      </c>
      <c r="KT50">
        <f t="shared" si="5503"/>
        <v>0</v>
      </c>
      <c r="KU50">
        <f t="shared" si="5503"/>
        <v>0</v>
      </c>
      <c r="KV50">
        <f t="shared" si="5503"/>
        <v>0</v>
      </c>
      <c r="KW50">
        <f t="shared" si="5503"/>
        <v>0</v>
      </c>
      <c r="KX50">
        <f t="shared" si="5503"/>
        <v>0</v>
      </c>
      <c r="KY50">
        <f t="shared" si="5503"/>
        <v>0</v>
      </c>
      <c r="KZ50">
        <f t="shared" si="5503"/>
        <v>0</v>
      </c>
      <c r="LA50">
        <f t="shared" si="5503"/>
        <v>0</v>
      </c>
      <c r="LB50">
        <f t="shared" si="5503"/>
        <v>0</v>
      </c>
      <c r="LC50">
        <f t="shared" si="5503"/>
        <v>0</v>
      </c>
      <c r="LD50">
        <f t="shared" si="5503"/>
        <v>0</v>
      </c>
      <c r="LE50">
        <f t="shared" si="5503"/>
        <v>0</v>
      </c>
      <c r="LF50">
        <f t="shared" si="5503"/>
        <v>0</v>
      </c>
      <c r="LG50">
        <f t="shared" si="5503"/>
        <v>0</v>
      </c>
      <c r="LH50">
        <f t="shared" si="5503"/>
        <v>0</v>
      </c>
      <c r="LI50">
        <f t="shared" si="5503"/>
        <v>0</v>
      </c>
      <c r="LJ50">
        <f t="shared" si="5503"/>
        <v>0</v>
      </c>
      <c r="LK50">
        <f t="shared" si="5503"/>
        <v>0</v>
      </c>
      <c r="LL50">
        <f t="shared" si="5503"/>
        <v>0</v>
      </c>
      <c r="LM50">
        <f t="shared" si="5503"/>
        <v>0</v>
      </c>
      <c r="LN50">
        <f t="shared" ref="LN50:NY50" si="5504">(LN$2&gt;=(MATCH(1,$E48:$ON48,0)+$B48))*1*(LN$2&lt;(MATCH(1,$E48:$ON48,0)+$B48+$B50))</f>
        <v>0</v>
      </c>
      <c r="LO50">
        <f t="shared" si="5504"/>
        <v>0</v>
      </c>
      <c r="LP50">
        <f t="shared" si="5504"/>
        <v>0</v>
      </c>
      <c r="LQ50">
        <f t="shared" si="5504"/>
        <v>0</v>
      </c>
      <c r="LR50">
        <f t="shared" si="5504"/>
        <v>0</v>
      </c>
      <c r="LS50">
        <f t="shared" si="5504"/>
        <v>0</v>
      </c>
      <c r="LT50">
        <f t="shared" si="5504"/>
        <v>0</v>
      </c>
      <c r="LU50">
        <f t="shared" si="5504"/>
        <v>0</v>
      </c>
      <c r="LV50">
        <f t="shared" si="5504"/>
        <v>0</v>
      </c>
      <c r="LW50">
        <f t="shared" si="5504"/>
        <v>0</v>
      </c>
      <c r="LX50">
        <f t="shared" si="5504"/>
        <v>0</v>
      </c>
      <c r="LY50">
        <f t="shared" si="5504"/>
        <v>0</v>
      </c>
      <c r="LZ50">
        <f t="shared" si="5504"/>
        <v>0</v>
      </c>
      <c r="MA50">
        <f t="shared" si="5504"/>
        <v>0</v>
      </c>
      <c r="MB50">
        <f t="shared" si="5504"/>
        <v>0</v>
      </c>
      <c r="MC50">
        <f t="shared" si="5504"/>
        <v>0</v>
      </c>
      <c r="MD50">
        <f t="shared" si="5504"/>
        <v>0</v>
      </c>
      <c r="ME50">
        <f t="shared" si="5504"/>
        <v>0</v>
      </c>
      <c r="MF50">
        <f t="shared" si="5504"/>
        <v>0</v>
      </c>
      <c r="MG50">
        <f t="shared" si="5504"/>
        <v>0</v>
      </c>
      <c r="MH50">
        <f t="shared" si="5504"/>
        <v>0</v>
      </c>
      <c r="MI50">
        <f t="shared" si="5504"/>
        <v>0</v>
      </c>
      <c r="MJ50">
        <f t="shared" si="5504"/>
        <v>0</v>
      </c>
      <c r="MK50">
        <f t="shared" si="5504"/>
        <v>0</v>
      </c>
      <c r="ML50">
        <f t="shared" si="5504"/>
        <v>0</v>
      </c>
      <c r="MM50">
        <f t="shared" si="5504"/>
        <v>0</v>
      </c>
      <c r="MN50">
        <f t="shared" si="5504"/>
        <v>0</v>
      </c>
      <c r="MO50">
        <f t="shared" si="5504"/>
        <v>0</v>
      </c>
      <c r="MP50">
        <f t="shared" si="5504"/>
        <v>0</v>
      </c>
      <c r="MQ50">
        <f t="shared" si="5504"/>
        <v>0</v>
      </c>
      <c r="MR50">
        <f t="shared" si="5504"/>
        <v>0</v>
      </c>
      <c r="MS50">
        <f t="shared" si="5504"/>
        <v>0</v>
      </c>
      <c r="MT50">
        <f t="shared" si="5504"/>
        <v>0</v>
      </c>
      <c r="MU50">
        <f t="shared" si="5504"/>
        <v>0</v>
      </c>
      <c r="MV50">
        <f t="shared" si="5504"/>
        <v>0</v>
      </c>
      <c r="MW50">
        <f t="shared" si="5504"/>
        <v>0</v>
      </c>
      <c r="MX50">
        <f t="shared" si="5504"/>
        <v>0</v>
      </c>
      <c r="MY50">
        <f t="shared" si="5504"/>
        <v>0</v>
      </c>
      <c r="MZ50">
        <f t="shared" si="5504"/>
        <v>0</v>
      </c>
      <c r="NA50">
        <f t="shared" si="5504"/>
        <v>0</v>
      </c>
      <c r="NB50">
        <f t="shared" si="5504"/>
        <v>0</v>
      </c>
      <c r="NC50">
        <f t="shared" si="5504"/>
        <v>0</v>
      </c>
      <c r="ND50">
        <f t="shared" si="5504"/>
        <v>0</v>
      </c>
      <c r="NE50">
        <f t="shared" si="5504"/>
        <v>0</v>
      </c>
      <c r="NF50">
        <f t="shared" si="5504"/>
        <v>0</v>
      </c>
      <c r="NG50">
        <f t="shared" si="5504"/>
        <v>0</v>
      </c>
      <c r="NH50">
        <f t="shared" si="5504"/>
        <v>0</v>
      </c>
      <c r="NI50">
        <f t="shared" si="5504"/>
        <v>0</v>
      </c>
      <c r="NJ50">
        <f t="shared" si="5504"/>
        <v>0</v>
      </c>
      <c r="NK50">
        <f t="shared" si="5504"/>
        <v>0</v>
      </c>
      <c r="NL50">
        <f t="shared" si="5504"/>
        <v>0</v>
      </c>
      <c r="NM50">
        <f t="shared" si="5504"/>
        <v>0</v>
      </c>
      <c r="NN50">
        <f t="shared" si="5504"/>
        <v>0</v>
      </c>
      <c r="NO50">
        <f t="shared" si="5504"/>
        <v>0</v>
      </c>
      <c r="NP50">
        <f t="shared" si="5504"/>
        <v>0</v>
      </c>
      <c r="NQ50">
        <f t="shared" si="5504"/>
        <v>0</v>
      </c>
      <c r="NR50">
        <f t="shared" si="5504"/>
        <v>0</v>
      </c>
      <c r="NS50">
        <f t="shared" si="5504"/>
        <v>0</v>
      </c>
      <c r="NT50">
        <f t="shared" si="5504"/>
        <v>0</v>
      </c>
      <c r="NU50">
        <f t="shared" si="5504"/>
        <v>0</v>
      </c>
      <c r="NV50">
        <f t="shared" si="5504"/>
        <v>0</v>
      </c>
      <c r="NW50">
        <f t="shared" si="5504"/>
        <v>0</v>
      </c>
      <c r="NX50">
        <f t="shared" si="5504"/>
        <v>0</v>
      </c>
      <c r="NY50">
        <f t="shared" si="5504"/>
        <v>0</v>
      </c>
      <c r="NZ50">
        <f t="shared" ref="NZ50:ON50" si="5505">(NZ$2&gt;=(MATCH(1,$E48:$ON48,0)+$B48))*1*(NZ$2&lt;(MATCH(1,$E48:$ON48,0)+$B48+$B50))</f>
        <v>0</v>
      </c>
      <c r="OA50">
        <f t="shared" si="5505"/>
        <v>0</v>
      </c>
      <c r="OB50">
        <f t="shared" si="5505"/>
        <v>0</v>
      </c>
      <c r="OC50">
        <f t="shared" si="5505"/>
        <v>0</v>
      </c>
      <c r="OD50">
        <f t="shared" si="5505"/>
        <v>0</v>
      </c>
      <c r="OE50">
        <f t="shared" si="5505"/>
        <v>0</v>
      </c>
      <c r="OF50">
        <f t="shared" si="5505"/>
        <v>0</v>
      </c>
      <c r="OG50">
        <f t="shared" si="5505"/>
        <v>0</v>
      </c>
      <c r="OH50">
        <f t="shared" si="5505"/>
        <v>0</v>
      </c>
      <c r="OI50">
        <f t="shared" si="5505"/>
        <v>0</v>
      </c>
      <c r="OJ50">
        <f t="shared" si="5505"/>
        <v>0</v>
      </c>
      <c r="OK50">
        <f t="shared" si="5505"/>
        <v>0</v>
      </c>
      <c r="OL50">
        <f t="shared" si="5505"/>
        <v>0</v>
      </c>
      <c r="OM50">
        <f t="shared" si="5505"/>
        <v>0</v>
      </c>
      <c r="ON50">
        <f t="shared" si="5505"/>
        <v>0</v>
      </c>
    </row>
    <row r="51" spans="1:404" x14ac:dyDescent="0.3">
      <c r="A51">
        <f>SUM(E51:ON51)</f>
        <v>1</v>
      </c>
      <c r="B51">
        <f>B$9</f>
        <v>12</v>
      </c>
      <c r="C51" t="s">
        <v>122</v>
      </c>
      <c r="E51">
        <f>((MATCH(1,$E50:$ON50,)+$B50+$B51)=E$2)*1</f>
        <v>0</v>
      </c>
      <c r="F51">
        <f t="shared" ref="F51" si="5506">((MATCH(1,$E50:$ON50,)+$B50+$B51)=F$2)*1</f>
        <v>0</v>
      </c>
      <c r="G51">
        <f t="shared" ref="G51" si="5507">((MATCH(1,$E50:$ON50,)+$B50+$B51)=G$2)*1</f>
        <v>0</v>
      </c>
      <c r="H51">
        <f t="shared" ref="H51" si="5508">((MATCH(1,$E50:$ON50,)+$B50+$B51)=H$2)*1</f>
        <v>0</v>
      </c>
      <c r="I51">
        <f t="shared" ref="I51" si="5509">((MATCH(1,$E50:$ON50,)+$B50+$B51)=I$2)*1</f>
        <v>0</v>
      </c>
      <c r="J51">
        <f t="shared" ref="J51" si="5510">((MATCH(1,$E50:$ON50,)+$B50+$B51)=J$2)*1</f>
        <v>0</v>
      </c>
      <c r="K51">
        <f t="shared" ref="K51" si="5511">((MATCH(1,$E50:$ON50,)+$B50+$B51)=K$2)*1</f>
        <v>0</v>
      </c>
      <c r="L51">
        <f t="shared" ref="L51" si="5512">((MATCH(1,$E50:$ON50,)+$B50+$B51)=L$2)*1</f>
        <v>0</v>
      </c>
      <c r="M51">
        <f t="shared" ref="M51" si="5513">((MATCH(1,$E50:$ON50,)+$B50+$B51)=M$2)*1</f>
        <v>0</v>
      </c>
      <c r="N51">
        <f t="shared" ref="N51" si="5514">((MATCH(1,$E50:$ON50,)+$B50+$B51)=N$2)*1</f>
        <v>0</v>
      </c>
      <c r="O51">
        <f t="shared" ref="O51" si="5515">((MATCH(1,$E50:$ON50,)+$B50+$B51)=O$2)*1</f>
        <v>0</v>
      </c>
      <c r="P51">
        <f t="shared" ref="P51" si="5516">((MATCH(1,$E50:$ON50,)+$B50+$B51)=P$2)*1</f>
        <v>0</v>
      </c>
      <c r="Q51">
        <f t="shared" ref="Q51" si="5517">((MATCH(1,$E50:$ON50,)+$B50+$B51)=Q$2)*1</f>
        <v>0</v>
      </c>
      <c r="R51">
        <f t="shared" ref="R51" si="5518">((MATCH(1,$E50:$ON50,)+$B50+$B51)=R$2)*1</f>
        <v>0</v>
      </c>
      <c r="S51">
        <f t="shared" ref="S51" si="5519">((MATCH(1,$E50:$ON50,)+$B50+$B51)=S$2)*1</f>
        <v>0</v>
      </c>
      <c r="T51">
        <f t="shared" ref="T51" si="5520">((MATCH(1,$E50:$ON50,)+$B50+$B51)=T$2)*1</f>
        <v>0</v>
      </c>
      <c r="U51">
        <f t="shared" ref="U51" si="5521">((MATCH(1,$E50:$ON50,)+$B50+$B51)=U$2)*1</f>
        <v>0</v>
      </c>
      <c r="V51">
        <f t="shared" ref="V51" si="5522">((MATCH(1,$E50:$ON50,)+$B50+$B51)=V$2)*1</f>
        <v>0</v>
      </c>
      <c r="W51">
        <f t="shared" ref="W51" si="5523">((MATCH(1,$E50:$ON50,)+$B50+$B51)=W$2)*1</f>
        <v>0</v>
      </c>
      <c r="X51">
        <f t="shared" ref="X51" si="5524">((MATCH(1,$E50:$ON50,)+$B50+$B51)=X$2)*1</f>
        <v>0</v>
      </c>
      <c r="Y51">
        <f t="shared" ref="Y51" si="5525">((MATCH(1,$E50:$ON50,)+$B50+$B51)=Y$2)*1</f>
        <v>0</v>
      </c>
      <c r="Z51">
        <f t="shared" ref="Z51" si="5526">((MATCH(1,$E50:$ON50,)+$B50+$B51)=Z$2)*1</f>
        <v>0</v>
      </c>
      <c r="AA51">
        <f t="shared" ref="AA51" si="5527">((MATCH(1,$E50:$ON50,)+$B50+$B51)=AA$2)*1</f>
        <v>0</v>
      </c>
      <c r="AB51">
        <f t="shared" ref="AB51" si="5528">((MATCH(1,$E50:$ON50,)+$B50+$B51)=AB$2)*1</f>
        <v>0</v>
      </c>
      <c r="AC51">
        <f t="shared" ref="AC51" si="5529">((MATCH(1,$E50:$ON50,)+$B50+$B51)=AC$2)*1</f>
        <v>0</v>
      </c>
      <c r="AD51">
        <f t="shared" ref="AD51" si="5530">((MATCH(1,$E50:$ON50,)+$B50+$B51)=AD$2)*1</f>
        <v>0</v>
      </c>
      <c r="AE51">
        <f t="shared" ref="AE51" si="5531">((MATCH(1,$E50:$ON50,)+$B50+$B51)=AE$2)*1</f>
        <v>0</v>
      </c>
      <c r="AF51">
        <f t="shared" ref="AF51" si="5532">((MATCH(1,$E50:$ON50,)+$B50+$B51)=AF$2)*1</f>
        <v>0</v>
      </c>
      <c r="AG51">
        <f t="shared" ref="AG51" si="5533">((MATCH(1,$E50:$ON50,)+$B50+$B51)=AG$2)*1</f>
        <v>0</v>
      </c>
      <c r="AH51">
        <f t="shared" ref="AH51" si="5534">((MATCH(1,$E50:$ON50,)+$B50+$B51)=AH$2)*1</f>
        <v>0</v>
      </c>
      <c r="AI51">
        <f t="shared" ref="AI51" si="5535">((MATCH(1,$E50:$ON50,)+$B50+$B51)=AI$2)*1</f>
        <v>0</v>
      </c>
      <c r="AJ51">
        <f t="shared" ref="AJ51" si="5536">((MATCH(1,$E50:$ON50,)+$B50+$B51)=AJ$2)*1</f>
        <v>0</v>
      </c>
      <c r="AK51">
        <f t="shared" ref="AK51" si="5537">((MATCH(1,$E50:$ON50,)+$B50+$B51)=AK$2)*1</f>
        <v>0</v>
      </c>
      <c r="AL51">
        <f t="shared" ref="AL51" si="5538">((MATCH(1,$E50:$ON50,)+$B50+$B51)=AL$2)*1</f>
        <v>0</v>
      </c>
      <c r="AM51">
        <f t="shared" ref="AM51" si="5539">((MATCH(1,$E50:$ON50,)+$B50+$B51)=AM$2)*1</f>
        <v>0</v>
      </c>
      <c r="AN51">
        <f t="shared" ref="AN51" si="5540">((MATCH(1,$E50:$ON50,)+$B50+$B51)=AN$2)*1</f>
        <v>0</v>
      </c>
      <c r="AO51">
        <f t="shared" ref="AO51" si="5541">((MATCH(1,$E50:$ON50,)+$B50+$B51)=AO$2)*1</f>
        <v>0</v>
      </c>
      <c r="AP51">
        <f t="shared" ref="AP51" si="5542">((MATCH(1,$E50:$ON50,)+$B50+$B51)=AP$2)*1</f>
        <v>0</v>
      </c>
      <c r="AQ51">
        <f t="shared" ref="AQ51" si="5543">((MATCH(1,$E50:$ON50,)+$B50+$B51)=AQ$2)*1</f>
        <v>0</v>
      </c>
      <c r="AR51">
        <f t="shared" ref="AR51" si="5544">((MATCH(1,$E50:$ON50,)+$B50+$B51)=AR$2)*1</f>
        <v>0</v>
      </c>
      <c r="AS51">
        <f t="shared" ref="AS51" si="5545">((MATCH(1,$E50:$ON50,)+$B50+$B51)=AS$2)*1</f>
        <v>0</v>
      </c>
      <c r="AT51">
        <f t="shared" ref="AT51" si="5546">((MATCH(1,$E50:$ON50,)+$B50+$B51)=AT$2)*1</f>
        <v>0</v>
      </c>
      <c r="AU51">
        <f t="shared" ref="AU51" si="5547">((MATCH(1,$E50:$ON50,)+$B50+$B51)=AU$2)*1</f>
        <v>0</v>
      </c>
      <c r="AV51">
        <f t="shared" ref="AV51" si="5548">((MATCH(1,$E50:$ON50,)+$B50+$B51)=AV$2)*1</f>
        <v>0</v>
      </c>
      <c r="AW51">
        <f t="shared" ref="AW51" si="5549">((MATCH(1,$E50:$ON50,)+$B50+$B51)=AW$2)*1</f>
        <v>0</v>
      </c>
      <c r="AX51">
        <f t="shared" ref="AX51" si="5550">((MATCH(1,$E50:$ON50,)+$B50+$B51)=AX$2)*1</f>
        <v>0</v>
      </c>
      <c r="AY51">
        <f t="shared" ref="AY51" si="5551">((MATCH(1,$E50:$ON50,)+$B50+$B51)=AY$2)*1</f>
        <v>0</v>
      </c>
      <c r="AZ51">
        <f t="shared" ref="AZ51" si="5552">((MATCH(1,$E50:$ON50,)+$B50+$B51)=AZ$2)*1</f>
        <v>0</v>
      </c>
      <c r="BA51">
        <f t="shared" ref="BA51" si="5553">((MATCH(1,$E50:$ON50,)+$B50+$B51)=BA$2)*1</f>
        <v>0</v>
      </c>
      <c r="BB51">
        <f t="shared" ref="BB51" si="5554">((MATCH(1,$E50:$ON50,)+$B50+$B51)=BB$2)*1</f>
        <v>0</v>
      </c>
      <c r="BC51">
        <f t="shared" ref="BC51" si="5555">((MATCH(1,$E50:$ON50,)+$B50+$B51)=BC$2)*1</f>
        <v>0</v>
      </c>
      <c r="BD51">
        <f t="shared" ref="BD51" si="5556">((MATCH(1,$E50:$ON50,)+$B50+$B51)=BD$2)*1</f>
        <v>0</v>
      </c>
      <c r="BE51">
        <f t="shared" ref="BE51" si="5557">((MATCH(1,$E50:$ON50,)+$B50+$B51)=BE$2)*1</f>
        <v>0</v>
      </c>
      <c r="BF51">
        <f t="shared" ref="BF51" si="5558">((MATCH(1,$E50:$ON50,)+$B50+$B51)=BF$2)*1</f>
        <v>0</v>
      </c>
      <c r="BG51">
        <f t="shared" ref="BG51" si="5559">((MATCH(1,$E50:$ON50,)+$B50+$B51)=BG$2)*1</f>
        <v>0</v>
      </c>
      <c r="BH51">
        <f t="shared" ref="BH51" si="5560">((MATCH(1,$E50:$ON50,)+$B50+$B51)=BH$2)*1</f>
        <v>0</v>
      </c>
      <c r="BI51">
        <f t="shared" ref="BI51" si="5561">((MATCH(1,$E50:$ON50,)+$B50+$B51)=BI$2)*1</f>
        <v>0</v>
      </c>
      <c r="BJ51">
        <f t="shared" ref="BJ51" si="5562">((MATCH(1,$E50:$ON50,)+$B50+$B51)=BJ$2)*1</f>
        <v>0</v>
      </c>
      <c r="BK51">
        <f t="shared" ref="BK51" si="5563">((MATCH(1,$E50:$ON50,)+$B50+$B51)=BK$2)*1</f>
        <v>0</v>
      </c>
      <c r="BL51">
        <f t="shared" ref="BL51" si="5564">((MATCH(1,$E50:$ON50,)+$B50+$B51)=BL$2)*1</f>
        <v>0</v>
      </c>
      <c r="BM51">
        <f t="shared" ref="BM51" si="5565">((MATCH(1,$E50:$ON50,)+$B50+$B51)=BM$2)*1</f>
        <v>0</v>
      </c>
      <c r="BN51">
        <f t="shared" ref="BN51" si="5566">((MATCH(1,$E50:$ON50,)+$B50+$B51)=BN$2)*1</f>
        <v>0</v>
      </c>
      <c r="BO51">
        <f t="shared" ref="BO51" si="5567">((MATCH(1,$E50:$ON50,)+$B50+$B51)=BO$2)*1</f>
        <v>0</v>
      </c>
      <c r="BP51">
        <f t="shared" ref="BP51" si="5568">((MATCH(1,$E50:$ON50,)+$B50+$B51)=BP$2)*1</f>
        <v>0</v>
      </c>
      <c r="BQ51">
        <f t="shared" ref="BQ51" si="5569">((MATCH(1,$E50:$ON50,)+$B50+$B51)=BQ$2)*1</f>
        <v>0</v>
      </c>
      <c r="BR51">
        <f t="shared" ref="BR51" si="5570">((MATCH(1,$E50:$ON50,)+$B50+$B51)=BR$2)*1</f>
        <v>0</v>
      </c>
      <c r="BS51">
        <f t="shared" ref="BS51" si="5571">((MATCH(1,$E50:$ON50,)+$B50+$B51)=BS$2)*1</f>
        <v>0</v>
      </c>
      <c r="BT51">
        <f t="shared" ref="BT51" si="5572">((MATCH(1,$E50:$ON50,)+$B50+$B51)=BT$2)*1</f>
        <v>0</v>
      </c>
      <c r="BU51">
        <f t="shared" ref="BU51" si="5573">((MATCH(1,$E50:$ON50,)+$B50+$B51)=BU$2)*1</f>
        <v>0</v>
      </c>
      <c r="BV51">
        <f t="shared" ref="BV51" si="5574">((MATCH(1,$E50:$ON50,)+$B50+$B51)=BV$2)*1</f>
        <v>0</v>
      </c>
      <c r="BW51">
        <f t="shared" ref="BW51" si="5575">((MATCH(1,$E50:$ON50,)+$B50+$B51)=BW$2)*1</f>
        <v>0</v>
      </c>
      <c r="BX51">
        <f t="shared" ref="BX51" si="5576">((MATCH(1,$E50:$ON50,)+$B50+$B51)=BX$2)*1</f>
        <v>0</v>
      </c>
      <c r="BY51">
        <f t="shared" ref="BY51" si="5577">((MATCH(1,$E50:$ON50,)+$B50+$B51)=BY$2)*1</f>
        <v>0</v>
      </c>
      <c r="BZ51">
        <f t="shared" ref="BZ51" si="5578">((MATCH(1,$E50:$ON50,)+$B50+$B51)=BZ$2)*1</f>
        <v>0</v>
      </c>
      <c r="CA51">
        <f t="shared" ref="CA51" si="5579">((MATCH(1,$E50:$ON50,)+$B50+$B51)=CA$2)*1</f>
        <v>0</v>
      </c>
      <c r="CB51">
        <f t="shared" ref="CB51" si="5580">((MATCH(1,$E50:$ON50,)+$B50+$B51)=CB$2)*1</f>
        <v>0</v>
      </c>
      <c r="CC51">
        <f t="shared" ref="CC51" si="5581">((MATCH(1,$E50:$ON50,)+$B50+$B51)=CC$2)*1</f>
        <v>0</v>
      </c>
      <c r="CD51">
        <f t="shared" ref="CD51" si="5582">((MATCH(1,$E50:$ON50,)+$B50+$B51)=CD$2)*1</f>
        <v>0</v>
      </c>
      <c r="CE51">
        <f t="shared" ref="CE51" si="5583">((MATCH(1,$E50:$ON50,)+$B50+$B51)=CE$2)*1</f>
        <v>0</v>
      </c>
      <c r="CF51">
        <f t="shared" ref="CF51" si="5584">((MATCH(1,$E50:$ON50,)+$B50+$B51)=CF$2)*1</f>
        <v>0</v>
      </c>
      <c r="CG51">
        <f t="shared" ref="CG51" si="5585">((MATCH(1,$E50:$ON50,)+$B50+$B51)=CG$2)*1</f>
        <v>0</v>
      </c>
      <c r="CH51">
        <f t="shared" ref="CH51" si="5586">((MATCH(1,$E50:$ON50,)+$B50+$B51)=CH$2)*1</f>
        <v>0</v>
      </c>
      <c r="CI51">
        <f t="shared" ref="CI51" si="5587">((MATCH(1,$E50:$ON50,)+$B50+$B51)=CI$2)*1</f>
        <v>0</v>
      </c>
      <c r="CJ51">
        <f t="shared" ref="CJ51" si="5588">((MATCH(1,$E50:$ON50,)+$B50+$B51)=CJ$2)*1</f>
        <v>0</v>
      </c>
      <c r="CK51">
        <f t="shared" ref="CK51" si="5589">((MATCH(1,$E50:$ON50,)+$B50+$B51)=CK$2)*1</f>
        <v>0</v>
      </c>
      <c r="CL51">
        <f t="shared" ref="CL51" si="5590">((MATCH(1,$E50:$ON50,)+$B50+$B51)=CL$2)*1</f>
        <v>0</v>
      </c>
      <c r="CM51">
        <f t="shared" ref="CM51" si="5591">((MATCH(1,$E50:$ON50,)+$B50+$B51)=CM$2)*1</f>
        <v>0</v>
      </c>
      <c r="CN51">
        <f t="shared" ref="CN51" si="5592">((MATCH(1,$E50:$ON50,)+$B50+$B51)=CN$2)*1</f>
        <v>0</v>
      </c>
      <c r="CO51">
        <f t="shared" ref="CO51" si="5593">((MATCH(1,$E50:$ON50,)+$B50+$B51)=CO$2)*1</f>
        <v>0</v>
      </c>
      <c r="CP51">
        <f t="shared" ref="CP51" si="5594">((MATCH(1,$E50:$ON50,)+$B50+$B51)=CP$2)*1</f>
        <v>0</v>
      </c>
      <c r="CQ51">
        <f t="shared" ref="CQ51" si="5595">((MATCH(1,$E50:$ON50,)+$B50+$B51)=CQ$2)*1</f>
        <v>0</v>
      </c>
      <c r="CR51">
        <f t="shared" ref="CR51" si="5596">((MATCH(1,$E50:$ON50,)+$B50+$B51)=CR$2)*1</f>
        <v>0</v>
      </c>
      <c r="CS51">
        <f t="shared" ref="CS51" si="5597">((MATCH(1,$E50:$ON50,)+$B50+$B51)=CS$2)*1</f>
        <v>0</v>
      </c>
      <c r="CT51">
        <f t="shared" ref="CT51" si="5598">((MATCH(1,$E50:$ON50,)+$B50+$B51)=CT$2)*1</f>
        <v>0</v>
      </c>
      <c r="CU51">
        <f t="shared" ref="CU51" si="5599">((MATCH(1,$E50:$ON50,)+$B50+$B51)=CU$2)*1</f>
        <v>0</v>
      </c>
      <c r="CV51">
        <f t="shared" ref="CV51" si="5600">((MATCH(1,$E50:$ON50,)+$B50+$B51)=CV$2)*1</f>
        <v>0</v>
      </c>
      <c r="CW51">
        <f t="shared" ref="CW51" si="5601">((MATCH(1,$E50:$ON50,)+$B50+$B51)=CW$2)*1</f>
        <v>0</v>
      </c>
      <c r="CX51">
        <f t="shared" ref="CX51" si="5602">((MATCH(1,$E50:$ON50,)+$B50+$B51)=CX$2)*1</f>
        <v>0</v>
      </c>
      <c r="CY51">
        <f t="shared" ref="CY51" si="5603">((MATCH(1,$E50:$ON50,)+$B50+$B51)=CY$2)*1</f>
        <v>0</v>
      </c>
      <c r="CZ51">
        <f t="shared" ref="CZ51" si="5604">((MATCH(1,$E50:$ON50,)+$B50+$B51)=CZ$2)*1</f>
        <v>0</v>
      </c>
      <c r="DA51">
        <f t="shared" ref="DA51" si="5605">((MATCH(1,$E50:$ON50,)+$B50+$B51)=DA$2)*1</f>
        <v>0</v>
      </c>
      <c r="DB51">
        <f t="shared" ref="DB51" si="5606">((MATCH(1,$E50:$ON50,)+$B50+$B51)=DB$2)*1</f>
        <v>0</v>
      </c>
      <c r="DC51">
        <f t="shared" ref="DC51" si="5607">((MATCH(1,$E50:$ON50,)+$B50+$B51)=DC$2)*1</f>
        <v>0</v>
      </c>
      <c r="DD51">
        <f t="shared" ref="DD51" si="5608">((MATCH(1,$E50:$ON50,)+$B50+$B51)=DD$2)*1</f>
        <v>0</v>
      </c>
      <c r="DE51">
        <f t="shared" ref="DE51" si="5609">((MATCH(1,$E50:$ON50,)+$B50+$B51)=DE$2)*1</f>
        <v>0</v>
      </c>
      <c r="DF51">
        <f t="shared" ref="DF51" si="5610">((MATCH(1,$E50:$ON50,)+$B50+$B51)=DF$2)*1</f>
        <v>0</v>
      </c>
      <c r="DG51">
        <f t="shared" ref="DG51" si="5611">((MATCH(1,$E50:$ON50,)+$B50+$B51)=DG$2)*1</f>
        <v>0</v>
      </c>
      <c r="DH51">
        <f t="shared" ref="DH51" si="5612">((MATCH(1,$E50:$ON50,)+$B50+$B51)=DH$2)*1</f>
        <v>0</v>
      </c>
      <c r="DI51">
        <f t="shared" ref="DI51" si="5613">((MATCH(1,$E50:$ON50,)+$B50+$B51)=DI$2)*1</f>
        <v>0</v>
      </c>
      <c r="DJ51">
        <f t="shared" ref="DJ51" si="5614">((MATCH(1,$E50:$ON50,)+$B50+$B51)=DJ$2)*1</f>
        <v>0</v>
      </c>
      <c r="DK51">
        <f t="shared" ref="DK51" si="5615">((MATCH(1,$E50:$ON50,)+$B50+$B51)=DK$2)*1</f>
        <v>0</v>
      </c>
      <c r="DL51">
        <f t="shared" ref="DL51" si="5616">((MATCH(1,$E50:$ON50,)+$B50+$B51)=DL$2)*1</f>
        <v>0</v>
      </c>
      <c r="DM51">
        <f t="shared" ref="DM51" si="5617">((MATCH(1,$E50:$ON50,)+$B50+$B51)=DM$2)*1</f>
        <v>0</v>
      </c>
      <c r="DN51">
        <f t="shared" ref="DN51" si="5618">((MATCH(1,$E50:$ON50,)+$B50+$B51)=DN$2)*1</f>
        <v>0</v>
      </c>
      <c r="DO51">
        <f t="shared" ref="DO51" si="5619">((MATCH(1,$E50:$ON50,)+$B50+$B51)=DO$2)*1</f>
        <v>0</v>
      </c>
      <c r="DP51">
        <f t="shared" ref="DP51" si="5620">((MATCH(1,$E50:$ON50,)+$B50+$B51)=DP$2)*1</f>
        <v>0</v>
      </c>
      <c r="DQ51">
        <f t="shared" ref="DQ51" si="5621">((MATCH(1,$E50:$ON50,)+$B50+$B51)=DQ$2)*1</f>
        <v>0</v>
      </c>
      <c r="DR51">
        <f t="shared" ref="DR51" si="5622">((MATCH(1,$E50:$ON50,)+$B50+$B51)=DR$2)*1</f>
        <v>0</v>
      </c>
      <c r="DS51">
        <f t="shared" ref="DS51" si="5623">((MATCH(1,$E50:$ON50,)+$B50+$B51)=DS$2)*1</f>
        <v>0</v>
      </c>
      <c r="DT51">
        <f t="shared" ref="DT51" si="5624">((MATCH(1,$E50:$ON50,)+$B50+$B51)=DT$2)*1</f>
        <v>0</v>
      </c>
      <c r="DU51">
        <f t="shared" ref="DU51" si="5625">((MATCH(1,$E50:$ON50,)+$B50+$B51)=DU$2)*1</f>
        <v>0</v>
      </c>
      <c r="DV51">
        <f t="shared" ref="DV51" si="5626">((MATCH(1,$E50:$ON50,)+$B50+$B51)=DV$2)*1</f>
        <v>0</v>
      </c>
      <c r="DW51">
        <f t="shared" ref="DW51" si="5627">((MATCH(1,$E50:$ON50,)+$B50+$B51)=DW$2)*1</f>
        <v>0</v>
      </c>
      <c r="DX51">
        <f t="shared" ref="DX51" si="5628">((MATCH(1,$E50:$ON50,)+$B50+$B51)=DX$2)*1</f>
        <v>0</v>
      </c>
      <c r="DY51">
        <f t="shared" ref="DY51" si="5629">((MATCH(1,$E50:$ON50,)+$B50+$B51)=DY$2)*1</f>
        <v>0</v>
      </c>
      <c r="DZ51">
        <f t="shared" ref="DZ51" si="5630">((MATCH(1,$E50:$ON50,)+$B50+$B51)=DZ$2)*1</f>
        <v>0</v>
      </c>
      <c r="EA51">
        <f t="shared" ref="EA51" si="5631">((MATCH(1,$E50:$ON50,)+$B50+$B51)=EA$2)*1</f>
        <v>0</v>
      </c>
      <c r="EB51">
        <f t="shared" ref="EB51" si="5632">((MATCH(1,$E50:$ON50,)+$B50+$B51)=EB$2)*1</f>
        <v>0</v>
      </c>
      <c r="EC51">
        <f t="shared" ref="EC51" si="5633">((MATCH(1,$E50:$ON50,)+$B50+$B51)=EC$2)*1</f>
        <v>0</v>
      </c>
      <c r="ED51">
        <f t="shared" ref="ED51" si="5634">((MATCH(1,$E50:$ON50,)+$B50+$B51)=ED$2)*1</f>
        <v>0</v>
      </c>
      <c r="EE51">
        <f t="shared" ref="EE51" si="5635">((MATCH(1,$E50:$ON50,)+$B50+$B51)=EE$2)*1</f>
        <v>0</v>
      </c>
      <c r="EF51">
        <f t="shared" ref="EF51" si="5636">((MATCH(1,$E50:$ON50,)+$B50+$B51)=EF$2)*1</f>
        <v>0</v>
      </c>
      <c r="EG51">
        <f t="shared" ref="EG51" si="5637">((MATCH(1,$E50:$ON50,)+$B50+$B51)=EG$2)*1</f>
        <v>0</v>
      </c>
      <c r="EH51">
        <f t="shared" ref="EH51" si="5638">((MATCH(1,$E50:$ON50,)+$B50+$B51)=EH$2)*1</f>
        <v>0</v>
      </c>
      <c r="EI51">
        <f t="shared" ref="EI51" si="5639">((MATCH(1,$E50:$ON50,)+$B50+$B51)=EI$2)*1</f>
        <v>0</v>
      </c>
      <c r="EJ51">
        <f t="shared" ref="EJ51" si="5640">((MATCH(1,$E50:$ON50,)+$B50+$B51)=EJ$2)*1</f>
        <v>0</v>
      </c>
      <c r="EK51">
        <f t="shared" ref="EK51" si="5641">((MATCH(1,$E50:$ON50,)+$B50+$B51)=EK$2)*1</f>
        <v>0</v>
      </c>
      <c r="EL51">
        <f t="shared" ref="EL51" si="5642">((MATCH(1,$E50:$ON50,)+$B50+$B51)=EL$2)*1</f>
        <v>0</v>
      </c>
      <c r="EM51">
        <f t="shared" ref="EM51" si="5643">((MATCH(1,$E50:$ON50,)+$B50+$B51)=EM$2)*1</f>
        <v>0</v>
      </c>
      <c r="EN51">
        <f t="shared" ref="EN51" si="5644">((MATCH(1,$E50:$ON50,)+$B50+$B51)=EN$2)*1</f>
        <v>0</v>
      </c>
      <c r="EO51">
        <f t="shared" ref="EO51" si="5645">((MATCH(1,$E50:$ON50,)+$B50+$B51)=EO$2)*1</f>
        <v>0</v>
      </c>
      <c r="EP51">
        <f t="shared" ref="EP51" si="5646">((MATCH(1,$E50:$ON50,)+$B50+$B51)=EP$2)*1</f>
        <v>0</v>
      </c>
      <c r="EQ51">
        <f t="shared" ref="EQ51" si="5647">((MATCH(1,$E50:$ON50,)+$B50+$B51)=EQ$2)*1</f>
        <v>0</v>
      </c>
      <c r="ER51">
        <f t="shared" ref="ER51" si="5648">((MATCH(1,$E50:$ON50,)+$B50+$B51)=ER$2)*1</f>
        <v>0</v>
      </c>
      <c r="ES51">
        <f t="shared" ref="ES51" si="5649">((MATCH(1,$E50:$ON50,)+$B50+$B51)=ES$2)*1</f>
        <v>0</v>
      </c>
      <c r="ET51">
        <f t="shared" ref="ET51" si="5650">((MATCH(1,$E50:$ON50,)+$B50+$B51)=ET$2)*1</f>
        <v>0</v>
      </c>
      <c r="EU51">
        <f t="shared" ref="EU51" si="5651">((MATCH(1,$E50:$ON50,)+$B50+$B51)=EU$2)*1</f>
        <v>0</v>
      </c>
      <c r="EV51">
        <f t="shared" ref="EV51" si="5652">((MATCH(1,$E50:$ON50,)+$B50+$B51)=EV$2)*1</f>
        <v>0</v>
      </c>
      <c r="EW51">
        <f t="shared" ref="EW51" si="5653">((MATCH(1,$E50:$ON50,)+$B50+$B51)=EW$2)*1</f>
        <v>0</v>
      </c>
      <c r="EX51">
        <f t="shared" ref="EX51" si="5654">((MATCH(1,$E50:$ON50,)+$B50+$B51)=EX$2)*1</f>
        <v>0</v>
      </c>
      <c r="EY51">
        <f t="shared" ref="EY51" si="5655">((MATCH(1,$E50:$ON50,)+$B50+$B51)=EY$2)*1</f>
        <v>0</v>
      </c>
      <c r="EZ51">
        <f t="shared" ref="EZ51" si="5656">((MATCH(1,$E50:$ON50,)+$B50+$B51)=EZ$2)*1</f>
        <v>0</v>
      </c>
      <c r="FA51">
        <f t="shared" ref="FA51" si="5657">((MATCH(1,$E50:$ON50,)+$B50+$B51)=FA$2)*1</f>
        <v>0</v>
      </c>
      <c r="FB51">
        <f t="shared" ref="FB51" si="5658">((MATCH(1,$E50:$ON50,)+$B50+$B51)=FB$2)*1</f>
        <v>0</v>
      </c>
      <c r="FC51">
        <f t="shared" ref="FC51" si="5659">((MATCH(1,$E50:$ON50,)+$B50+$B51)=FC$2)*1</f>
        <v>0</v>
      </c>
      <c r="FD51">
        <f t="shared" ref="FD51" si="5660">((MATCH(1,$E50:$ON50,)+$B50+$B51)=FD$2)*1</f>
        <v>0</v>
      </c>
      <c r="FE51">
        <f t="shared" ref="FE51" si="5661">((MATCH(1,$E50:$ON50,)+$B50+$B51)=FE$2)*1</f>
        <v>0</v>
      </c>
      <c r="FF51">
        <f t="shared" ref="FF51" si="5662">((MATCH(1,$E50:$ON50,)+$B50+$B51)=FF$2)*1</f>
        <v>0</v>
      </c>
      <c r="FG51">
        <f t="shared" ref="FG51" si="5663">((MATCH(1,$E50:$ON50,)+$B50+$B51)=FG$2)*1</f>
        <v>0</v>
      </c>
      <c r="FH51">
        <f t="shared" ref="FH51" si="5664">((MATCH(1,$E50:$ON50,)+$B50+$B51)=FH$2)*1</f>
        <v>0</v>
      </c>
      <c r="FI51">
        <f t="shared" ref="FI51" si="5665">((MATCH(1,$E50:$ON50,)+$B50+$B51)=FI$2)*1</f>
        <v>0</v>
      </c>
      <c r="FJ51">
        <f t="shared" ref="FJ51" si="5666">((MATCH(1,$E50:$ON50,)+$B50+$B51)=FJ$2)*1</f>
        <v>0</v>
      </c>
      <c r="FK51">
        <f t="shared" ref="FK51" si="5667">((MATCH(1,$E50:$ON50,)+$B50+$B51)=FK$2)*1</f>
        <v>0</v>
      </c>
      <c r="FL51">
        <f t="shared" ref="FL51" si="5668">((MATCH(1,$E50:$ON50,)+$B50+$B51)=FL$2)*1</f>
        <v>0</v>
      </c>
      <c r="FM51">
        <f t="shared" ref="FM51" si="5669">((MATCH(1,$E50:$ON50,)+$B50+$B51)=FM$2)*1</f>
        <v>0</v>
      </c>
      <c r="FN51">
        <f t="shared" ref="FN51" si="5670">((MATCH(1,$E50:$ON50,)+$B50+$B51)=FN$2)*1</f>
        <v>0</v>
      </c>
      <c r="FO51">
        <f t="shared" ref="FO51" si="5671">((MATCH(1,$E50:$ON50,)+$B50+$B51)=FO$2)*1</f>
        <v>0</v>
      </c>
      <c r="FP51">
        <f t="shared" ref="FP51" si="5672">((MATCH(1,$E50:$ON50,)+$B50+$B51)=FP$2)*1</f>
        <v>0</v>
      </c>
      <c r="FQ51">
        <f t="shared" ref="FQ51" si="5673">((MATCH(1,$E50:$ON50,)+$B50+$B51)=FQ$2)*1</f>
        <v>0</v>
      </c>
      <c r="FR51">
        <f t="shared" ref="FR51" si="5674">((MATCH(1,$E50:$ON50,)+$B50+$B51)=FR$2)*1</f>
        <v>0</v>
      </c>
      <c r="FS51">
        <f t="shared" ref="FS51" si="5675">((MATCH(1,$E50:$ON50,)+$B50+$B51)=FS$2)*1</f>
        <v>0</v>
      </c>
      <c r="FT51">
        <f t="shared" ref="FT51" si="5676">((MATCH(1,$E50:$ON50,)+$B50+$B51)=FT$2)*1</f>
        <v>0</v>
      </c>
      <c r="FU51">
        <f t="shared" ref="FU51" si="5677">((MATCH(1,$E50:$ON50,)+$B50+$B51)=FU$2)*1</f>
        <v>0</v>
      </c>
      <c r="FV51">
        <f t="shared" ref="FV51" si="5678">((MATCH(1,$E50:$ON50,)+$B50+$B51)=FV$2)*1</f>
        <v>0</v>
      </c>
      <c r="FW51">
        <f t="shared" ref="FW51" si="5679">((MATCH(1,$E50:$ON50,)+$B50+$B51)=FW$2)*1</f>
        <v>0</v>
      </c>
      <c r="FX51">
        <f t="shared" ref="FX51" si="5680">((MATCH(1,$E50:$ON50,)+$B50+$B51)=FX$2)*1</f>
        <v>0</v>
      </c>
      <c r="FY51">
        <f t="shared" ref="FY51" si="5681">((MATCH(1,$E50:$ON50,)+$B50+$B51)=FY$2)*1</f>
        <v>0</v>
      </c>
      <c r="FZ51">
        <f t="shared" ref="FZ51" si="5682">((MATCH(1,$E50:$ON50,)+$B50+$B51)=FZ$2)*1</f>
        <v>0</v>
      </c>
      <c r="GA51">
        <f t="shared" ref="GA51" si="5683">((MATCH(1,$E50:$ON50,)+$B50+$B51)=GA$2)*1</f>
        <v>0</v>
      </c>
      <c r="GB51">
        <f t="shared" ref="GB51" si="5684">((MATCH(1,$E50:$ON50,)+$B50+$B51)=GB$2)*1</f>
        <v>0</v>
      </c>
      <c r="GC51">
        <f t="shared" ref="GC51" si="5685">((MATCH(1,$E50:$ON50,)+$B50+$B51)=GC$2)*1</f>
        <v>0</v>
      </c>
      <c r="GD51">
        <f t="shared" ref="GD51" si="5686">((MATCH(1,$E50:$ON50,)+$B50+$B51)=GD$2)*1</f>
        <v>0</v>
      </c>
      <c r="GE51">
        <f t="shared" ref="GE51" si="5687">((MATCH(1,$E50:$ON50,)+$B50+$B51)=GE$2)*1</f>
        <v>0</v>
      </c>
      <c r="GF51">
        <f t="shared" ref="GF51" si="5688">((MATCH(1,$E50:$ON50,)+$B50+$B51)=GF$2)*1</f>
        <v>0</v>
      </c>
      <c r="GG51">
        <f t="shared" ref="GG51" si="5689">((MATCH(1,$E50:$ON50,)+$B50+$B51)=GG$2)*1</f>
        <v>0</v>
      </c>
      <c r="GH51">
        <f t="shared" ref="GH51" si="5690">((MATCH(1,$E50:$ON50,)+$B50+$B51)=GH$2)*1</f>
        <v>0</v>
      </c>
      <c r="GI51">
        <f t="shared" ref="GI51" si="5691">((MATCH(1,$E50:$ON50,)+$B50+$B51)=GI$2)*1</f>
        <v>0</v>
      </c>
      <c r="GJ51">
        <f t="shared" ref="GJ51" si="5692">((MATCH(1,$E50:$ON50,)+$B50+$B51)=GJ$2)*1</f>
        <v>0</v>
      </c>
      <c r="GK51">
        <f t="shared" ref="GK51" si="5693">((MATCH(1,$E50:$ON50,)+$B50+$B51)=GK$2)*1</f>
        <v>0</v>
      </c>
      <c r="GL51">
        <f t="shared" ref="GL51" si="5694">((MATCH(1,$E50:$ON50,)+$B50+$B51)=GL$2)*1</f>
        <v>0</v>
      </c>
      <c r="GM51">
        <f t="shared" ref="GM51" si="5695">((MATCH(1,$E50:$ON50,)+$B50+$B51)=GM$2)*1</f>
        <v>0</v>
      </c>
      <c r="GN51">
        <f t="shared" ref="GN51" si="5696">((MATCH(1,$E50:$ON50,)+$B50+$B51)=GN$2)*1</f>
        <v>0</v>
      </c>
      <c r="GO51">
        <f t="shared" ref="GO51" si="5697">((MATCH(1,$E50:$ON50,)+$B50+$B51)=GO$2)*1</f>
        <v>0</v>
      </c>
      <c r="GP51">
        <f t="shared" ref="GP51" si="5698">((MATCH(1,$E50:$ON50,)+$B50+$B51)=GP$2)*1</f>
        <v>0</v>
      </c>
      <c r="GQ51">
        <f t="shared" ref="GQ51" si="5699">((MATCH(1,$E50:$ON50,)+$B50+$B51)=GQ$2)*1</f>
        <v>0</v>
      </c>
      <c r="GR51">
        <f t="shared" ref="GR51" si="5700">((MATCH(1,$E50:$ON50,)+$B50+$B51)=GR$2)*1</f>
        <v>0</v>
      </c>
      <c r="GS51">
        <f t="shared" ref="GS51" si="5701">((MATCH(1,$E50:$ON50,)+$B50+$B51)=GS$2)*1</f>
        <v>0</v>
      </c>
      <c r="GT51">
        <f t="shared" ref="GT51" si="5702">((MATCH(1,$E50:$ON50,)+$B50+$B51)=GT$2)*1</f>
        <v>0</v>
      </c>
      <c r="GU51">
        <f t="shared" ref="GU51" si="5703">((MATCH(1,$E50:$ON50,)+$B50+$B51)=GU$2)*1</f>
        <v>0</v>
      </c>
      <c r="GV51">
        <f t="shared" ref="GV51" si="5704">((MATCH(1,$E50:$ON50,)+$B50+$B51)=GV$2)*1</f>
        <v>0</v>
      </c>
      <c r="GW51">
        <f t="shared" ref="GW51" si="5705">((MATCH(1,$E50:$ON50,)+$B50+$B51)=GW$2)*1</f>
        <v>0</v>
      </c>
      <c r="GX51">
        <f t="shared" ref="GX51" si="5706">((MATCH(1,$E50:$ON50,)+$B50+$B51)=GX$2)*1</f>
        <v>0</v>
      </c>
      <c r="GY51">
        <f t="shared" ref="GY51" si="5707">((MATCH(1,$E50:$ON50,)+$B50+$B51)=GY$2)*1</f>
        <v>0</v>
      </c>
      <c r="GZ51">
        <f t="shared" ref="GZ51" si="5708">((MATCH(1,$E50:$ON50,)+$B50+$B51)=GZ$2)*1</f>
        <v>0</v>
      </c>
      <c r="HA51">
        <f t="shared" ref="HA51" si="5709">((MATCH(1,$E50:$ON50,)+$B50+$B51)=HA$2)*1</f>
        <v>0</v>
      </c>
      <c r="HB51">
        <f t="shared" ref="HB51" si="5710">((MATCH(1,$E50:$ON50,)+$B50+$B51)=HB$2)*1</f>
        <v>0</v>
      </c>
      <c r="HC51">
        <f t="shared" ref="HC51" si="5711">((MATCH(1,$E50:$ON50,)+$B50+$B51)=HC$2)*1</f>
        <v>0</v>
      </c>
      <c r="HD51">
        <f t="shared" ref="HD51" si="5712">((MATCH(1,$E50:$ON50,)+$B50+$B51)=HD$2)*1</f>
        <v>0</v>
      </c>
      <c r="HE51">
        <f t="shared" ref="HE51" si="5713">((MATCH(1,$E50:$ON50,)+$B50+$B51)=HE$2)*1</f>
        <v>0</v>
      </c>
      <c r="HF51">
        <f t="shared" ref="HF51" si="5714">((MATCH(1,$E50:$ON50,)+$B50+$B51)=HF$2)*1</f>
        <v>0</v>
      </c>
      <c r="HG51">
        <f t="shared" ref="HG51" si="5715">((MATCH(1,$E50:$ON50,)+$B50+$B51)=HG$2)*1</f>
        <v>0</v>
      </c>
      <c r="HH51">
        <f t="shared" ref="HH51" si="5716">((MATCH(1,$E50:$ON50,)+$B50+$B51)=HH$2)*1</f>
        <v>0</v>
      </c>
      <c r="HI51">
        <f t="shared" ref="HI51" si="5717">((MATCH(1,$E50:$ON50,)+$B50+$B51)=HI$2)*1</f>
        <v>0</v>
      </c>
      <c r="HJ51">
        <f t="shared" ref="HJ51" si="5718">((MATCH(1,$E50:$ON50,)+$B50+$B51)=HJ$2)*1</f>
        <v>0</v>
      </c>
      <c r="HK51">
        <f t="shared" ref="HK51" si="5719">((MATCH(1,$E50:$ON50,)+$B50+$B51)=HK$2)*1</f>
        <v>0</v>
      </c>
      <c r="HL51">
        <f t="shared" ref="HL51" si="5720">((MATCH(1,$E50:$ON50,)+$B50+$B51)=HL$2)*1</f>
        <v>0</v>
      </c>
      <c r="HM51">
        <f t="shared" ref="HM51" si="5721">((MATCH(1,$E50:$ON50,)+$B50+$B51)=HM$2)*1</f>
        <v>0</v>
      </c>
      <c r="HN51">
        <f t="shared" ref="HN51" si="5722">((MATCH(1,$E50:$ON50,)+$B50+$B51)=HN$2)*1</f>
        <v>0</v>
      </c>
      <c r="HO51">
        <f t="shared" ref="HO51" si="5723">((MATCH(1,$E50:$ON50,)+$B50+$B51)=HO$2)*1</f>
        <v>0</v>
      </c>
      <c r="HP51">
        <f t="shared" ref="HP51" si="5724">((MATCH(1,$E50:$ON50,)+$B50+$B51)=HP$2)*1</f>
        <v>0</v>
      </c>
      <c r="HQ51">
        <f t="shared" ref="HQ51" si="5725">((MATCH(1,$E50:$ON50,)+$B50+$B51)=HQ$2)*1</f>
        <v>0</v>
      </c>
      <c r="HR51">
        <f t="shared" ref="HR51" si="5726">((MATCH(1,$E50:$ON50,)+$B50+$B51)=HR$2)*1</f>
        <v>0</v>
      </c>
      <c r="HS51">
        <f t="shared" ref="HS51" si="5727">((MATCH(1,$E50:$ON50,)+$B50+$B51)=HS$2)*1</f>
        <v>0</v>
      </c>
      <c r="HT51">
        <f t="shared" ref="HT51" si="5728">((MATCH(1,$E50:$ON50,)+$B50+$B51)=HT$2)*1</f>
        <v>0</v>
      </c>
      <c r="HU51">
        <f t="shared" ref="HU51" si="5729">((MATCH(1,$E50:$ON50,)+$B50+$B51)=HU$2)*1</f>
        <v>0</v>
      </c>
      <c r="HV51">
        <f t="shared" ref="HV51" si="5730">((MATCH(1,$E50:$ON50,)+$B50+$B51)=HV$2)*1</f>
        <v>1</v>
      </c>
      <c r="HW51">
        <f t="shared" ref="HW51" si="5731">((MATCH(1,$E50:$ON50,)+$B50+$B51)=HW$2)*1</f>
        <v>0</v>
      </c>
      <c r="HX51">
        <f t="shared" ref="HX51" si="5732">((MATCH(1,$E50:$ON50,)+$B50+$B51)=HX$2)*1</f>
        <v>0</v>
      </c>
      <c r="HY51">
        <f t="shared" ref="HY51" si="5733">((MATCH(1,$E50:$ON50,)+$B50+$B51)=HY$2)*1</f>
        <v>0</v>
      </c>
      <c r="HZ51">
        <f t="shared" ref="HZ51" si="5734">((MATCH(1,$E50:$ON50,)+$B50+$B51)=HZ$2)*1</f>
        <v>0</v>
      </c>
      <c r="IA51">
        <f t="shared" ref="IA51" si="5735">((MATCH(1,$E50:$ON50,)+$B50+$B51)=IA$2)*1</f>
        <v>0</v>
      </c>
      <c r="IB51">
        <f t="shared" ref="IB51" si="5736">((MATCH(1,$E50:$ON50,)+$B50+$B51)=IB$2)*1</f>
        <v>0</v>
      </c>
      <c r="IC51">
        <f t="shared" ref="IC51" si="5737">((MATCH(1,$E50:$ON50,)+$B50+$B51)=IC$2)*1</f>
        <v>0</v>
      </c>
      <c r="ID51">
        <f t="shared" ref="ID51" si="5738">((MATCH(1,$E50:$ON50,)+$B50+$B51)=ID$2)*1</f>
        <v>0</v>
      </c>
      <c r="IE51">
        <f t="shared" ref="IE51" si="5739">((MATCH(1,$E50:$ON50,)+$B50+$B51)=IE$2)*1</f>
        <v>0</v>
      </c>
      <c r="IF51">
        <f t="shared" ref="IF51" si="5740">((MATCH(1,$E50:$ON50,)+$B50+$B51)=IF$2)*1</f>
        <v>0</v>
      </c>
      <c r="IG51">
        <f t="shared" ref="IG51" si="5741">((MATCH(1,$E50:$ON50,)+$B50+$B51)=IG$2)*1</f>
        <v>0</v>
      </c>
      <c r="IH51">
        <f t="shared" ref="IH51" si="5742">((MATCH(1,$E50:$ON50,)+$B50+$B51)=IH$2)*1</f>
        <v>0</v>
      </c>
      <c r="II51">
        <f t="shared" ref="II51" si="5743">((MATCH(1,$E50:$ON50,)+$B50+$B51)=II$2)*1</f>
        <v>0</v>
      </c>
      <c r="IJ51">
        <f t="shared" ref="IJ51" si="5744">((MATCH(1,$E50:$ON50,)+$B50+$B51)=IJ$2)*1</f>
        <v>0</v>
      </c>
      <c r="IK51">
        <f t="shared" ref="IK51" si="5745">((MATCH(1,$E50:$ON50,)+$B50+$B51)=IK$2)*1</f>
        <v>0</v>
      </c>
      <c r="IL51">
        <f t="shared" ref="IL51" si="5746">((MATCH(1,$E50:$ON50,)+$B50+$B51)=IL$2)*1</f>
        <v>0</v>
      </c>
      <c r="IM51">
        <f t="shared" ref="IM51" si="5747">((MATCH(1,$E50:$ON50,)+$B50+$B51)=IM$2)*1</f>
        <v>0</v>
      </c>
      <c r="IN51">
        <f t="shared" ref="IN51" si="5748">((MATCH(1,$E50:$ON50,)+$B50+$B51)=IN$2)*1</f>
        <v>0</v>
      </c>
      <c r="IO51">
        <f t="shared" ref="IO51" si="5749">((MATCH(1,$E50:$ON50,)+$B50+$B51)=IO$2)*1</f>
        <v>0</v>
      </c>
      <c r="IP51">
        <f t="shared" ref="IP51" si="5750">((MATCH(1,$E50:$ON50,)+$B50+$B51)=IP$2)*1</f>
        <v>0</v>
      </c>
      <c r="IQ51">
        <f t="shared" ref="IQ51" si="5751">((MATCH(1,$E50:$ON50,)+$B50+$B51)=IQ$2)*1</f>
        <v>0</v>
      </c>
      <c r="IR51">
        <f t="shared" ref="IR51" si="5752">((MATCH(1,$E50:$ON50,)+$B50+$B51)=IR$2)*1</f>
        <v>0</v>
      </c>
      <c r="IS51">
        <f t="shared" ref="IS51" si="5753">((MATCH(1,$E50:$ON50,)+$B50+$B51)=IS$2)*1</f>
        <v>0</v>
      </c>
      <c r="IT51">
        <f t="shared" ref="IT51" si="5754">((MATCH(1,$E50:$ON50,)+$B50+$B51)=IT$2)*1</f>
        <v>0</v>
      </c>
      <c r="IU51">
        <f t="shared" ref="IU51" si="5755">((MATCH(1,$E50:$ON50,)+$B50+$B51)=IU$2)*1</f>
        <v>0</v>
      </c>
      <c r="IV51">
        <f t="shared" ref="IV51" si="5756">((MATCH(1,$E50:$ON50,)+$B50+$B51)=IV$2)*1</f>
        <v>0</v>
      </c>
      <c r="IW51">
        <f t="shared" ref="IW51" si="5757">((MATCH(1,$E50:$ON50,)+$B50+$B51)=IW$2)*1</f>
        <v>0</v>
      </c>
      <c r="IX51">
        <f t="shared" ref="IX51" si="5758">((MATCH(1,$E50:$ON50,)+$B50+$B51)=IX$2)*1</f>
        <v>0</v>
      </c>
      <c r="IY51">
        <f t="shared" ref="IY51" si="5759">((MATCH(1,$E50:$ON50,)+$B50+$B51)=IY$2)*1</f>
        <v>0</v>
      </c>
      <c r="IZ51">
        <f t="shared" ref="IZ51" si="5760">((MATCH(1,$E50:$ON50,)+$B50+$B51)=IZ$2)*1</f>
        <v>0</v>
      </c>
      <c r="JA51">
        <f t="shared" ref="JA51" si="5761">((MATCH(1,$E50:$ON50,)+$B50+$B51)=JA$2)*1</f>
        <v>0</v>
      </c>
      <c r="JB51">
        <f t="shared" ref="JB51" si="5762">((MATCH(1,$E50:$ON50,)+$B50+$B51)=JB$2)*1</f>
        <v>0</v>
      </c>
      <c r="JC51">
        <f t="shared" ref="JC51" si="5763">((MATCH(1,$E50:$ON50,)+$B50+$B51)=JC$2)*1</f>
        <v>0</v>
      </c>
      <c r="JD51">
        <f t="shared" ref="JD51" si="5764">((MATCH(1,$E50:$ON50,)+$B50+$B51)=JD$2)*1</f>
        <v>0</v>
      </c>
      <c r="JE51">
        <f t="shared" ref="JE51" si="5765">((MATCH(1,$E50:$ON50,)+$B50+$B51)=JE$2)*1</f>
        <v>0</v>
      </c>
      <c r="JF51">
        <f t="shared" ref="JF51" si="5766">((MATCH(1,$E50:$ON50,)+$B50+$B51)=JF$2)*1</f>
        <v>0</v>
      </c>
      <c r="JG51">
        <f t="shared" ref="JG51" si="5767">((MATCH(1,$E50:$ON50,)+$B50+$B51)=JG$2)*1</f>
        <v>0</v>
      </c>
      <c r="JH51">
        <f t="shared" ref="JH51" si="5768">((MATCH(1,$E50:$ON50,)+$B50+$B51)=JH$2)*1</f>
        <v>0</v>
      </c>
      <c r="JI51">
        <f t="shared" ref="JI51" si="5769">((MATCH(1,$E50:$ON50,)+$B50+$B51)=JI$2)*1</f>
        <v>0</v>
      </c>
      <c r="JJ51">
        <f t="shared" ref="JJ51" si="5770">((MATCH(1,$E50:$ON50,)+$B50+$B51)=JJ$2)*1</f>
        <v>0</v>
      </c>
      <c r="JK51">
        <f t="shared" ref="JK51" si="5771">((MATCH(1,$E50:$ON50,)+$B50+$B51)=JK$2)*1</f>
        <v>0</v>
      </c>
      <c r="JL51">
        <f t="shared" ref="JL51" si="5772">((MATCH(1,$E50:$ON50,)+$B50+$B51)=JL$2)*1</f>
        <v>0</v>
      </c>
      <c r="JM51">
        <f t="shared" ref="JM51" si="5773">((MATCH(1,$E50:$ON50,)+$B50+$B51)=JM$2)*1</f>
        <v>0</v>
      </c>
      <c r="JN51">
        <f t="shared" ref="JN51" si="5774">((MATCH(1,$E50:$ON50,)+$B50+$B51)=JN$2)*1</f>
        <v>0</v>
      </c>
      <c r="JO51">
        <f t="shared" ref="JO51" si="5775">((MATCH(1,$E50:$ON50,)+$B50+$B51)=JO$2)*1</f>
        <v>0</v>
      </c>
      <c r="JP51">
        <f t="shared" ref="JP51" si="5776">((MATCH(1,$E50:$ON50,)+$B50+$B51)=JP$2)*1</f>
        <v>0</v>
      </c>
      <c r="JQ51">
        <f t="shared" ref="JQ51" si="5777">((MATCH(1,$E50:$ON50,)+$B50+$B51)=JQ$2)*1</f>
        <v>0</v>
      </c>
      <c r="JR51">
        <f t="shared" ref="JR51" si="5778">((MATCH(1,$E50:$ON50,)+$B50+$B51)=JR$2)*1</f>
        <v>0</v>
      </c>
      <c r="JS51">
        <f t="shared" ref="JS51" si="5779">((MATCH(1,$E50:$ON50,)+$B50+$B51)=JS$2)*1</f>
        <v>0</v>
      </c>
      <c r="JT51">
        <f t="shared" ref="JT51" si="5780">((MATCH(1,$E50:$ON50,)+$B50+$B51)=JT$2)*1</f>
        <v>0</v>
      </c>
      <c r="JU51">
        <f t="shared" ref="JU51" si="5781">((MATCH(1,$E50:$ON50,)+$B50+$B51)=JU$2)*1</f>
        <v>0</v>
      </c>
      <c r="JV51">
        <f t="shared" ref="JV51" si="5782">((MATCH(1,$E50:$ON50,)+$B50+$B51)=JV$2)*1</f>
        <v>0</v>
      </c>
      <c r="JW51">
        <f t="shared" ref="JW51" si="5783">((MATCH(1,$E50:$ON50,)+$B50+$B51)=JW$2)*1</f>
        <v>0</v>
      </c>
      <c r="JX51">
        <f t="shared" ref="JX51" si="5784">((MATCH(1,$E50:$ON50,)+$B50+$B51)=JX$2)*1</f>
        <v>0</v>
      </c>
      <c r="JY51">
        <f t="shared" ref="JY51" si="5785">((MATCH(1,$E50:$ON50,)+$B50+$B51)=JY$2)*1</f>
        <v>0</v>
      </c>
      <c r="JZ51">
        <f t="shared" ref="JZ51" si="5786">((MATCH(1,$E50:$ON50,)+$B50+$B51)=JZ$2)*1</f>
        <v>0</v>
      </c>
      <c r="KA51">
        <f t="shared" ref="KA51" si="5787">((MATCH(1,$E50:$ON50,)+$B50+$B51)=KA$2)*1</f>
        <v>0</v>
      </c>
      <c r="KB51">
        <f t="shared" ref="KB51" si="5788">((MATCH(1,$E50:$ON50,)+$B50+$B51)=KB$2)*1</f>
        <v>0</v>
      </c>
      <c r="KC51">
        <f t="shared" ref="KC51" si="5789">((MATCH(1,$E50:$ON50,)+$B50+$B51)=KC$2)*1</f>
        <v>0</v>
      </c>
      <c r="KD51">
        <f t="shared" ref="KD51" si="5790">((MATCH(1,$E50:$ON50,)+$B50+$B51)=KD$2)*1</f>
        <v>0</v>
      </c>
      <c r="KE51">
        <f t="shared" ref="KE51" si="5791">((MATCH(1,$E50:$ON50,)+$B50+$B51)=KE$2)*1</f>
        <v>0</v>
      </c>
      <c r="KF51">
        <f t="shared" ref="KF51" si="5792">((MATCH(1,$E50:$ON50,)+$B50+$B51)=KF$2)*1</f>
        <v>0</v>
      </c>
      <c r="KG51">
        <f t="shared" ref="KG51" si="5793">((MATCH(1,$E50:$ON50,)+$B50+$B51)=KG$2)*1</f>
        <v>0</v>
      </c>
      <c r="KH51">
        <f t="shared" ref="KH51" si="5794">((MATCH(1,$E50:$ON50,)+$B50+$B51)=KH$2)*1</f>
        <v>0</v>
      </c>
      <c r="KI51">
        <f t="shared" ref="KI51" si="5795">((MATCH(1,$E50:$ON50,)+$B50+$B51)=KI$2)*1</f>
        <v>0</v>
      </c>
      <c r="KJ51">
        <f t="shared" ref="KJ51" si="5796">((MATCH(1,$E50:$ON50,)+$B50+$B51)=KJ$2)*1</f>
        <v>0</v>
      </c>
      <c r="KK51">
        <f t="shared" ref="KK51" si="5797">((MATCH(1,$E50:$ON50,)+$B50+$B51)=KK$2)*1</f>
        <v>0</v>
      </c>
      <c r="KL51">
        <f t="shared" ref="KL51" si="5798">((MATCH(1,$E50:$ON50,)+$B50+$B51)=KL$2)*1</f>
        <v>0</v>
      </c>
      <c r="KM51">
        <f t="shared" ref="KM51" si="5799">((MATCH(1,$E50:$ON50,)+$B50+$B51)=KM$2)*1</f>
        <v>0</v>
      </c>
      <c r="KN51">
        <f t="shared" ref="KN51" si="5800">((MATCH(1,$E50:$ON50,)+$B50+$B51)=KN$2)*1</f>
        <v>0</v>
      </c>
      <c r="KO51">
        <f t="shared" ref="KO51" si="5801">((MATCH(1,$E50:$ON50,)+$B50+$B51)=KO$2)*1</f>
        <v>0</v>
      </c>
      <c r="KP51">
        <f t="shared" ref="KP51" si="5802">((MATCH(1,$E50:$ON50,)+$B50+$B51)=KP$2)*1</f>
        <v>0</v>
      </c>
      <c r="KQ51">
        <f t="shared" ref="KQ51" si="5803">((MATCH(1,$E50:$ON50,)+$B50+$B51)=KQ$2)*1</f>
        <v>0</v>
      </c>
      <c r="KR51">
        <f t="shared" ref="KR51" si="5804">((MATCH(1,$E50:$ON50,)+$B50+$B51)=KR$2)*1</f>
        <v>0</v>
      </c>
      <c r="KS51">
        <f t="shared" ref="KS51" si="5805">((MATCH(1,$E50:$ON50,)+$B50+$B51)=KS$2)*1</f>
        <v>0</v>
      </c>
      <c r="KT51">
        <f t="shared" ref="KT51" si="5806">((MATCH(1,$E50:$ON50,)+$B50+$B51)=KT$2)*1</f>
        <v>0</v>
      </c>
      <c r="KU51">
        <f t="shared" ref="KU51" si="5807">((MATCH(1,$E50:$ON50,)+$B50+$B51)=KU$2)*1</f>
        <v>0</v>
      </c>
      <c r="KV51">
        <f t="shared" ref="KV51" si="5808">((MATCH(1,$E50:$ON50,)+$B50+$B51)=KV$2)*1</f>
        <v>0</v>
      </c>
      <c r="KW51">
        <f t="shared" ref="KW51" si="5809">((MATCH(1,$E50:$ON50,)+$B50+$B51)=KW$2)*1</f>
        <v>0</v>
      </c>
      <c r="KX51">
        <f t="shared" ref="KX51" si="5810">((MATCH(1,$E50:$ON50,)+$B50+$B51)=KX$2)*1</f>
        <v>0</v>
      </c>
      <c r="KY51">
        <f t="shared" ref="KY51" si="5811">((MATCH(1,$E50:$ON50,)+$B50+$B51)=KY$2)*1</f>
        <v>0</v>
      </c>
      <c r="KZ51">
        <f t="shared" ref="KZ51" si="5812">((MATCH(1,$E50:$ON50,)+$B50+$B51)=KZ$2)*1</f>
        <v>0</v>
      </c>
      <c r="LA51">
        <f t="shared" ref="LA51" si="5813">((MATCH(1,$E50:$ON50,)+$B50+$B51)=LA$2)*1</f>
        <v>0</v>
      </c>
      <c r="LB51">
        <f t="shared" ref="LB51" si="5814">((MATCH(1,$E50:$ON50,)+$B50+$B51)=LB$2)*1</f>
        <v>0</v>
      </c>
      <c r="LC51">
        <f t="shared" ref="LC51" si="5815">((MATCH(1,$E50:$ON50,)+$B50+$B51)=LC$2)*1</f>
        <v>0</v>
      </c>
      <c r="LD51">
        <f t="shared" ref="LD51" si="5816">((MATCH(1,$E50:$ON50,)+$B50+$B51)=LD$2)*1</f>
        <v>0</v>
      </c>
      <c r="LE51">
        <f t="shared" ref="LE51" si="5817">((MATCH(1,$E50:$ON50,)+$B50+$B51)=LE$2)*1</f>
        <v>0</v>
      </c>
      <c r="LF51">
        <f t="shared" ref="LF51" si="5818">((MATCH(1,$E50:$ON50,)+$B50+$B51)=LF$2)*1</f>
        <v>0</v>
      </c>
      <c r="LG51">
        <f t="shared" ref="LG51" si="5819">((MATCH(1,$E50:$ON50,)+$B50+$B51)=LG$2)*1</f>
        <v>0</v>
      </c>
      <c r="LH51">
        <f t="shared" ref="LH51" si="5820">((MATCH(1,$E50:$ON50,)+$B50+$B51)=LH$2)*1</f>
        <v>0</v>
      </c>
      <c r="LI51">
        <f t="shared" ref="LI51" si="5821">((MATCH(1,$E50:$ON50,)+$B50+$B51)=LI$2)*1</f>
        <v>0</v>
      </c>
      <c r="LJ51">
        <f t="shared" ref="LJ51" si="5822">((MATCH(1,$E50:$ON50,)+$B50+$B51)=LJ$2)*1</f>
        <v>0</v>
      </c>
      <c r="LK51">
        <f t="shared" ref="LK51" si="5823">((MATCH(1,$E50:$ON50,)+$B50+$B51)=LK$2)*1</f>
        <v>0</v>
      </c>
      <c r="LL51">
        <f t="shared" ref="LL51" si="5824">((MATCH(1,$E50:$ON50,)+$B50+$B51)=LL$2)*1</f>
        <v>0</v>
      </c>
      <c r="LM51">
        <f t="shared" ref="LM51" si="5825">((MATCH(1,$E50:$ON50,)+$B50+$B51)=LM$2)*1</f>
        <v>0</v>
      </c>
      <c r="LN51">
        <f t="shared" ref="LN51" si="5826">((MATCH(1,$E50:$ON50,)+$B50+$B51)=LN$2)*1</f>
        <v>0</v>
      </c>
      <c r="LO51">
        <f t="shared" ref="LO51" si="5827">((MATCH(1,$E50:$ON50,)+$B50+$B51)=LO$2)*1</f>
        <v>0</v>
      </c>
      <c r="LP51">
        <f t="shared" ref="LP51" si="5828">((MATCH(1,$E50:$ON50,)+$B50+$B51)=LP$2)*1</f>
        <v>0</v>
      </c>
      <c r="LQ51">
        <f t="shared" ref="LQ51" si="5829">((MATCH(1,$E50:$ON50,)+$B50+$B51)=LQ$2)*1</f>
        <v>0</v>
      </c>
      <c r="LR51">
        <f t="shared" ref="LR51" si="5830">((MATCH(1,$E50:$ON50,)+$B50+$B51)=LR$2)*1</f>
        <v>0</v>
      </c>
      <c r="LS51">
        <f t="shared" ref="LS51" si="5831">((MATCH(1,$E50:$ON50,)+$B50+$B51)=LS$2)*1</f>
        <v>0</v>
      </c>
      <c r="LT51">
        <f t="shared" ref="LT51" si="5832">((MATCH(1,$E50:$ON50,)+$B50+$B51)=LT$2)*1</f>
        <v>0</v>
      </c>
      <c r="LU51">
        <f t="shared" ref="LU51" si="5833">((MATCH(1,$E50:$ON50,)+$B50+$B51)=LU$2)*1</f>
        <v>0</v>
      </c>
      <c r="LV51">
        <f t="shared" ref="LV51" si="5834">((MATCH(1,$E50:$ON50,)+$B50+$B51)=LV$2)*1</f>
        <v>0</v>
      </c>
      <c r="LW51">
        <f t="shared" ref="LW51" si="5835">((MATCH(1,$E50:$ON50,)+$B50+$B51)=LW$2)*1</f>
        <v>0</v>
      </c>
      <c r="LX51">
        <f t="shared" ref="LX51" si="5836">((MATCH(1,$E50:$ON50,)+$B50+$B51)=LX$2)*1</f>
        <v>0</v>
      </c>
      <c r="LY51">
        <f t="shared" ref="LY51" si="5837">((MATCH(1,$E50:$ON50,)+$B50+$B51)=LY$2)*1</f>
        <v>0</v>
      </c>
      <c r="LZ51">
        <f t="shared" ref="LZ51" si="5838">((MATCH(1,$E50:$ON50,)+$B50+$B51)=LZ$2)*1</f>
        <v>0</v>
      </c>
      <c r="MA51">
        <f t="shared" ref="MA51" si="5839">((MATCH(1,$E50:$ON50,)+$B50+$B51)=MA$2)*1</f>
        <v>0</v>
      </c>
      <c r="MB51">
        <f t="shared" ref="MB51" si="5840">((MATCH(1,$E50:$ON50,)+$B50+$B51)=MB$2)*1</f>
        <v>0</v>
      </c>
      <c r="MC51">
        <f t="shared" ref="MC51" si="5841">((MATCH(1,$E50:$ON50,)+$B50+$B51)=MC$2)*1</f>
        <v>0</v>
      </c>
      <c r="MD51">
        <f t="shared" ref="MD51" si="5842">((MATCH(1,$E50:$ON50,)+$B50+$B51)=MD$2)*1</f>
        <v>0</v>
      </c>
      <c r="ME51">
        <f t="shared" ref="ME51" si="5843">((MATCH(1,$E50:$ON50,)+$B50+$B51)=ME$2)*1</f>
        <v>0</v>
      </c>
      <c r="MF51">
        <f t="shared" ref="MF51" si="5844">((MATCH(1,$E50:$ON50,)+$B50+$B51)=MF$2)*1</f>
        <v>0</v>
      </c>
      <c r="MG51">
        <f t="shared" ref="MG51" si="5845">((MATCH(1,$E50:$ON50,)+$B50+$B51)=MG$2)*1</f>
        <v>0</v>
      </c>
      <c r="MH51">
        <f t="shared" ref="MH51" si="5846">((MATCH(1,$E50:$ON50,)+$B50+$B51)=MH$2)*1</f>
        <v>0</v>
      </c>
      <c r="MI51">
        <f t="shared" ref="MI51" si="5847">((MATCH(1,$E50:$ON50,)+$B50+$B51)=MI$2)*1</f>
        <v>0</v>
      </c>
      <c r="MJ51">
        <f t="shared" ref="MJ51" si="5848">((MATCH(1,$E50:$ON50,)+$B50+$B51)=MJ$2)*1</f>
        <v>0</v>
      </c>
      <c r="MK51">
        <f t="shared" ref="MK51" si="5849">((MATCH(1,$E50:$ON50,)+$B50+$B51)=MK$2)*1</f>
        <v>0</v>
      </c>
      <c r="ML51">
        <f t="shared" ref="ML51" si="5850">((MATCH(1,$E50:$ON50,)+$B50+$B51)=ML$2)*1</f>
        <v>0</v>
      </c>
      <c r="MM51">
        <f t="shared" ref="MM51" si="5851">((MATCH(1,$E50:$ON50,)+$B50+$B51)=MM$2)*1</f>
        <v>0</v>
      </c>
      <c r="MN51">
        <f t="shared" ref="MN51" si="5852">((MATCH(1,$E50:$ON50,)+$B50+$B51)=MN$2)*1</f>
        <v>0</v>
      </c>
      <c r="MO51">
        <f t="shared" ref="MO51" si="5853">((MATCH(1,$E50:$ON50,)+$B50+$B51)=MO$2)*1</f>
        <v>0</v>
      </c>
      <c r="MP51">
        <f t="shared" ref="MP51" si="5854">((MATCH(1,$E50:$ON50,)+$B50+$B51)=MP$2)*1</f>
        <v>0</v>
      </c>
      <c r="MQ51">
        <f t="shared" ref="MQ51" si="5855">((MATCH(1,$E50:$ON50,)+$B50+$B51)=MQ$2)*1</f>
        <v>0</v>
      </c>
      <c r="MR51">
        <f t="shared" ref="MR51" si="5856">((MATCH(1,$E50:$ON50,)+$B50+$B51)=MR$2)*1</f>
        <v>0</v>
      </c>
      <c r="MS51">
        <f t="shared" ref="MS51" si="5857">((MATCH(1,$E50:$ON50,)+$B50+$B51)=MS$2)*1</f>
        <v>0</v>
      </c>
      <c r="MT51">
        <f t="shared" ref="MT51" si="5858">((MATCH(1,$E50:$ON50,)+$B50+$B51)=MT$2)*1</f>
        <v>0</v>
      </c>
      <c r="MU51">
        <f t="shared" ref="MU51" si="5859">((MATCH(1,$E50:$ON50,)+$B50+$B51)=MU$2)*1</f>
        <v>0</v>
      </c>
      <c r="MV51">
        <f t="shared" ref="MV51" si="5860">((MATCH(1,$E50:$ON50,)+$B50+$B51)=MV$2)*1</f>
        <v>0</v>
      </c>
      <c r="MW51">
        <f t="shared" ref="MW51" si="5861">((MATCH(1,$E50:$ON50,)+$B50+$B51)=MW$2)*1</f>
        <v>0</v>
      </c>
      <c r="MX51">
        <f t="shared" ref="MX51" si="5862">((MATCH(1,$E50:$ON50,)+$B50+$B51)=MX$2)*1</f>
        <v>0</v>
      </c>
      <c r="MY51">
        <f t="shared" ref="MY51" si="5863">((MATCH(1,$E50:$ON50,)+$B50+$B51)=MY$2)*1</f>
        <v>0</v>
      </c>
      <c r="MZ51">
        <f t="shared" ref="MZ51" si="5864">((MATCH(1,$E50:$ON50,)+$B50+$B51)=MZ$2)*1</f>
        <v>0</v>
      </c>
      <c r="NA51">
        <f t="shared" ref="NA51" si="5865">((MATCH(1,$E50:$ON50,)+$B50+$B51)=NA$2)*1</f>
        <v>0</v>
      </c>
      <c r="NB51">
        <f t="shared" ref="NB51" si="5866">((MATCH(1,$E50:$ON50,)+$B50+$B51)=NB$2)*1</f>
        <v>0</v>
      </c>
      <c r="NC51">
        <f t="shared" ref="NC51" si="5867">((MATCH(1,$E50:$ON50,)+$B50+$B51)=NC$2)*1</f>
        <v>0</v>
      </c>
      <c r="ND51">
        <f t="shared" ref="ND51" si="5868">((MATCH(1,$E50:$ON50,)+$B50+$B51)=ND$2)*1</f>
        <v>0</v>
      </c>
      <c r="NE51">
        <f t="shared" ref="NE51" si="5869">((MATCH(1,$E50:$ON50,)+$B50+$B51)=NE$2)*1</f>
        <v>0</v>
      </c>
      <c r="NF51">
        <f t="shared" ref="NF51" si="5870">((MATCH(1,$E50:$ON50,)+$B50+$B51)=NF$2)*1</f>
        <v>0</v>
      </c>
      <c r="NG51">
        <f t="shared" ref="NG51" si="5871">((MATCH(1,$E50:$ON50,)+$B50+$B51)=NG$2)*1</f>
        <v>0</v>
      </c>
      <c r="NH51">
        <f t="shared" ref="NH51" si="5872">((MATCH(1,$E50:$ON50,)+$B50+$B51)=NH$2)*1</f>
        <v>0</v>
      </c>
      <c r="NI51">
        <f t="shared" ref="NI51" si="5873">((MATCH(1,$E50:$ON50,)+$B50+$B51)=NI$2)*1</f>
        <v>0</v>
      </c>
      <c r="NJ51">
        <f t="shared" ref="NJ51" si="5874">((MATCH(1,$E50:$ON50,)+$B50+$B51)=NJ$2)*1</f>
        <v>0</v>
      </c>
      <c r="NK51">
        <f t="shared" ref="NK51" si="5875">((MATCH(1,$E50:$ON50,)+$B50+$B51)=NK$2)*1</f>
        <v>0</v>
      </c>
      <c r="NL51">
        <f t="shared" ref="NL51" si="5876">((MATCH(1,$E50:$ON50,)+$B50+$B51)=NL$2)*1</f>
        <v>0</v>
      </c>
      <c r="NM51">
        <f t="shared" ref="NM51" si="5877">((MATCH(1,$E50:$ON50,)+$B50+$B51)=NM$2)*1</f>
        <v>0</v>
      </c>
      <c r="NN51">
        <f t="shared" ref="NN51" si="5878">((MATCH(1,$E50:$ON50,)+$B50+$B51)=NN$2)*1</f>
        <v>0</v>
      </c>
      <c r="NO51">
        <f t="shared" ref="NO51" si="5879">((MATCH(1,$E50:$ON50,)+$B50+$B51)=NO$2)*1</f>
        <v>0</v>
      </c>
      <c r="NP51">
        <f t="shared" ref="NP51" si="5880">((MATCH(1,$E50:$ON50,)+$B50+$B51)=NP$2)*1</f>
        <v>0</v>
      </c>
      <c r="NQ51">
        <f t="shared" ref="NQ51" si="5881">((MATCH(1,$E50:$ON50,)+$B50+$B51)=NQ$2)*1</f>
        <v>0</v>
      </c>
      <c r="NR51">
        <f t="shared" ref="NR51" si="5882">((MATCH(1,$E50:$ON50,)+$B50+$B51)=NR$2)*1</f>
        <v>0</v>
      </c>
      <c r="NS51">
        <f t="shared" ref="NS51" si="5883">((MATCH(1,$E50:$ON50,)+$B50+$B51)=NS$2)*1</f>
        <v>0</v>
      </c>
      <c r="NT51">
        <f t="shared" ref="NT51" si="5884">((MATCH(1,$E50:$ON50,)+$B50+$B51)=NT$2)*1</f>
        <v>0</v>
      </c>
      <c r="NU51">
        <f t="shared" ref="NU51" si="5885">((MATCH(1,$E50:$ON50,)+$B50+$B51)=NU$2)*1</f>
        <v>0</v>
      </c>
      <c r="NV51">
        <f t="shared" ref="NV51" si="5886">((MATCH(1,$E50:$ON50,)+$B50+$B51)=NV$2)*1</f>
        <v>0</v>
      </c>
      <c r="NW51">
        <f t="shared" ref="NW51" si="5887">((MATCH(1,$E50:$ON50,)+$B50+$B51)=NW$2)*1</f>
        <v>0</v>
      </c>
      <c r="NX51">
        <f t="shared" ref="NX51" si="5888">((MATCH(1,$E50:$ON50,)+$B50+$B51)=NX$2)*1</f>
        <v>0</v>
      </c>
      <c r="NY51">
        <f t="shared" ref="NY51" si="5889">((MATCH(1,$E50:$ON50,)+$B50+$B51)=NY$2)*1</f>
        <v>0</v>
      </c>
      <c r="NZ51">
        <f t="shared" ref="NZ51" si="5890">((MATCH(1,$E50:$ON50,)+$B50+$B51)=NZ$2)*1</f>
        <v>0</v>
      </c>
      <c r="OA51">
        <f t="shared" ref="OA51" si="5891">((MATCH(1,$E50:$ON50,)+$B50+$B51)=OA$2)*1</f>
        <v>0</v>
      </c>
      <c r="OB51">
        <f t="shared" ref="OB51" si="5892">((MATCH(1,$E50:$ON50,)+$B50+$B51)=OB$2)*1</f>
        <v>0</v>
      </c>
      <c r="OC51">
        <f t="shared" ref="OC51" si="5893">((MATCH(1,$E50:$ON50,)+$B50+$B51)=OC$2)*1</f>
        <v>0</v>
      </c>
      <c r="OD51">
        <f t="shared" ref="OD51" si="5894">((MATCH(1,$E50:$ON50,)+$B50+$B51)=OD$2)*1</f>
        <v>0</v>
      </c>
      <c r="OE51">
        <f t="shared" ref="OE51" si="5895">((MATCH(1,$E50:$ON50,)+$B50+$B51)=OE$2)*1</f>
        <v>0</v>
      </c>
      <c r="OF51">
        <f t="shared" ref="OF51" si="5896">((MATCH(1,$E50:$ON50,)+$B50+$B51)=OF$2)*1</f>
        <v>0</v>
      </c>
      <c r="OG51">
        <f t="shared" ref="OG51" si="5897">((MATCH(1,$E50:$ON50,)+$B50+$B51)=OG$2)*1</f>
        <v>0</v>
      </c>
      <c r="OH51">
        <f t="shared" ref="OH51" si="5898">((MATCH(1,$E50:$ON50,)+$B50+$B51)=OH$2)*1</f>
        <v>0</v>
      </c>
      <c r="OI51">
        <f t="shared" ref="OI51" si="5899">((MATCH(1,$E50:$ON50,)+$B50+$B51)=OI$2)*1</f>
        <v>0</v>
      </c>
      <c r="OJ51">
        <f t="shared" ref="OJ51" si="5900">((MATCH(1,$E50:$ON50,)+$B50+$B51)=OJ$2)*1</f>
        <v>0</v>
      </c>
      <c r="OK51">
        <f t="shared" ref="OK51" si="5901">((MATCH(1,$E50:$ON50,)+$B50+$B51)=OK$2)*1</f>
        <v>0</v>
      </c>
      <c r="OL51">
        <f t="shared" ref="OL51" si="5902">((MATCH(1,$E50:$ON50,)+$B50+$B51)=OL$2)*1</f>
        <v>0</v>
      </c>
      <c r="OM51">
        <f t="shared" ref="OM51" si="5903">((MATCH(1,$E50:$ON50,)+$B50+$B51)=OM$2)*1</f>
        <v>0</v>
      </c>
      <c r="ON51">
        <f t="shared" ref="ON51" si="5904">((MATCH(1,$E50:$ON50,)+$B50+$B51)=ON$2)*1</f>
        <v>0</v>
      </c>
    </row>
    <row r="52" spans="1:404" x14ac:dyDescent="0.3">
      <c r="C52" s="102" t="s">
        <v>114</v>
      </c>
      <c r="D52" s="102"/>
    </row>
    <row r="53" spans="1:404" x14ac:dyDescent="0.3">
      <c r="C53" s="103" t="s">
        <v>116</v>
      </c>
      <c r="D53" s="103">
        <f>Ø8!D5</f>
        <v>13</v>
      </c>
    </row>
    <row r="54" spans="1:404" x14ac:dyDescent="0.3">
      <c r="A54">
        <f>SUM(E54:ON54)</f>
        <v>12</v>
      </c>
      <c r="B54">
        <f>$B$5</f>
        <v>12</v>
      </c>
      <c r="C54" t="s">
        <v>106</v>
      </c>
      <c r="E54">
        <f>(E$2&gt;=(MATCH(1,$E48:$ON48,0)+$B48-$B54))*(E$2&lt;(MATCH(1,$E48:$ON48,0)+$B48))</f>
        <v>0</v>
      </c>
      <c r="F54">
        <f t="shared" ref="F54:BQ54" si="5905">(F$2&gt;=(MATCH(1,$E48:$ON48,0)+$B48-$B54))*(F$2&lt;(MATCH(1,$E48:$ON48,0)+$B48))</f>
        <v>0</v>
      </c>
      <c r="G54">
        <f t="shared" si="5905"/>
        <v>0</v>
      </c>
      <c r="H54">
        <f t="shared" si="5905"/>
        <v>0</v>
      </c>
      <c r="I54">
        <f t="shared" si="5905"/>
        <v>0</v>
      </c>
      <c r="J54">
        <f t="shared" si="5905"/>
        <v>0</v>
      </c>
      <c r="K54">
        <f t="shared" si="5905"/>
        <v>0</v>
      </c>
      <c r="L54">
        <f t="shared" si="5905"/>
        <v>0</v>
      </c>
      <c r="M54">
        <f t="shared" si="5905"/>
        <v>0</v>
      </c>
      <c r="N54">
        <f t="shared" si="5905"/>
        <v>0</v>
      </c>
      <c r="O54">
        <f t="shared" si="5905"/>
        <v>0</v>
      </c>
      <c r="P54">
        <f t="shared" si="5905"/>
        <v>0</v>
      </c>
      <c r="Q54">
        <f t="shared" si="5905"/>
        <v>0</v>
      </c>
      <c r="R54">
        <f t="shared" si="5905"/>
        <v>0</v>
      </c>
      <c r="S54">
        <f t="shared" si="5905"/>
        <v>0</v>
      </c>
      <c r="T54">
        <f t="shared" si="5905"/>
        <v>0</v>
      </c>
      <c r="U54">
        <f t="shared" si="5905"/>
        <v>0</v>
      </c>
      <c r="V54">
        <f t="shared" si="5905"/>
        <v>0</v>
      </c>
      <c r="W54">
        <f t="shared" si="5905"/>
        <v>0</v>
      </c>
      <c r="X54">
        <f t="shared" si="5905"/>
        <v>0</v>
      </c>
      <c r="Y54">
        <f t="shared" si="5905"/>
        <v>0</v>
      </c>
      <c r="Z54">
        <f t="shared" si="5905"/>
        <v>0</v>
      </c>
      <c r="AA54">
        <f t="shared" si="5905"/>
        <v>0</v>
      </c>
      <c r="AB54">
        <f t="shared" si="5905"/>
        <v>0</v>
      </c>
      <c r="AC54">
        <f t="shared" si="5905"/>
        <v>0</v>
      </c>
      <c r="AD54">
        <f t="shared" si="5905"/>
        <v>0</v>
      </c>
      <c r="AE54">
        <f t="shared" si="5905"/>
        <v>0</v>
      </c>
      <c r="AF54">
        <f t="shared" si="5905"/>
        <v>0</v>
      </c>
      <c r="AG54">
        <f t="shared" si="5905"/>
        <v>0</v>
      </c>
      <c r="AH54">
        <f t="shared" si="5905"/>
        <v>0</v>
      </c>
      <c r="AI54">
        <f t="shared" si="5905"/>
        <v>0</v>
      </c>
      <c r="AJ54">
        <f t="shared" si="5905"/>
        <v>0</v>
      </c>
      <c r="AK54">
        <f t="shared" si="5905"/>
        <v>0</v>
      </c>
      <c r="AL54">
        <f t="shared" si="5905"/>
        <v>0</v>
      </c>
      <c r="AM54">
        <f t="shared" si="5905"/>
        <v>0</v>
      </c>
      <c r="AN54">
        <f t="shared" si="5905"/>
        <v>0</v>
      </c>
      <c r="AO54">
        <f t="shared" si="5905"/>
        <v>0</v>
      </c>
      <c r="AP54">
        <f t="shared" si="5905"/>
        <v>0</v>
      </c>
      <c r="AQ54">
        <f t="shared" si="5905"/>
        <v>0</v>
      </c>
      <c r="AR54">
        <f t="shared" si="5905"/>
        <v>0</v>
      </c>
      <c r="AS54">
        <f t="shared" si="5905"/>
        <v>0</v>
      </c>
      <c r="AT54">
        <f t="shared" si="5905"/>
        <v>0</v>
      </c>
      <c r="AU54">
        <f t="shared" si="5905"/>
        <v>0</v>
      </c>
      <c r="AV54">
        <f t="shared" si="5905"/>
        <v>0</v>
      </c>
      <c r="AW54">
        <f t="shared" si="5905"/>
        <v>0</v>
      </c>
      <c r="AX54">
        <f t="shared" si="5905"/>
        <v>0</v>
      </c>
      <c r="AY54">
        <f t="shared" si="5905"/>
        <v>0</v>
      </c>
      <c r="AZ54">
        <f t="shared" si="5905"/>
        <v>0</v>
      </c>
      <c r="BA54">
        <f t="shared" si="5905"/>
        <v>0</v>
      </c>
      <c r="BB54">
        <f t="shared" si="5905"/>
        <v>0</v>
      </c>
      <c r="BC54">
        <f t="shared" si="5905"/>
        <v>0</v>
      </c>
      <c r="BD54">
        <f t="shared" si="5905"/>
        <v>0</v>
      </c>
      <c r="BE54">
        <f t="shared" si="5905"/>
        <v>0</v>
      </c>
      <c r="BF54">
        <f t="shared" si="5905"/>
        <v>0</v>
      </c>
      <c r="BG54">
        <f t="shared" si="5905"/>
        <v>0</v>
      </c>
      <c r="BH54">
        <f t="shared" si="5905"/>
        <v>0</v>
      </c>
      <c r="BI54">
        <f t="shared" si="5905"/>
        <v>0</v>
      </c>
      <c r="BJ54">
        <f t="shared" si="5905"/>
        <v>0</v>
      </c>
      <c r="BK54">
        <f t="shared" si="5905"/>
        <v>0</v>
      </c>
      <c r="BL54">
        <f t="shared" si="5905"/>
        <v>0</v>
      </c>
      <c r="BM54">
        <f t="shared" si="5905"/>
        <v>0</v>
      </c>
      <c r="BN54">
        <f t="shared" si="5905"/>
        <v>0</v>
      </c>
      <c r="BO54">
        <f t="shared" si="5905"/>
        <v>0</v>
      </c>
      <c r="BP54">
        <f t="shared" si="5905"/>
        <v>0</v>
      </c>
      <c r="BQ54">
        <f t="shared" si="5905"/>
        <v>0</v>
      </c>
      <c r="BR54">
        <f t="shared" ref="BR54:EC54" si="5906">(BR$2&gt;=(MATCH(1,$E48:$ON48,0)+$B48-$B54))*(BR$2&lt;(MATCH(1,$E48:$ON48,0)+$B48))</f>
        <v>0</v>
      </c>
      <c r="BS54">
        <f t="shared" si="5906"/>
        <v>0</v>
      </c>
      <c r="BT54">
        <f t="shared" si="5906"/>
        <v>0</v>
      </c>
      <c r="BU54">
        <f t="shared" si="5906"/>
        <v>0</v>
      </c>
      <c r="BV54">
        <f t="shared" si="5906"/>
        <v>0</v>
      </c>
      <c r="BW54">
        <f t="shared" si="5906"/>
        <v>0</v>
      </c>
      <c r="BX54">
        <f t="shared" si="5906"/>
        <v>0</v>
      </c>
      <c r="BY54">
        <f t="shared" si="5906"/>
        <v>0</v>
      </c>
      <c r="BZ54">
        <f t="shared" si="5906"/>
        <v>0</v>
      </c>
      <c r="CA54">
        <f t="shared" si="5906"/>
        <v>0</v>
      </c>
      <c r="CB54">
        <f t="shared" si="5906"/>
        <v>0</v>
      </c>
      <c r="CC54">
        <f t="shared" si="5906"/>
        <v>0</v>
      </c>
      <c r="CD54">
        <f t="shared" si="5906"/>
        <v>0</v>
      </c>
      <c r="CE54">
        <f t="shared" si="5906"/>
        <v>0</v>
      </c>
      <c r="CF54">
        <f t="shared" si="5906"/>
        <v>0</v>
      </c>
      <c r="CG54">
        <f t="shared" si="5906"/>
        <v>0</v>
      </c>
      <c r="CH54">
        <f t="shared" si="5906"/>
        <v>0</v>
      </c>
      <c r="CI54">
        <f t="shared" si="5906"/>
        <v>0</v>
      </c>
      <c r="CJ54">
        <f t="shared" si="5906"/>
        <v>0</v>
      </c>
      <c r="CK54">
        <f t="shared" si="5906"/>
        <v>0</v>
      </c>
      <c r="CL54">
        <f t="shared" si="5906"/>
        <v>0</v>
      </c>
      <c r="CM54">
        <f t="shared" si="5906"/>
        <v>0</v>
      </c>
      <c r="CN54">
        <f t="shared" si="5906"/>
        <v>0</v>
      </c>
      <c r="CO54">
        <f t="shared" si="5906"/>
        <v>0</v>
      </c>
      <c r="CP54">
        <f t="shared" si="5906"/>
        <v>0</v>
      </c>
      <c r="CQ54">
        <f t="shared" si="5906"/>
        <v>0</v>
      </c>
      <c r="CR54">
        <f t="shared" si="5906"/>
        <v>0</v>
      </c>
      <c r="CS54">
        <f t="shared" si="5906"/>
        <v>0</v>
      </c>
      <c r="CT54">
        <f t="shared" si="5906"/>
        <v>0</v>
      </c>
      <c r="CU54">
        <f t="shared" si="5906"/>
        <v>0</v>
      </c>
      <c r="CV54">
        <f t="shared" si="5906"/>
        <v>0</v>
      </c>
      <c r="CW54">
        <f t="shared" si="5906"/>
        <v>0</v>
      </c>
      <c r="CX54">
        <f t="shared" si="5906"/>
        <v>0</v>
      </c>
      <c r="CY54">
        <f t="shared" si="5906"/>
        <v>0</v>
      </c>
      <c r="CZ54">
        <f t="shared" si="5906"/>
        <v>0</v>
      </c>
      <c r="DA54">
        <f t="shared" si="5906"/>
        <v>0</v>
      </c>
      <c r="DB54">
        <f t="shared" si="5906"/>
        <v>0</v>
      </c>
      <c r="DC54">
        <f t="shared" si="5906"/>
        <v>0</v>
      </c>
      <c r="DD54">
        <f t="shared" si="5906"/>
        <v>0</v>
      </c>
      <c r="DE54">
        <f t="shared" si="5906"/>
        <v>0</v>
      </c>
      <c r="DF54">
        <f t="shared" si="5906"/>
        <v>0</v>
      </c>
      <c r="DG54">
        <f t="shared" si="5906"/>
        <v>0</v>
      </c>
      <c r="DH54">
        <f t="shared" si="5906"/>
        <v>0</v>
      </c>
      <c r="DI54">
        <f t="shared" si="5906"/>
        <v>0</v>
      </c>
      <c r="DJ54">
        <f t="shared" si="5906"/>
        <v>0</v>
      </c>
      <c r="DK54">
        <f t="shared" si="5906"/>
        <v>0</v>
      </c>
      <c r="DL54">
        <f t="shared" si="5906"/>
        <v>0</v>
      </c>
      <c r="DM54">
        <f t="shared" si="5906"/>
        <v>0</v>
      </c>
      <c r="DN54">
        <f t="shared" si="5906"/>
        <v>0</v>
      </c>
      <c r="DO54">
        <f t="shared" si="5906"/>
        <v>0</v>
      </c>
      <c r="DP54">
        <f t="shared" si="5906"/>
        <v>0</v>
      </c>
      <c r="DQ54">
        <f t="shared" si="5906"/>
        <v>0</v>
      </c>
      <c r="DR54">
        <f t="shared" si="5906"/>
        <v>0</v>
      </c>
      <c r="DS54">
        <f t="shared" si="5906"/>
        <v>0</v>
      </c>
      <c r="DT54">
        <f t="shared" si="5906"/>
        <v>0</v>
      </c>
      <c r="DU54">
        <f t="shared" si="5906"/>
        <v>0</v>
      </c>
      <c r="DV54">
        <f t="shared" si="5906"/>
        <v>0</v>
      </c>
      <c r="DW54">
        <f t="shared" si="5906"/>
        <v>0</v>
      </c>
      <c r="DX54">
        <f t="shared" si="5906"/>
        <v>0</v>
      </c>
      <c r="DY54">
        <f t="shared" si="5906"/>
        <v>0</v>
      </c>
      <c r="DZ54">
        <f t="shared" si="5906"/>
        <v>0</v>
      </c>
      <c r="EA54">
        <f t="shared" si="5906"/>
        <v>0</v>
      </c>
      <c r="EB54">
        <f t="shared" si="5906"/>
        <v>0</v>
      </c>
      <c r="EC54">
        <f t="shared" si="5906"/>
        <v>0</v>
      </c>
      <c r="ED54">
        <f t="shared" ref="ED54:GO54" si="5907">(ED$2&gt;=(MATCH(1,$E48:$ON48,0)+$B48-$B54))*(ED$2&lt;(MATCH(1,$E48:$ON48,0)+$B48))</f>
        <v>0</v>
      </c>
      <c r="EE54">
        <f t="shared" si="5907"/>
        <v>0</v>
      </c>
      <c r="EF54">
        <f t="shared" si="5907"/>
        <v>0</v>
      </c>
      <c r="EG54">
        <f t="shared" si="5907"/>
        <v>0</v>
      </c>
      <c r="EH54">
        <f t="shared" si="5907"/>
        <v>0</v>
      </c>
      <c r="EI54">
        <f t="shared" si="5907"/>
        <v>0</v>
      </c>
      <c r="EJ54">
        <f t="shared" si="5907"/>
        <v>0</v>
      </c>
      <c r="EK54">
        <f t="shared" si="5907"/>
        <v>0</v>
      </c>
      <c r="EL54">
        <f t="shared" si="5907"/>
        <v>0</v>
      </c>
      <c r="EM54">
        <f t="shared" si="5907"/>
        <v>0</v>
      </c>
      <c r="EN54">
        <f t="shared" si="5907"/>
        <v>0</v>
      </c>
      <c r="EO54">
        <f t="shared" si="5907"/>
        <v>0</v>
      </c>
      <c r="EP54">
        <f t="shared" si="5907"/>
        <v>0</v>
      </c>
      <c r="EQ54">
        <f t="shared" si="5907"/>
        <v>0</v>
      </c>
      <c r="ER54">
        <f t="shared" si="5907"/>
        <v>0</v>
      </c>
      <c r="ES54">
        <f t="shared" si="5907"/>
        <v>0</v>
      </c>
      <c r="ET54">
        <f t="shared" si="5907"/>
        <v>0</v>
      </c>
      <c r="EU54">
        <f t="shared" si="5907"/>
        <v>0</v>
      </c>
      <c r="EV54">
        <f t="shared" si="5907"/>
        <v>0</v>
      </c>
      <c r="EW54">
        <f t="shared" si="5907"/>
        <v>0</v>
      </c>
      <c r="EX54">
        <f t="shared" si="5907"/>
        <v>0</v>
      </c>
      <c r="EY54">
        <f t="shared" si="5907"/>
        <v>0</v>
      </c>
      <c r="EZ54">
        <f t="shared" si="5907"/>
        <v>0</v>
      </c>
      <c r="FA54">
        <f t="shared" si="5907"/>
        <v>0</v>
      </c>
      <c r="FB54">
        <f t="shared" si="5907"/>
        <v>0</v>
      </c>
      <c r="FC54">
        <f t="shared" si="5907"/>
        <v>0</v>
      </c>
      <c r="FD54">
        <f t="shared" si="5907"/>
        <v>0</v>
      </c>
      <c r="FE54">
        <f t="shared" si="5907"/>
        <v>0</v>
      </c>
      <c r="FF54">
        <f t="shared" si="5907"/>
        <v>0</v>
      </c>
      <c r="FG54">
        <f t="shared" si="5907"/>
        <v>0</v>
      </c>
      <c r="FH54">
        <f t="shared" si="5907"/>
        <v>0</v>
      </c>
      <c r="FI54">
        <f t="shared" si="5907"/>
        <v>0</v>
      </c>
      <c r="FJ54">
        <f t="shared" si="5907"/>
        <v>0</v>
      </c>
      <c r="FK54">
        <f t="shared" si="5907"/>
        <v>0</v>
      </c>
      <c r="FL54">
        <f t="shared" si="5907"/>
        <v>0</v>
      </c>
      <c r="FM54">
        <f t="shared" si="5907"/>
        <v>0</v>
      </c>
      <c r="FN54">
        <f t="shared" si="5907"/>
        <v>0</v>
      </c>
      <c r="FO54">
        <f t="shared" si="5907"/>
        <v>0</v>
      </c>
      <c r="FP54">
        <f t="shared" si="5907"/>
        <v>0</v>
      </c>
      <c r="FQ54">
        <f t="shared" si="5907"/>
        <v>0</v>
      </c>
      <c r="FR54">
        <f t="shared" si="5907"/>
        <v>0</v>
      </c>
      <c r="FS54">
        <f t="shared" si="5907"/>
        <v>0</v>
      </c>
      <c r="FT54">
        <f t="shared" si="5907"/>
        <v>0</v>
      </c>
      <c r="FU54">
        <f t="shared" si="5907"/>
        <v>0</v>
      </c>
      <c r="FV54">
        <f t="shared" si="5907"/>
        <v>0</v>
      </c>
      <c r="FW54">
        <f t="shared" si="5907"/>
        <v>0</v>
      </c>
      <c r="FX54">
        <f t="shared" si="5907"/>
        <v>0</v>
      </c>
      <c r="FY54">
        <f t="shared" si="5907"/>
        <v>0</v>
      </c>
      <c r="FZ54">
        <f t="shared" si="5907"/>
        <v>0</v>
      </c>
      <c r="GA54">
        <f t="shared" si="5907"/>
        <v>0</v>
      </c>
      <c r="GB54">
        <f t="shared" si="5907"/>
        <v>0</v>
      </c>
      <c r="GC54">
        <f t="shared" si="5907"/>
        <v>0</v>
      </c>
      <c r="GD54">
        <f t="shared" si="5907"/>
        <v>0</v>
      </c>
      <c r="GE54">
        <f t="shared" si="5907"/>
        <v>0</v>
      </c>
      <c r="GF54">
        <f t="shared" si="5907"/>
        <v>0</v>
      </c>
      <c r="GG54">
        <f t="shared" si="5907"/>
        <v>0</v>
      </c>
      <c r="GH54">
        <f t="shared" si="5907"/>
        <v>0</v>
      </c>
      <c r="GI54">
        <f t="shared" si="5907"/>
        <v>0</v>
      </c>
      <c r="GJ54">
        <f t="shared" si="5907"/>
        <v>0</v>
      </c>
      <c r="GK54">
        <f t="shared" si="5907"/>
        <v>0</v>
      </c>
      <c r="GL54">
        <f t="shared" si="5907"/>
        <v>1</v>
      </c>
      <c r="GM54">
        <f t="shared" si="5907"/>
        <v>1</v>
      </c>
      <c r="GN54">
        <f t="shared" si="5907"/>
        <v>1</v>
      </c>
      <c r="GO54">
        <f t="shared" si="5907"/>
        <v>1</v>
      </c>
      <c r="GP54">
        <f t="shared" ref="GP54:JA54" si="5908">(GP$2&gt;=(MATCH(1,$E48:$ON48,0)+$B48-$B54))*(GP$2&lt;(MATCH(1,$E48:$ON48,0)+$B48))</f>
        <v>1</v>
      </c>
      <c r="GQ54">
        <f t="shared" si="5908"/>
        <v>1</v>
      </c>
      <c r="GR54">
        <f t="shared" si="5908"/>
        <v>1</v>
      </c>
      <c r="GS54">
        <f t="shared" si="5908"/>
        <v>1</v>
      </c>
      <c r="GT54">
        <f t="shared" si="5908"/>
        <v>1</v>
      </c>
      <c r="GU54">
        <f t="shared" si="5908"/>
        <v>1</v>
      </c>
      <c r="GV54">
        <f t="shared" si="5908"/>
        <v>1</v>
      </c>
      <c r="GW54">
        <f t="shared" si="5908"/>
        <v>1</v>
      </c>
      <c r="GX54">
        <f t="shared" si="5908"/>
        <v>0</v>
      </c>
      <c r="GY54">
        <f t="shared" si="5908"/>
        <v>0</v>
      </c>
      <c r="GZ54">
        <f t="shared" si="5908"/>
        <v>0</v>
      </c>
      <c r="HA54">
        <f t="shared" si="5908"/>
        <v>0</v>
      </c>
      <c r="HB54">
        <f t="shared" si="5908"/>
        <v>0</v>
      </c>
      <c r="HC54">
        <f t="shared" si="5908"/>
        <v>0</v>
      </c>
      <c r="HD54">
        <f t="shared" si="5908"/>
        <v>0</v>
      </c>
      <c r="HE54">
        <f t="shared" si="5908"/>
        <v>0</v>
      </c>
      <c r="HF54">
        <f t="shared" si="5908"/>
        <v>0</v>
      </c>
      <c r="HG54">
        <f t="shared" si="5908"/>
        <v>0</v>
      </c>
      <c r="HH54">
        <f t="shared" si="5908"/>
        <v>0</v>
      </c>
      <c r="HI54">
        <f t="shared" si="5908"/>
        <v>0</v>
      </c>
      <c r="HJ54">
        <f t="shared" si="5908"/>
        <v>0</v>
      </c>
      <c r="HK54">
        <f t="shared" si="5908"/>
        <v>0</v>
      </c>
      <c r="HL54">
        <f t="shared" si="5908"/>
        <v>0</v>
      </c>
      <c r="HM54">
        <f t="shared" si="5908"/>
        <v>0</v>
      </c>
      <c r="HN54">
        <f t="shared" si="5908"/>
        <v>0</v>
      </c>
      <c r="HO54">
        <f t="shared" si="5908"/>
        <v>0</v>
      </c>
      <c r="HP54">
        <f t="shared" si="5908"/>
        <v>0</v>
      </c>
      <c r="HQ54">
        <f t="shared" si="5908"/>
        <v>0</v>
      </c>
      <c r="HR54">
        <f t="shared" si="5908"/>
        <v>0</v>
      </c>
      <c r="HS54">
        <f t="shared" si="5908"/>
        <v>0</v>
      </c>
      <c r="HT54">
        <f t="shared" si="5908"/>
        <v>0</v>
      </c>
      <c r="HU54">
        <f t="shared" si="5908"/>
        <v>0</v>
      </c>
      <c r="HV54">
        <f t="shared" si="5908"/>
        <v>0</v>
      </c>
      <c r="HW54">
        <f t="shared" si="5908"/>
        <v>0</v>
      </c>
      <c r="HX54">
        <f t="shared" si="5908"/>
        <v>0</v>
      </c>
      <c r="HY54">
        <f t="shared" si="5908"/>
        <v>0</v>
      </c>
      <c r="HZ54">
        <f t="shared" si="5908"/>
        <v>0</v>
      </c>
      <c r="IA54">
        <f t="shared" si="5908"/>
        <v>0</v>
      </c>
      <c r="IB54">
        <f t="shared" si="5908"/>
        <v>0</v>
      </c>
      <c r="IC54">
        <f t="shared" si="5908"/>
        <v>0</v>
      </c>
      <c r="ID54">
        <f t="shared" si="5908"/>
        <v>0</v>
      </c>
      <c r="IE54">
        <f t="shared" si="5908"/>
        <v>0</v>
      </c>
      <c r="IF54">
        <f t="shared" si="5908"/>
        <v>0</v>
      </c>
      <c r="IG54">
        <f t="shared" si="5908"/>
        <v>0</v>
      </c>
      <c r="IH54">
        <f t="shared" si="5908"/>
        <v>0</v>
      </c>
      <c r="II54">
        <f t="shared" si="5908"/>
        <v>0</v>
      </c>
      <c r="IJ54">
        <f t="shared" si="5908"/>
        <v>0</v>
      </c>
      <c r="IK54">
        <f t="shared" si="5908"/>
        <v>0</v>
      </c>
      <c r="IL54">
        <f t="shared" si="5908"/>
        <v>0</v>
      </c>
      <c r="IM54">
        <f t="shared" si="5908"/>
        <v>0</v>
      </c>
      <c r="IN54">
        <f t="shared" si="5908"/>
        <v>0</v>
      </c>
      <c r="IO54">
        <f t="shared" si="5908"/>
        <v>0</v>
      </c>
      <c r="IP54">
        <f t="shared" si="5908"/>
        <v>0</v>
      </c>
      <c r="IQ54">
        <f t="shared" si="5908"/>
        <v>0</v>
      </c>
      <c r="IR54">
        <f t="shared" si="5908"/>
        <v>0</v>
      </c>
      <c r="IS54">
        <f t="shared" si="5908"/>
        <v>0</v>
      </c>
      <c r="IT54">
        <f t="shared" si="5908"/>
        <v>0</v>
      </c>
      <c r="IU54">
        <f t="shared" si="5908"/>
        <v>0</v>
      </c>
      <c r="IV54">
        <f t="shared" si="5908"/>
        <v>0</v>
      </c>
      <c r="IW54">
        <f t="shared" si="5908"/>
        <v>0</v>
      </c>
      <c r="IX54">
        <f t="shared" si="5908"/>
        <v>0</v>
      </c>
      <c r="IY54">
        <f t="shared" si="5908"/>
        <v>0</v>
      </c>
      <c r="IZ54">
        <f t="shared" si="5908"/>
        <v>0</v>
      </c>
      <c r="JA54">
        <f t="shared" si="5908"/>
        <v>0</v>
      </c>
      <c r="JB54">
        <f t="shared" ref="JB54:LM54" si="5909">(JB$2&gt;=(MATCH(1,$E48:$ON48,0)+$B48-$B54))*(JB$2&lt;(MATCH(1,$E48:$ON48,0)+$B48))</f>
        <v>0</v>
      </c>
      <c r="JC54">
        <f t="shared" si="5909"/>
        <v>0</v>
      </c>
      <c r="JD54">
        <f t="shared" si="5909"/>
        <v>0</v>
      </c>
      <c r="JE54">
        <f t="shared" si="5909"/>
        <v>0</v>
      </c>
      <c r="JF54">
        <f t="shared" si="5909"/>
        <v>0</v>
      </c>
      <c r="JG54">
        <f t="shared" si="5909"/>
        <v>0</v>
      </c>
      <c r="JH54">
        <f t="shared" si="5909"/>
        <v>0</v>
      </c>
      <c r="JI54">
        <f t="shared" si="5909"/>
        <v>0</v>
      </c>
      <c r="JJ54">
        <f t="shared" si="5909"/>
        <v>0</v>
      </c>
      <c r="JK54">
        <f t="shared" si="5909"/>
        <v>0</v>
      </c>
      <c r="JL54">
        <f t="shared" si="5909"/>
        <v>0</v>
      </c>
      <c r="JM54">
        <f t="shared" si="5909"/>
        <v>0</v>
      </c>
      <c r="JN54">
        <f t="shared" si="5909"/>
        <v>0</v>
      </c>
      <c r="JO54">
        <f t="shared" si="5909"/>
        <v>0</v>
      </c>
      <c r="JP54">
        <f t="shared" si="5909"/>
        <v>0</v>
      </c>
      <c r="JQ54">
        <f t="shared" si="5909"/>
        <v>0</v>
      </c>
      <c r="JR54">
        <f t="shared" si="5909"/>
        <v>0</v>
      </c>
      <c r="JS54">
        <f t="shared" si="5909"/>
        <v>0</v>
      </c>
      <c r="JT54">
        <f t="shared" si="5909"/>
        <v>0</v>
      </c>
      <c r="JU54">
        <f t="shared" si="5909"/>
        <v>0</v>
      </c>
      <c r="JV54">
        <f t="shared" si="5909"/>
        <v>0</v>
      </c>
      <c r="JW54">
        <f t="shared" si="5909"/>
        <v>0</v>
      </c>
      <c r="JX54">
        <f t="shared" si="5909"/>
        <v>0</v>
      </c>
      <c r="JY54">
        <f t="shared" si="5909"/>
        <v>0</v>
      </c>
      <c r="JZ54">
        <f t="shared" si="5909"/>
        <v>0</v>
      </c>
      <c r="KA54">
        <f t="shared" si="5909"/>
        <v>0</v>
      </c>
      <c r="KB54">
        <f t="shared" si="5909"/>
        <v>0</v>
      </c>
      <c r="KC54">
        <f t="shared" si="5909"/>
        <v>0</v>
      </c>
      <c r="KD54">
        <f t="shared" si="5909"/>
        <v>0</v>
      </c>
      <c r="KE54">
        <f t="shared" si="5909"/>
        <v>0</v>
      </c>
      <c r="KF54">
        <f t="shared" si="5909"/>
        <v>0</v>
      </c>
      <c r="KG54">
        <f t="shared" si="5909"/>
        <v>0</v>
      </c>
      <c r="KH54">
        <f t="shared" si="5909"/>
        <v>0</v>
      </c>
      <c r="KI54">
        <f t="shared" si="5909"/>
        <v>0</v>
      </c>
      <c r="KJ54">
        <f t="shared" si="5909"/>
        <v>0</v>
      </c>
      <c r="KK54">
        <f t="shared" si="5909"/>
        <v>0</v>
      </c>
      <c r="KL54">
        <f t="shared" si="5909"/>
        <v>0</v>
      </c>
      <c r="KM54">
        <f t="shared" si="5909"/>
        <v>0</v>
      </c>
      <c r="KN54">
        <f t="shared" si="5909"/>
        <v>0</v>
      </c>
      <c r="KO54">
        <f t="shared" si="5909"/>
        <v>0</v>
      </c>
      <c r="KP54">
        <f t="shared" si="5909"/>
        <v>0</v>
      </c>
      <c r="KQ54">
        <f t="shared" si="5909"/>
        <v>0</v>
      </c>
      <c r="KR54">
        <f t="shared" si="5909"/>
        <v>0</v>
      </c>
      <c r="KS54">
        <f t="shared" si="5909"/>
        <v>0</v>
      </c>
      <c r="KT54">
        <f t="shared" si="5909"/>
        <v>0</v>
      </c>
      <c r="KU54">
        <f t="shared" si="5909"/>
        <v>0</v>
      </c>
      <c r="KV54">
        <f t="shared" si="5909"/>
        <v>0</v>
      </c>
      <c r="KW54">
        <f t="shared" si="5909"/>
        <v>0</v>
      </c>
      <c r="KX54">
        <f t="shared" si="5909"/>
        <v>0</v>
      </c>
      <c r="KY54">
        <f t="shared" si="5909"/>
        <v>0</v>
      </c>
      <c r="KZ54">
        <f t="shared" si="5909"/>
        <v>0</v>
      </c>
      <c r="LA54">
        <f t="shared" si="5909"/>
        <v>0</v>
      </c>
      <c r="LB54">
        <f t="shared" si="5909"/>
        <v>0</v>
      </c>
      <c r="LC54">
        <f t="shared" si="5909"/>
        <v>0</v>
      </c>
      <c r="LD54">
        <f t="shared" si="5909"/>
        <v>0</v>
      </c>
      <c r="LE54">
        <f t="shared" si="5909"/>
        <v>0</v>
      </c>
      <c r="LF54">
        <f t="shared" si="5909"/>
        <v>0</v>
      </c>
      <c r="LG54">
        <f t="shared" si="5909"/>
        <v>0</v>
      </c>
      <c r="LH54">
        <f t="shared" si="5909"/>
        <v>0</v>
      </c>
      <c r="LI54">
        <f t="shared" si="5909"/>
        <v>0</v>
      </c>
      <c r="LJ54">
        <f t="shared" si="5909"/>
        <v>0</v>
      </c>
      <c r="LK54">
        <f t="shared" si="5909"/>
        <v>0</v>
      </c>
      <c r="LL54">
        <f t="shared" si="5909"/>
        <v>0</v>
      </c>
      <c r="LM54">
        <f t="shared" si="5909"/>
        <v>0</v>
      </c>
      <c r="LN54">
        <f t="shared" ref="LN54:NY54" si="5910">(LN$2&gt;=(MATCH(1,$E48:$ON48,0)+$B48-$B54))*(LN$2&lt;(MATCH(1,$E48:$ON48,0)+$B48))</f>
        <v>0</v>
      </c>
      <c r="LO54">
        <f t="shared" si="5910"/>
        <v>0</v>
      </c>
      <c r="LP54">
        <f t="shared" si="5910"/>
        <v>0</v>
      </c>
      <c r="LQ54">
        <f t="shared" si="5910"/>
        <v>0</v>
      </c>
      <c r="LR54">
        <f t="shared" si="5910"/>
        <v>0</v>
      </c>
      <c r="LS54">
        <f t="shared" si="5910"/>
        <v>0</v>
      </c>
      <c r="LT54">
        <f t="shared" si="5910"/>
        <v>0</v>
      </c>
      <c r="LU54">
        <f t="shared" si="5910"/>
        <v>0</v>
      </c>
      <c r="LV54">
        <f t="shared" si="5910"/>
        <v>0</v>
      </c>
      <c r="LW54">
        <f t="shared" si="5910"/>
        <v>0</v>
      </c>
      <c r="LX54">
        <f t="shared" si="5910"/>
        <v>0</v>
      </c>
      <c r="LY54">
        <f t="shared" si="5910"/>
        <v>0</v>
      </c>
      <c r="LZ54">
        <f t="shared" si="5910"/>
        <v>0</v>
      </c>
      <c r="MA54">
        <f t="shared" si="5910"/>
        <v>0</v>
      </c>
      <c r="MB54">
        <f t="shared" si="5910"/>
        <v>0</v>
      </c>
      <c r="MC54">
        <f t="shared" si="5910"/>
        <v>0</v>
      </c>
      <c r="MD54">
        <f t="shared" si="5910"/>
        <v>0</v>
      </c>
      <c r="ME54">
        <f t="shared" si="5910"/>
        <v>0</v>
      </c>
      <c r="MF54">
        <f t="shared" si="5910"/>
        <v>0</v>
      </c>
      <c r="MG54">
        <f t="shared" si="5910"/>
        <v>0</v>
      </c>
      <c r="MH54">
        <f t="shared" si="5910"/>
        <v>0</v>
      </c>
      <c r="MI54">
        <f t="shared" si="5910"/>
        <v>0</v>
      </c>
      <c r="MJ54">
        <f t="shared" si="5910"/>
        <v>0</v>
      </c>
      <c r="MK54">
        <f t="shared" si="5910"/>
        <v>0</v>
      </c>
      <c r="ML54">
        <f t="shared" si="5910"/>
        <v>0</v>
      </c>
      <c r="MM54">
        <f t="shared" si="5910"/>
        <v>0</v>
      </c>
      <c r="MN54">
        <f t="shared" si="5910"/>
        <v>0</v>
      </c>
      <c r="MO54">
        <f t="shared" si="5910"/>
        <v>0</v>
      </c>
      <c r="MP54">
        <f t="shared" si="5910"/>
        <v>0</v>
      </c>
      <c r="MQ54">
        <f t="shared" si="5910"/>
        <v>0</v>
      </c>
      <c r="MR54">
        <f t="shared" si="5910"/>
        <v>0</v>
      </c>
      <c r="MS54">
        <f t="shared" si="5910"/>
        <v>0</v>
      </c>
      <c r="MT54">
        <f t="shared" si="5910"/>
        <v>0</v>
      </c>
      <c r="MU54">
        <f t="shared" si="5910"/>
        <v>0</v>
      </c>
      <c r="MV54">
        <f t="shared" si="5910"/>
        <v>0</v>
      </c>
      <c r="MW54">
        <f t="shared" si="5910"/>
        <v>0</v>
      </c>
      <c r="MX54">
        <f t="shared" si="5910"/>
        <v>0</v>
      </c>
      <c r="MY54">
        <f t="shared" si="5910"/>
        <v>0</v>
      </c>
      <c r="MZ54">
        <f t="shared" si="5910"/>
        <v>0</v>
      </c>
      <c r="NA54">
        <f t="shared" si="5910"/>
        <v>0</v>
      </c>
      <c r="NB54">
        <f t="shared" si="5910"/>
        <v>0</v>
      </c>
      <c r="NC54">
        <f t="shared" si="5910"/>
        <v>0</v>
      </c>
      <c r="ND54">
        <f t="shared" si="5910"/>
        <v>0</v>
      </c>
      <c r="NE54">
        <f t="shared" si="5910"/>
        <v>0</v>
      </c>
      <c r="NF54">
        <f t="shared" si="5910"/>
        <v>0</v>
      </c>
      <c r="NG54">
        <f t="shared" si="5910"/>
        <v>0</v>
      </c>
      <c r="NH54">
        <f t="shared" si="5910"/>
        <v>0</v>
      </c>
      <c r="NI54">
        <f t="shared" si="5910"/>
        <v>0</v>
      </c>
      <c r="NJ54">
        <f t="shared" si="5910"/>
        <v>0</v>
      </c>
      <c r="NK54">
        <f t="shared" si="5910"/>
        <v>0</v>
      </c>
      <c r="NL54">
        <f t="shared" si="5910"/>
        <v>0</v>
      </c>
      <c r="NM54">
        <f t="shared" si="5910"/>
        <v>0</v>
      </c>
      <c r="NN54">
        <f t="shared" si="5910"/>
        <v>0</v>
      </c>
      <c r="NO54">
        <f t="shared" si="5910"/>
        <v>0</v>
      </c>
      <c r="NP54">
        <f t="shared" si="5910"/>
        <v>0</v>
      </c>
      <c r="NQ54">
        <f t="shared" si="5910"/>
        <v>0</v>
      </c>
      <c r="NR54">
        <f t="shared" si="5910"/>
        <v>0</v>
      </c>
      <c r="NS54">
        <f t="shared" si="5910"/>
        <v>0</v>
      </c>
      <c r="NT54">
        <f t="shared" si="5910"/>
        <v>0</v>
      </c>
      <c r="NU54">
        <f t="shared" si="5910"/>
        <v>0</v>
      </c>
      <c r="NV54">
        <f t="shared" si="5910"/>
        <v>0</v>
      </c>
      <c r="NW54">
        <f t="shared" si="5910"/>
        <v>0</v>
      </c>
      <c r="NX54">
        <f t="shared" si="5910"/>
        <v>0</v>
      </c>
      <c r="NY54">
        <f t="shared" si="5910"/>
        <v>0</v>
      </c>
      <c r="NZ54">
        <f t="shared" ref="NZ54:ON54" si="5911">(NZ$2&gt;=(MATCH(1,$E48:$ON48,0)+$B48-$B54))*(NZ$2&lt;(MATCH(1,$E48:$ON48,0)+$B48))</f>
        <v>0</v>
      </c>
      <c r="OA54">
        <f t="shared" si="5911"/>
        <v>0</v>
      </c>
      <c r="OB54">
        <f t="shared" si="5911"/>
        <v>0</v>
      </c>
      <c r="OC54">
        <f t="shared" si="5911"/>
        <v>0</v>
      </c>
      <c r="OD54">
        <f t="shared" si="5911"/>
        <v>0</v>
      </c>
      <c r="OE54">
        <f t="shared" si="5911"/>
        <v>0</v>
      </c>
      <c r="OF54">
        <f t="shared" si="5911"/>
        <v>0</v>
      </c>
      <c r="OG54">
        <f t="shared" si="5911"/>
        <v>0</v>
      </c>
      <c r="OH54">
        <f t="shared" si="5911"/>
        <v>0</v>
      </c>
      <c r="OI54">
        <f t="shared" si="5911"/>
        <v>0</v>
      </c>
      <c r="OJ54">
        <f t="shared" si="5911"/>
        <v>0</v>
      </c>
      <c r="OK54">
        <f t="shared" si="5911"/>
        <v>0</v>
      </c>
      <c r="OL54">
        <f t="shared" si="5911"/>
        <v>0</v>
      </c>
      <c r="OM54">
        <f t="shared" si="5911"/>
        <v>0</v>
      </c>
      <c r="ON54">
        <f t="shared" si="5911"/>
        <v>0</v>
      </c>
    </row>
    <row r="55" spans="1:404" x14ac:dyDescent="0.3">
      <c r="A55">
        <f>SUM(E55:ON55)</f>
        <v>13</v>
      </c>
      <c r="B55">
        <f>D53</f>
        <v>13</v>
      </c>
      <c r="C55" t="s">
        <v>107</v>
      </c>
      <c r="E55">
        <f>(E$2&gt;=(MATCH(1,$E54:$ON54,)+$B54))*(E$2&lt;MATCH(1,$E54:$ON54,)+$B54+$B55)</f>
        <v>0</v>
      </c>
      <c r="F55">
        <f t="shared" ref="F55" si="5912">(F$2&gt;=(MATCH(1,$E54:$ON54,)+$B54))*(F$2&lt;MATCH(1,$E54:$ON54,)+$B54+$B55)</f>
        <v>0</v>
      </c>
      <c r="G55">
        <f t="shared" ref="G55" si="5913">(G$2&gt;=(MATCH(1,$E54:$ON54,)+$B54))*(G$2&lt;MATCH(1,$E54:$ON54,)+$B54+$B55)</f>
        <v>0</v>
      </c>
      <c r="H55">
        <f t="shared" ref="H55" si="5914">(H$2&gt;=(MATCH(1,$E54:$ON54,)+$B54))*(H$2&lt;MATCH(1,$E54:$ON54,)+$B54+$B55)</f>
        <v>0</v>
      </c>
      <c r="I55">
        <f t="shared" ref="I55" si="5915">(I$2&gt;=(MATCH(1,$E54:$ON54,)+$B54))*(I$2&lt;MATCH(1,$E54:$ON54,)+$B54+$B55)</f>
        <v>0</v>
      </c>
      <c r="J55">
        <f t="shared" ref="J55" si="5916">(J$2&gt;=(MATCH(1,$E54:$ON54,)+$B54))*(J$2&lt;MATCH(1,$E54:$ON54,)+$B54+$B55)</f>
        <v>0</v>
      </c>
      <c r="K55">
        <f t="shared" ref="K55" si="5917">(K$2&gt;=(MATCH(1,$E54:$ON54,)+$B54))*(K$2&lt;MATCH(1,$E54:$ON54,)+$B54+$B55)</f>
        <v>0</v>
      </c>
      <c r="L55">
        <f t="shared" ref="L55" si="5918">(L$2&gt;=(MATCH(1,$E54:$ON54,)+$B54))*(L$2&lt;MATCH(1,$E54:$ON54,)+$B54+$B55)</f>
        <v>0</v>
      </c>
      <c r="M55">
        <f t="shared" ref="M55" si="5919">(M$2&gt;=(MATCH(1,$E54:$ON54,)+$B54))*(M$2&lt;MATCH(1,$E54:$ON54,)+$B54+$B55)</f>
        <v>0</v>
      </c>
      <c r="N55">
        <f t="shared" ref="N55" si="5920">(N$2&gt;=(MATCH(1,$E54:$ON54,)+$B54))*(N$2&lt;MATCH(1,$E54:$ON54,)+$B54+$B55)</f>
        <v>0</v>
      </c>
      <c r="O55">
        <f t="shared" ref="O55" si="5921">(O$2&gt;=(MATCH(1,$E54:$ON54,)+$B54))*(O$2&lt;MATCH(1,$E54:$ON54,)+$B54+$B55)</f>
        <v>0</v>
      </c>
      <c r="P55">
        <f t="shared" ref="P55" si="5922">(P$2&gt;=(MATCH(1,$E54:$ON54,)+$B54))*(P$2&lt;MATCH(1,$E54:$ON54,)+$B54+$B55)</f>
        <v>0</v>
      </c>
      <c r="Q55">
        <f t="shared" ref="Q55" si="5923">(Q$2&gt;=(MATCH(1,$E54:$ON54,)+$B54))*(Q$2&lt;MATCH(1,$E54:$ON54,)+$B54+$B55)</f>
        <v>0</v>
      </c>
      <c r="R55">
        <f t="shared" ref="R55" si="5924">(R$2&gt;=(MATCH(1,$E54:$ON54,)+$B54))*(R$2&lt;MATCH(1,$E54:$ON54,)+$B54+$B55)</f>
        <v>0</v>
      </c>
      <c r="S55">
        <f t="shared" ref="S55" si="5925">(S$2&gt;=(MATCH(1,$E54:$ON54,)+$B54))*(S$2&lt;MATCH(1,$E54:$ON54,)+$B54+$B55)</f>
        <v>0</v>
      </c>
      <c r="T55">
        <f t="shared" ref="T55" si="5926">(T$2&gt;=(MATCH(1,$E54:$ON54,)+$B54))*(T$2&lt;MATCH(1,$E54:$ON54,)+$B54+$B55)</f>
        <v>0</v>
      </c>
      <c r="U55">
        <f t="shared" ref="U55" si="5927">(U$2&gt;=(MATCH(1,$E54:$ON54,)+$B54))*(U$2&lt;MATCH(1,$E54:$ON54,)+$B54+$B55)</f>
        <v>0</v>
      </c>
      <c r="V55">
        <f t="shared" ref="V55" si="5928">(V$2&gt;=(MATCH(1,$E54:$ON54,)+$B54))*(V$2&lt;MATCH(1,$E54:$ON54,)+$B54+$B55)</f>
        <v>0</v>
      </c>
      <c r="W55">
        <f t="shared" ref="W55" si="5929">(W$2&gt;=(MATCH(1,$E54:$ON54,)+$B54))*(W$2&lt;MATCH(1,$E54:$ON54,)+$B54+$B55)</f>
        <v>0</v>
      </c>
      <c r="X55">
        <f t="shared" ref="X55" si="5930">(X$2&gt;=(MATCH(1,$E54:$ON54,)+$B54))*(X$2&lt;MATCH(1,$E54:$ON54,)+$B54+$B55)</f>
        <v>0</v>
      </c>
      <c r="Y55">
        <f t="shared" ref="Y55" si="5931">(Y$2&gt;=(MATCH(1,$E54:$ON54,)+$B54))*(Y$2&lt;MATCH(1,$E54:$ON54,)+$B54+$B55)</f>
        <v>0</v>
      </c>
      <c r="Z55">
        <f t="shared" ref="Z55" si="5932">(Z$2&gt;=(MATCH(1,$E54:$ON54,)+$B54))*(Z$2&lt;MATCH(1,$E54:$ON54,)+$B54+$B55)</f>
        <v>0</v>
      </c>
      <c r="AA55">
        <f t="shared" ref="AA55" si="5933">(AA$2&gt;=(MATCH(1,$E54:$ON54,)+$B54))*(AA$2&lt;MATCH(1,$E54:$ON54,)+$B54+$B55)</f>
        <v>0</v>
      </c>
      <c r="AB55">
        <f t="shared" ref="AB55" si="5934">(AB$2&gt;=(MATCH(1,$E54:$ON54,)+$B54))*(AB$2&lt;MATCH(1,$E54:$ON54,)+$B54+$B55)</f>
        <v>0</v>
      </c>
      <c r="AC55">
        <f t="shared" ref="AC55" si="5935">(AC$2&gt;=(MATCH(1,$E54:$ON54,)+$B54))*(AC$2&lt;MATCH(1,$E54:$ON54,)+$B54+$B55)</f>
        <v>0</v>
      </c>
      <c r="AD55">
        <f t="shared" ref="AD55" si="5936">(AD$2&gt;=(MATCH(1,$E54:$ON54,)+$B54))*(AD$2&lt;MATCH(1,$E54:$ON54,)+$B54+$B55)</f>
        <v>0</v>
      </c>
      <c r="AE55">
        <f t="shared" ref="AE55" si="5937">(AE$2&gt;=(MATCH(1,$E54:$ON54,)+$B54))*(AE$2&lt;MATCH(1,$E54:$ON54,)+$B54+$B55)</f>
        <v>0</v>
      </c>
      <c r="AF55">
        <f t="shared" ref="AF55" si="5938">(AF$2&gt;=(MATCH(1,$E54:$ON54,)+$B54))*(AF$2&lt;MATCH(1,$E54:$ON54,)+$B54+$B55)</f>
        <v>0</v>
      </c>
      <c r="AG55">
        <f t="shared" ref="AG55" si="5939">(AG$2&gt;=(MATCH(1,$E54:$ON54,)+$B54))*(AG$2&lt;MATCH(1,$E54:$ON54,)+$B54+$B55)</f>
        <v>0</v>
      </c>
      <c r="AH55">
        <f t="shared" ref="AH55" si="5940">(AH$2&gt;=(MATCH(1,$E54:$ON54,)+$B54))*(AH$2&lt;MATCH(1,$E54:$ON54,)+$B54+$B55)</f>
        <v>0</v>
      </c>
      <c r="AI55">
        <f t="shared" ref="AI55" si="5941">(AI$2&gt;=(MATCH(1,$E54:$ON54,)+$B54))*(AI$2&lt;MATCH(1,$E54:$ON54,)+$B54+$B55)</f>
        <v>0</v>
      </c>
      <c r="AJ55">
        <f t="shared" ref="AJ55" si="5942">(AJ$2&gt;=(MATCH(1,$E54:$ON54,)+$B54))*(AJ$2&lt;MATCH(1,$E54:$ON54,)+$B54+$B55)</f>
        <v>0</v>
      </c>
      <c r="AK55">
        <f t="shared" ref="AK55" si="5943">(AK$2&gt;=(MATCH(1,$E54:$ON54,)+$B54))*(AK$2&lt;MATCH(1,$E54:$ON54,)+$B54+$B55)</f>
        <v>0</v>
      </c>
      <c r="AL55">
        <f t="shared" ref="AL55" si="5944">(AL$2&gt;=(MATCH(1,$E54:$ON54,)+$B54))*(AL$2&lt;MATCH(1,$E54:$ON54,)+$B54+$B55)</f>
        <v>0</v>
      </c>
      <c r="AM55">
        <f t="shared" ref="AM55" si="5945">(AM$2&gt;=(MATCH(1,$E54:$ON54,)+$B54))*(AM$2&lt;MATCH(1,$E54:$ON54,)+$B54+$B55)</f>
        <v>0</v>
      </c>
      <c r="AN55">
        <f t="shared" ref="AN55" si="5946">(AN$2&gt;=(MATCH(1,$E54:$ON54,)+$B54))*(AN$2&lt;MATCH(1,$E54:$ON54,)+$B54+$B55)</f>
        <v>0</v>
      </c>
      <c r="AO55">
        <f t="shared" ref="AO55" si="5947">(AO$2&gt;=(MATCH(1,$E54:$ON54,)+$B54))*(AO$2&lt;MATCH(1,$E54:$ON54,)+$B54+$B55)</f>
        <v>0</v>
      </c>
      <c r="AP55">
        <f t="shared" ref="AP55" si="5948">(AP$2&gt;=(MATCH(1,$E54:$ON54,)+$B54))*(AP$2&lt;MATCH(1,$E54:$ON54,)+$B54+$B55)</f>
        <v>0</v>
      </c>
      <c r="AQ55">
        <f t="shared" ref="AQ55" si="5949">(AQ$2&gt;=(MATCH(1,$E54:$ON54,)+$B54))*(AQ$2&lt;MATCH(1,$E54:$ON54,)+$B54+$B55)</f>
        <v>0</v>
      </c>
      <c r="AR55">
        <f t="shared" ref="AR55" si="5950">(AR$2&gt;=(MATCH(1,$E54:$ON54,)+$B54))*(AR$2&lt;MATCH(1,$E54:$ON54,)+$B54+$B55)</f>
        <v>0</v>
      </c>
      <c r="AS55">
        <f t="shared" ref="AS55" si="5951">(AS$2&gt;=(MATCH(1,$E54:$ON54,)+$B54))*(AS$2&lt;MATCH(1,$E54:$ON54,)+$B54+$B55)</f>
        <v>0</v>
      </c>
      <c r="AT55">
        <f t="shared" ref="AT55" si="5952">(AT$2&gt;=(MATCH(1,$E54:$ON54,)+$B54))*(AT$2&lt;MATCH(1,$E54:$ON54,)+$B54+$B55)</f>
        <v>0</v>
      </c>
      <c r="AU55">
        <f t="shared" ref="AU55" si="5953">(AU$2&gt;=(MATCH(1,$E54:$ON54,)+$B54))*(AU$2&lt;MATCH(1,$E54:$ON54,)+$B54+$B55)</f>
        <v>0</v>
      </c>
      <c r="AV55">
        <f t="shared" ref="AV55" si="5954">(AV$2&gt;=(MATCH(1,$E54:$ON54,)+$B54))*(AV$2&lt;MATCH(1,$E54:$ON54,)+$B54+$B55)</f>
        <v>0</v>
      </c>
      <c r="AW55">
        <f t="shared" ref="AW55" si="5955">(AW$2&gt;=(MATCH(1,$E54:$ON54,)+$B54))*(AW$2&lt;MATCH(1,$E54:$ON54,)+$B54+$B55)</f>
        <v>0</v>
      </c>
      <c r="AX55">
        <f t="shared" ref="AX55" si="5956">(AX$2&gt;=(MATCH(1,$E54:$ON54,)+$B54))*(AX$2&lt;MATCH(1,$E54:$ON54,)+$B54+$B55)</f>
        <v>0</v>
      </c>
      <c r="AY55">
        <f t="shared" ref="AY55" si="5957">(AY$2&gt;=(MATCH(1,$E54:$ON54,)+$B54))*(AY$2&lt;MATCH(1,$E54:$ON54,)+$B54+$B55)</f>
        <v>0</v>
      </c>
      <c r="AZ55">
        <f t="shared" ref="AZ55" si="5958">(AZ$2&gt;=(MATCH(1,$E54:$ON54,)+$B54))*(AZ$2&lt;MATCH(1,$E54:$ON54,)+$B54+$B55)</f>
        <v>0</v>
      </c>
      <c r="BA55">
        <f t="shared" ref="BA55" si="5959">(BA$2&gt;=(MATCH(1,$E54:$ON54,)+$B54))*(BA$2&lt;MATCH(1,$E54:$ON54,)+$B54+$B55)</f>
        <v>0</v>
      </c>
      <c r="BB55">
        <f t="shared" ref="BB55" si="5960">(BB$2&gt;=(MATCH(1,$E54:$ON54,)+$B54))*(BB$2&lt;MATCH(1,$E54:$ON54,)+$B54+$B55)</f>
        <v>0</v>
      </c>
      <c r="BC55">
        <f t="shared" ref="BC55" si="5961">(BC$2&gt;=(MATCH(1,$E54:$ON54,)+$B54))*(BC$2&lt;MATCH(1,$E54:$ON54,)+$B54+$B55)</f>
        <v>0</v>
      </c>
      <c r="BD55">
        <f t="shared" ref="BD55" si="5962">(BD$2&gt;=(MATCH(1,$E54:$ON54,)+$B54))*(BD$2&lt;MATCH(1,$E54:$ON54,)+$B54+$B55)</f>
        <v>0</v>
      </c>
      <c r="BE55">
        <f t="shared" ref="BE55" si="5963">(BE$2&gt;=(MATCH(1,$E54:$ON54,)+$B54))*(BE$2&lt;MATCH(1,$E54:$ON54,)+$B54+$B55)</f>
        <v>0</v>
      </c>
      <c r="BF55">
        <f t="shared" ref="BF55" si="5964">(BF$2&gt;=(MATCH(1,$E54:$ON54,)+$B54))*(BF$2&lt;MATCH(1,$E54:$ON54,)+$B54+$B55)</f>
        <v>0</v>
      </c>
      <c r="BG55">
        <f t="shared" ref="BG55" si="5965">(BG$2&gt;=(MATCH(1,$E54:$ON54,)+$B54))*(BG$2&lt;MATCH(1,$E54:$ON54,)+$B54+$B55)</f>
        <v>0</v>
      </c>
      <c r="BH55">
        <f t="shared" ref="BH55" si="5966">(BH$2&gt;=(MATCH(1,$E54:$ON54,)+$B54))*(BH$2&lt;MATCH(1,$E54:$ON54,)+$B54+$B55)</f>
        <v>0</v>
      </c>
      <c r="BI55">
        <f t="shared" ref="BI55" si="5967">(BI$2&gt;=(MATCH(1,$E54:$ON54,)+$B54))*(BI$2&lt;MATCH(1,$E54:$ON54,)+$B54+$B55)</f>
        <v>0</v>
      </c>
      <c r="BJ55">
        <f t="shared" ref="BJ55" si="5968">(BJ$2&gt;=(MATCH(1,$E54:$ON54,)+$B54))*(BJ$2&lt;MATCH(1,$E54:$ON54,)+$B54+$B55)</f>
        <v>0</v>
      </c>
      <c r="BK55">
        <f t="shared" ref="BK55" si="5969">(BK$2&gt;=(MATCH(1,$E54:$ON54,)+$B54))*(BK$2&lt;MATCH(1,$E54:$ON54,)+$B54+$B55)</f>
        <v>0</v>
      </c>
      <c r="BL55">
        <f t="shared" ref="BL55" si="5970">(BL$2&gt;=(MATCH(1,$E54:$ON54,)+$B54))*(BL$2&lt;MATCH(1,$E54:$ON54,)+$B54+$B55)</f>
        <v>0</v>
      </c>
      <c r="BM55">
        <f t="shared" ref="BM55" si="5971">(BM$2&gt;=(MATCH(1,$E54:$ON54,)+$B54))*(BM$2&lt;MATCH(1,$E54:$ON54,)+$B54+$B55)</f>
        <v>0</v>
      </c>
      <c r="BN55">
        <f t="shared" ref="BN55" si="5972">(BN$2&gt;=(MATCH(1,$E54:$ON54,)+$B54))*(BN$2&lt;MATCH(1,$E54:$ON54,)+$B54+$B55)</f>
        <v>0</v>
      </c>
      <c r="BO55">
        <f t="shared" ref="BO55" si="5973">(BO$2&gt;=(MATCH(1,$E54:$ON54,)+$B54))*(BO$2&lt;MATCH(1,$E54:$ON54,)+$B54+$B55)</f>
        <v>0</v>
      </c>
      <c r="BP55">
        <f t="shared" ref="BP55" si="5974">(BP$2&gt;=(MATCH(1,$E54:$ON54,)+$B54))*(BP$2&lt;MATCH(1,$E54:$ON54,)+$B54+$B55)</f>
        <v>0</v>
      </c>
      <c r="BQ55">
        <f t="shared" ref="BQ55" si="5975">(BQ$2&gt;=(MATCH(1,$E54:$ON54,)+$B54))*(BQ$2&lt;MATCH(1,$E54:$ON54,)+$B54+$B55)</f>
        <v>0</v>
      </c>
      <c r="BR55">
        <f t="shared" ref="BR55" si="5976">(BR$2&gt;=(MATCH(1,$E54:$ON54,)+$B54))*(BR$2&lt;MATCH(1,$E54:$ON54,)+$B54+$B55)</f>
        <v>0</v>
      </c>
      <c r="BS55">
        <f t="shared" ref="BS55" si="5977">(BS$2&gt;=(MATCH(1,$E54:$ON54,)+$B54))*(BS$2&lt;MATCH(1,$E54:$ON54,)+$B54+$B55)</f>
        <v>0</v>
      </c>
      <c r="BT55">
        <f t="shared" ref="BT55" si="5978">(BT$2&gt;=(MATCH(1,$E54:$ON54,)+$B54))*(BT$2&lt;MATCH(1,$E54:$ON54,)+$B54+$B55)</f>
        <v>0</v>
      </c>
      <c r="BU55">
        <f t="shared" ref="BU55" si="5979">(BU$2&gt;=(MATCH(1,$E54:$ON54,)+$B54))*(BU$2&lt;MATCH(1,$E54:$ON54,)+$B54+$B55)</f>
        <v>0</v>
      </c>
      <c r="BV55">
        <f t="shared" ref="BV55" si="5980">(BV$2&gt;=(MATCH(1,$E54:$ON54,)+$B54))*(BV$2&lt;MATCH(1,$E54:$ON54,)+$B54+$B55)</f>
        <v>0</v>
      </c>
      <c r="BW55">
        <f t="shared" ref="BW55" si="5981">(BW$2&gt;=(MATCH(1,$E54:$ON54,)+$B54))*(BW$2&lt;MATCH(1,$E54:$ON54,)+$B54+$B55)</f>
        <v>0</v>
      </c>
      <c r="BX55">
        <f t="shared" ref="BX55" si="5982">(BX$2&gt;=(MATCH(1,$E54:$ON54,)+$B54))*(BX$2&lt;MATCH(1,$E54:$ON54,)+$B54+$B55)</f>
        <v>0</v>
      </c>
      <c r="BY55">
        <f t="shared" ref="BY55" si="5983">(BY$2&gt;=(MATCH(1,$E54:$ON54,)+$B54))*(BY$2&lt;MATCH(1,$E54:$ON54,)+$B54+$B55)</f>
        <v>0</v>
      </c>
      <c r="BZ55">
        <f t="shared" ref="BZ55" si="5984">(BZ$2&gt;=(MATCH(1,$E54:$ON54,)+$B54))*(BZ$2&lt;MATCH(1,$E54:$ON54,)+$B54+$B55)</f>
        <v>0</v>
      </c>
      <c r="CA55">
        <f t="shared" ref="CA55" si="5985">(CA$2&gt;=(MATCH(1,$E54:$ON54,)+$B54))*(CA$2&lt;MATCH(1,$E54:$ON54,)+$B54+$B55)</f>
        <v>0</v>
      </c>
      <c r="CB55">
        <f t="shared" ref="CB55" si="5986">(CB$2&gt;=(MATCH(1,$E54:$ON54,)+$B54))*(CB$2&lt;MATCH(1,$E54:$ON54,)+$B54+$B55)</f>
        <v>0</v>
      </c>
      <c r="CC55">
        <f t="shared" ref="CC55" si="5987">(CC$2&gt;=(MATCH(1,$E54:$ON54,)+$B54))*(CC$2&lt;MATCH(1,$E54:$ON54,)+$B54+$B55)</f>
        <v>0</v>
      </c>
      <c r="CD55">
        <f t="shared" ref="CD55" si="5988">(CD$2&gt;=(MATCH(1,$E54:$ON54,)+$B54))*(CD$2&lt;MATCH(1,$E54:$ON54,)+$B54+$B55)</f>
        <v>0</v>
      </c>
      <c r="CE55">
        <f t="shared" ref="CE55" si="5989">(CE$2&gt;=(MATCH(1,$E54:$ON54,)+$B54))*(CE$2&lt;MATCH(1,$E54:$ON54,)+$B54+$B55)</f>
        <v>0</v>
      </c>
      <c r="CF55">
        <f t="shared" ref="CF55" si="5990">(CF$2&gt;=(MATCH(1,$E54:$ON54,)+$B54))*(CF$2&lt;MATCH(1,$E54:$ON54,)+$B54+$B55)</f>
        <v>0</v>
      </c>
      <c r="CG55">
        <f t="shared" ref="CG55" si="5991">(CG$2&gt;=(MATCH(1,$E54:$ON54,)+$B54))*(CG$2&lt;MATCH(1,$E54:$ON54,)+$B54+$B55)</f>
        <v>0</v>
      </c>
      <c r="CH55">
        <f t="shared" ref="CH55" si="5992">(CH$2&gt;=(MATCH(1,$E54:$ON54,)+$B54))*(CH$2&lt;MATCH(1,$E54:$ON54,)+$B54+$B55)</f>
        <v>0</v>
      </c>
      <c r="CI55">
        <f t="shared" ref="CI55" si="5993">(CI$2&gt;=(MATCH(1,$E54:$ON54,)+$B54))*(CI$2&lt;MATCH(1,$E54:$ON54,)+$B54+$B55)</f>
        <v>0</v>
      </c>
      <c r="CJ55">
        <f t="shared" ref="CJ55" si="5994">(CJ$2&gt;=(MATCH(1,$E54:$ON54,)+$B54))*(CJ$2&lt;MATCH(1,$E54:$ON54,)+$B54+$B55)</f>
        <v>0</v>
      </c>
      <c r="CK55">
        <f t="shared" ref="CK55" si="5995">(CK$2&gt;=(MATCH(1,$E54:$ON54,)+$B54))*(CK$2&lt;MATCH(1,$E54:$ON54,)+$B54+$B55)</f>
        <v>0</v>
      </c>
      <c r="CL55">
        <f t="shared" ref="CL55" si="5996">(CL$2&gt;=(MATCH(1,$E54:$ON54,)+$B54))*(CL$2&lt;MATCH(1,$E54:$ON54,)+$B54+$B55)</f>
        <v>0</v>
      </c>
      <c r="CM55">
        <f t="shared" ref="CM55" si="5997">(CM$2&gt;=(MATCH(1,$E54:$ON54,)+$B54))*(CM$2&lt;MATCH(1,$E54:$ON54,)+$B54+$B55)</f>
        <v>0</v>
      </c>
      <c r="CN55">
        <f t="shared" ref="CN55" si="5998">(CN$2&gt;=(MATCH(1,$E54:$ON54,)+$B54))*(CN$2&lt;MATCH(1,$E54:$ON54,)+$B54+$B55)</f>
        <v>0</v>
      </c>
      <c r="CO55">
        <f t="shared" ref="CO55" si="5999">(CO$2&gt;=(MATCH(1,$E54:$ON54,)+$B54))*(CO$2&lt;MATCH(1,$E54:$ON54,)+$B54+$B55)</f>
        <v>0</v>
      </c>
      <c r="CP55">
        <f t="shared" ref="CP55" si="6000">(CP$2&gt;=(MATCH(1,$E54:$ON54,)+$B54))*(CP$2&lt;MATCH(1,$E54:$ON54,)+$B54+$B55)</f>
        <v>0</v>
      </c>
      <c r="CQ55">
        <f t="shared" ref="CQ55" si="6001">(CQ$2&gt;=(MATCH(1,$E54:$ON54,)+$B54))*(CQ$2&lt;MATCH(1,$E54:$ON54,)+$B54+$B55)</f>
        <v>0</v>
      </c>
      <c r="CR55">
        <f t="shared" ref="CR55" si="6002">(CR$2&gt;=(MATCH(1,$E54:$ON54,)+$B54))*(CR$2&lt;MATCH(1,$E54:$ON54,)+$B54+$B55)</f>
        <v>0</v>
      </c>
      <c r="CS55">
        <f t="shared" ref="CS55" si="6003">(CS$2&gt;=(MATCH(1,$E54:$ON54,)+$B54))*(CS$2&lt;MATCH(1,$E54:$ON54,)+$B54+$B55)</f>
        <v>0</v>
      </c>
      <c r="CT55">
        <f t="shared" ref="CT55" si="6004">(CT$2&gt;=(MATCH(1,$E54:$ON54,)+$B54))*(CT$2&lt;MATCH(1,$E54:$ON54,)+$B54+$B55)</f>
        <v>0</v>
      </c>
      <c r="CU55">
        <f t="shared" ref="CU55" si="6005">(CU$2&gt;=(MATCH(1,$E54:$ON54,)+$B54))*(CU$2&lt;MATCH(1,$E54:$ON54,)+$B54+$B55)</f>
        <v>0</v>
      </c>
      <c r="CV55">
        <f t="shared" ref="CV55" si="6006">(CV$2&gt;=(MATCH(1,$E54:$ON54,)+$B54))*(CV$2&lt;MATCH(1,$E54:$ON54,)+$B54+$B55)</f>
        <v>0</v>
      </c>
      <c r="CW55">
        <f t="shared" ref="CW55" si="6007">(CW$2&gt;=(MATCH(1,$E54:$ON54,)+$B54))*(CW$2&lt;MATCH(1,$E54:$ON54,)+$B54+$B55)</f>
        <v>0</v>
      </c>
      <c r="CX55">
        <f t="shared" ref="CX55" si="6008">(CX$2&gt;=(MATCH(1,$E54:$ON54,)+$B54))*(CX$2&lt;MATCH(1,$E54:$ON54,)+$B54+$B55)</f>
        <v>0</v>
      </c>
      <c r="CY55">
        <f t="shared" ref="CY55" si="6009">(CY$2&gt;=(MATCH(1,$E54:$ON54,)+$B54))*(CY$2&lt;MATCH(1,$E54:$ON54,)+$B54+$B55)</f>
        <v>0</v>
      </c>
      <c r="CZ55">
        <f t="shared" ref="CZ55" si="6010">(CZ$2&gt;=(MATCH(1,$E54:$ON54,)+$B54))*(CZ$2&lt;MATCH(1,$E54:$ON54,)+$B54+$B55)</f>
        <v>0</v>
      </c>
      <c r="DA55">
        <f t="shared" ref="DA55" si="6011">(DA$2&gt;=(MATCH(1,$E54:$ON54,)+$B54))*(DA$2&lt;MATCH(1,$E54:$ON54,)+$B54+$B55)</f>
        <v>0</v>
      </c>
      <c r="DB55">
        <f t="shared" ref="DB55" si="6012">(DB$2&gt;=(MATCH(1,$E54:$ON54,)+$B54))*(DB$2&lt;MATCH(1,$E54:$ON54,)+$B54+$B55)</f>
        <v>0</v>
      </c>
      <c r="DC55">
        <f t="shared" ref="DC55" si="6013">(DC$2&gt;=(MATCH(1,$E54:$ON54,)+$B54))*(DC$2&lt;MATCH(1,$E54:$ON54,)+$B54+$B55)</f>
        <v>0</v>
      </c>
      <c r="DD55">
        <f t="shared" ref="DD55" si="6014">(DD$2&gt;=(MATCH(1,$E54:$ON54,)+$B54))*(DD$2&lt;MATCH(1,$E54:$ON54,)+$B54+$B55)</f>
        <v>0</v>
      </c>
      <c r="DE55">
        <f t="shared" ref="DE55" si="6015">(DE$2&gt;=(MATCH(1,$E54:$ON54,)+$B54))*(DE$2&lt;MATCH(1,$E54:$ON54,)+$B54+$B55)</f>
        <v>0</v>
      </c>
      <c r="DF55">
        <f t="shared" ref="DF55" si="6016">(DF$2&gt;=(MATCH(1,$E54:$ON54,)+$B54))*(DF$2&lt;MATCH(1,$E54:$ON54,)+$B54+$B55)</f>
        <v>0</v>
      </c>
      <c r="DG55">
        <f t="shared" ref="DG55" si="6017">(DG$2&gt;=(MATCH(1,$E54:$ON54,)+$B54))*(DG$2&lt;MATCH(1,$E54:$ON54,)+$B54+$B55)</f>
        <v>0</v>
      </c>
      <c r="DH55">
        <f t="shared" ref="DH55" si="6018">(DH$2&gt;=(MATCH(1,$E54:$ON54,)+$B54))*(DH$2&lt;MATCH(1,$E54:$ON54,)+$B54+$B55)</f>
        <v>0</v>
      </c>
      <c r="DI55">
        <f t="shared" ref="DI55" si="6019">(DI$2&gt;=(MATCH(1,$E54:$ON54,)+$B54))*(DI$2&lt;MATCH(1,$E54:$ON54,)+$B54+$B55)</f>
        <v>0</v>
      </c>
      <c r="DJ55">
        <f t="shared" ref="DJ55" si="6020">(DJ$2&gt;=(MATCH(1,$E54:$ON54,)+$B54))*(DJ$2&lt;MATCH(1,$E54:$ON54,)+$B54+$B55)</f>
        <v>0</v>
      </c>
      <c r="DK55">
        <f t="shared" ref="DK55" si="6021">(DK$2&gt;=(MATCH(1,$E54:$ON54,)+$B54))*(DK$2&lt;MATCH(1,$E54:$ON54,)+$B54+$B55)</f>
        <v>0</v>
      </c>
      <c r="DL55">
        <f t="shared" ref="DL55" si="6022">(DL$2&gt;=(MATCH(1,$E54:$ON54,)+$B54))*(DL$2&lt;MATCH(1,$E54:$ON54,)+$B54+$B55)</f>
        <v>0</v>
      </c>
      <c r="DM55">
        <f t="shared" ref="DM55" si="6023">(DM$2&gt;=(MATCH(1,$E54:$ON54,)+$B54))*(DM$2&lt;MATCH(1,$E54:$ON54,)+$B54+$B55)</f>
        <v>0</v>
      </c>
      <c r="DN55">
        <f t="shared" ref="DN55" si="6024">(DN$2&gt;=(MATCH(1,$E54:$ON54,)+$B54))*(DN$2&lt;MATCH(1,$E54:$ON54,)+$B54+$B55)</f>
        <v>0</v>
      </c>
      <c r="DO55">
        <f t="shared" ref="DO55" si="6025">(DO$2&gt;=(MATCH(1,$E54:$ON54,)+$B54))*(DO$2&lt;MATCH(1,$E54:$ON54,)+$B54+$B55)</f>
        <v>0</v>
      </c>
      <c r="DP55">
        <f t="shared" ref="DP55" si="6026">(DP$2&gt;=(MATCH(1,$E54:$ON54,)+$B54))*(DP$2&lt;MATCH(1,$E54:$ON54,)+$B54+$B55)</f>
        <v>0</v>
      </c>
      <c r="DQ55">
        <f t="shared" ref="DQ55" si="6027">(DQ$2&gt;=(MATCH(1,$E54:$ON54,)+$B54))*(DQ$2&lt;MATCH(1,$E54:$ON54,)+$B54+$B55)</f>
        <v>0</v>
      </c>
      <c r="DR55">
        <f t="shared" ref="DR55" si="6028">(DR$2&gt;=(MATCH(1,$E54:$ON54,)+$B54))*(DR$2&lt;MATCH(1,$E54:$ON54,)+$B54+$B55)</f>
        <v>0</v>
      </c>
      <c r="DS55">
        <f t="shared" ref="DS55" si="6029">(DS$2&gt;=(MATCH(1,$E54:$ON54,)+$B54))*(DS$2&lt;MATCH(1,$E54:$ON54,)+$B54+$B55)</f>
        <v>0</v>
      </c>
      <c r="DT55">
        <f t="shared" ref="DT55" si="6030">(DT$2&gt;=(MATCH(1,$E54:$ON54,)+$B54))*(DT$2&lt;MATCH(1,$E54:$ON54,)+$B54+$B55)</f>
        <v>0</v>
      </c>
      <c r="DU55">
        <f t="shared" ref="DU55" si="6031">(DU$2&gt;=(MATCH(1,$E54:$ON54,)+$B54))*(DU$2&lt;MATCH(1,$E54:$ON54,)+$B54+$B55)</f>
        <v>0</v>
      </c>
      <c r="DV55">
        <f t="shared" ref="DV55" si="6032">(DV$2&gt;=(MATCH(1,$E54:$ON54,)+$B54))*(DV$2&lt;MATCH(1,$E54:$ON54,)+$B54+$B55)</f>
        <v>0</v>
      </c>
      <c r="DW55">
        <f t="shared" ref="DW55" si="6033">(DW$2&gt;=(MATCH(1,$E54:$ON54,)+$B54))*(DW$2&lt;MATCH(1,$E54:$ON54,)+$B54+$B55)</f>
        <v>0</v>
      </c>
      <c r="DX55">
        <f t="shared" ref="DX55" si="6034">(DX$2&gt;=(MATCH(1,$E54:$ON54,)+$B54))*(DX$2&lt;MATCH(1,$E54:$ON54,)+$B54+$B55)</f>
        <v>0</v>
      </c>
      <c r="DY55">
        <f t="shared" ref="DY55" si="6035">(DY$2&gt;=(MATCH(1,$E54:$ON54,)+$B54))*(DY$2&lt;MATCH(1,$E54:$ON54,)+$B54+$B55)</f>
        <v>0</v>
      </c>
      <c r="DZ55">
        <f t="shared" ref="DZ55" si="6036">(DZ$2&gt;=(MATCH(1,$E54:$ON54,)+$B54))*(DZ$2&lt;MATCH(1,$E54:$ON54,)+$B54+$B55)</f>
        <v>0</v>
      </c>
      <c r="EA55">
        <f t="shared" ref="EA55" si="6037">(EA$2&gt;=(MATCH(1,$E54:$ON54,)+$B54))*(EA$2&lt;MATCH(1,$E54:$ON54,)+$B54+$B55)</f>
        <v>0</v>
      </c>
      <c r="EB55">
        <f t="shared" ref="EB55" si="6038">(EB$2&gt;=(MATCH(1,$E54:$ON54,)+$B54))*(EB$2&lt;MATCH(1,$E54:$ON54,)+$B54+$B55)</f>
        <v>0</v>
      </c>
      <c r="EC55">
        <f t="shared" ref="EC55" si="6039">(EC$2&gt;=(MATCH(1,$E54:$ON54,)+$B54))*(EC$2&lt;MATCH(1,$E54:$ON54,)+$B54+$B55)</f>
        <v>0</v>
      </c>
      <c r="ED55">
        <f t="shared" ref="ED55" si="6040">(ED$2&gt;=(MATCH(1,$E54:$ON54,)+$B54))*(ED$2&lt;MATCH(1,$E54:$ON54,)+$B54+$B55)</f>
        <v>0</v>
      </c>
      <c r="EE55">
        <f t="shared" ref="EE55" si="6041">(EE$2&gt;=(MATCH(1,$E54:$ON54,)+$B54))*(EE$2&lt;MATCH(1,$E54:$ON54,)+$B54+$B55)</f>
        <v>0</v>
      </c>
      <c r="EF55">
        <f t="shared" ref="EF55" si="6042">(EF$2&gt;=(MATCH(1,$E54:$ON54,)+$B54))*(EF$2&lt;MATCH(1,$E54:$ON54,)+$B54+$B55)</f>
        <v>0</v>
      </c>
      <c r="EG55">
        <f t="shared" ref="EG55" si="6043">(EG$2&gt;=(MATCH(1,$E54:$ON54,)+$B54))*(EG$2&lt;MATCH(1,$E54:$ON54,)+$B54+$B55)</f>
        <v>0</v>
      </c>
      <c r="EH55">
        <f t="shared" ref="EH55" si="6044">(EH$2&gt;=(MATCH(1,$E54:$ON54,)+$B54))*(EH$2&lt;MATCH(1,$E54:$ON54,)+$B54+$B55)</f>
        <v>0</v>
      </c>
      <c r="EI55">
        <f t="shared" ref="EI55" si="6045">(EI$2&gt;=(MATCH(1,$E54:$ON54,)+$B54))*(EI$2&lt;MATCH(1,$E54:$ON54,)+$B54+$B55)</f>
        <v>0</v>
      </c>
      <c r="EJ55">
        <f t="shared" ref="EJ55" si="6046">(EJ$2&gt;=(MATCH(1,$E54:$ON54,)+$B54))*(EJ$2&lt;MATCH(1,$E54:$ON54,)+$B54+$B55)</f>
        <v>0</v>
      </c>
      <c r="EK55">
        <f t="shared" ref="EK55" si="6047">(EK$2&gt;=(MATCH(1,$E54:$ON54,)+$B54))*(EK$2&lt;MATCH(1,$E54:$ON54,)+$B54+$B55)</f>
        <v>0</v>
      </c>
      <c r="EL55">
        <f t="shared" ref="EL55" si="6048">(EL$2&gt;=(MATCH(1,$E54:$ON54,)+$B54))*(EL$2&lt;MATCH(1,$E54:$ON54,)+$B54+$B55)</f>
        <v>0</v>
      </c>
      <c r="EM55">
        <f t="shared" ref="EM55" si="6049">(EM$2&gt;=(MATCH(1,$E54:$ON54,)+$B54))*(EM$2&lt;MATCH(1,$E54:$ON54,)+$B54+$B55)</f>
        <v>0</v>
      </c>
      <c r="EN55">
        <f t="shared" ref="EN55" si="6050">(EN$2&gt;=(MATCH(1,$E54:$ON54,)+$B54))*(EN$2&lt;MATCH(1,$E54:$ON54,)+$B54+$B55)</f>
        <v>0</v>
      </c>
      <c r="EO55">
        <f t="shared" ref="EO55" si="6051">(EO$2&gt;=(MATCH(1,$E54:$ON54,)+$B54))*(EO$2&lt;MATCH(1,$E54:$ON54,)+$B54+$B55)</f>
        <v>0</v>
      </c>
      <c r="EP55">
        <f t="shared" ref="EP55" si="6052">(EP$2&gt;=(MATCH(1,$E54:$ON54,)+$B54))*(EP$2&lt;MATCH(1,$E54:$ON54,)+$B54+$B55)</f>
        <v>0</v>
      </c>
      <c r="EQ55">
        <f t="shared" ref="EQ55" si="6053">(EQ$2&gt;=(MATCH(1,$E54:$ON54,)+$B54))*(EQ$2&lt;MATCH(1,$E54:$ON54,)+$B54+$B55)</f>
        <v>0</v>
      </c>
      <c r="ER55">
        <f t="shared" ref="ER55" si="6054">(ER$2&gt;=(MATCH(1,$E54:$ON54,)+$B54))*(ER$2&lt;MATCH(1,$E54:$ON54,)+$B54+$B55)</f>
        <v>0</v>
      </c>
      <c r="ES55">
        <f t="shared" ref="ES55" si="6055">(ES$2&gt;=(MATCH(1,$E54:$ON54,)+$B54))*(ES$2&lt;MATCH(1,$E54:$ON54,)+$B54+$B55)</f>
        <v>0</v>
      </c>
      <c r="ET55">
        <f t="shared" ref="ET55" si="6056">(ET$2&gt;=(MATCH(1,$E54:$ON54,)+$B54))*(ET$2&lt;MATCH(1,$E54:$ON54,)+$B54+$B55)</f>
        <v>0</v>
      </c>
      <c r="EU55">
        <f t="shared" ref="EU55" si="6057">(EU$2&gt;=(MATCH(1,$E54:$ON54,)+$B54))*(EU$2&lt;MATCH(1,$E54:$ON54,)+$B54+$B55)</f>
        <v>0</v>
      </c>
      <c r="EV55">
        <f t="shared" ref="EV55" si="6058">(EV$2&gt;=(MATCH(1,$E54:$ON54,)+$B54))*(EV$2&lt;MATCH(1,$E54:$ON54,)+$B54+$B55)</f>
        <v>0</v>
      </c>
      <c r="EW55">
        <f t="shared" ref="EW55" si="6059">(EW$2&gt;=(MATCH(1,$E54:$ON54,)+$B54))*(EW$2&lt;MATCH(1,$E54:$ON54,)+$B54+$B55)</f>
        <v>0</v>
      </c>
      <c r="EX55">
        <f t="shared" ref="EX55" si="6060">(EX$2&gt;=(MATCH(1,$E54:$ON54,)+$B54))*(EX$2&lt;MATCH(1,$E54:$ON54,)+$B54+$B55)</f>
        <v>0</v>
      </c>
      <c r="EY55">
        <f t="shared" ref="EY55" si="6061">(EY$2&gt;=(MATCH(1,$E54:$ON54,)+$B54))*(EY$2&lt;MATCH(1,$E54:$ON54,)+$B54+$B55)</f>
        <v>0</v>
      </c>
      <c r="EZ55">
        <f t="shared" ref="EZ55" si="6062">(EZ$2&gt;=(MATCH(1,$E54:$ON54,)+$B54))*(EZ$2&lt;MATCH(1,$E54:$ON54,)+$B54+$B55)</f>
        <v>0</v>
      </c>
      <c r="FA55">
        <f t="shared" ref="FA55" si="6063">(FA$2&gt;=(MATCH(1,$E54:$ON54,)+$B54))*(FA$2&lt;MATCH(1,$E54:$ON54,)+$B54+$B55)</f>
        <v>0</v>
      </c>
      <c r="FB55">
        <f t="shared" ref="FB55" si="6064">(FB$2&gt;=(MATCH(1,$E54:$ON54,)+$B54))*(FB$2&lt;MATCH(1,$E54:$ON54,)+$B54+$B55)</f>
        <v>0</v>
      </c>
      <c r="FC55">
        <f t="shared" ref="FC55" si="6065">(FC$2&gt;=(MATCH(1,$E54:$ON54,)+$B54))*(FC$2&lt;MATCH(1,$E54:$ON54,)+$B54+$B55)</f>
        <v>0</v>
      </c>
      <c r="FD55">
        <f t="shared" ref="FD55" si="6066">(FD$2&gt;=(MATCH(1,$E54:$ON54,)+$B54))*(FD$2&lt;MATCH(1,$E54:$ON54,)+$B54+$B55)</f>
        <v>0</v>
      </c>
      <c r="FE55">
        <f t="shared" ref="FE55" si="6067">(FE$2&gt;=(MATCH(1,$E54:$ON54,)+$B54))*(FE$2&lt;MATCH(1,$E54:$ON54,)+$B54+$B55)</f>
        <v>0</v>
      </c>
      <c r="FF55">
        <f t="shared" ref="FF55" si="6068">(FF$2&gt;=(MATCH(1,$E54:$ON54,)+$B54))*(FF$2&lt;MATCH(1,$E54:$ON54,)+$B54+$B55)</f>
        <v>0</v>
      </c>
      <c r="FG55">
        <f t="shared" ref="FG55" si="6069">(FG$2&gt;=(MATCH(1,$E54:$ON54,)+$B54))*(FG$2&lt;MATCH(1,$E54:$ON54,)+$B54+$B55)</f>
        <v>0</v>
      </c>
      <c r="FH55">
        <f t="shared" ref="FH55" si="6070">(FH$2&gt;=(MATCH(1,$E54:$ON54,)+$B54))*(FH$2&lt;MATCH(1,$E54:$ON54,)+$B54+$B55)</f>
        <v>0</v>
      </c>
      <c r="FI55">
        <f t="shared" ref="FI55" si="6071">(FI$2&gt;=(MATCH(1,$E54:$ON54,)+$B54))*(FI$2&lt;MATCH(1,$E54:$ON54,)+$B54+$B55)</f>
        <v>0</v>
      </c>
      <c r="FJ55">
        <f t="shared" ref="FJ55" si="6072">(FJ$2&gt;=(MATCH(1,$E54:$ON54,)+$B54))*(FJ$2&lt;MATCH(1,$E54:$ON54,)+$B54+$B55)</f>
        <v>0</v>
      </c>
      <c r="FK55">
        <f t="shared" ref="FK55" si="6073">(FK$2&gt;=(MATCH(1,$E54:$ON54,)+$B54))*(FK$2&lt;MATCH(1,$E54:$ON54,)+$B54+$B55)</f>
        <v>0</v>
      </c>
      <c r="FL55">
        <f t="shared" ref="FL55" si="6074">(FL$2&gt;=(MATCH(1,$E54:$ON54,)+$B54))*(FL$2&lt;MATCH(1,$E54:$ON54,)+$B54+$B55)</f>
        <v>0</v>
      </c>
      <c r="FM55">
        <f t="shared" ref="FM55" si="6075">(FM$2&gt;=(MATCH(1,$E54:$ON54,)+$B54))*(FM$2&lt;MATCH(1,$E54:$ON54,)+$B54+$B55)</f>
        <v>0</v>
      </c>
      <c r="FN55">
        <f t="shared" ref="FN55" si="6076">(FN$2&gt;=(MATCH(1,$E54:$ON54,)+$B54))*(FN$2&lt;MATCH(1,$E54:$ON54,)+$B54+$B55)</f>
        <v>0</v>
      </c>
      <c r="FO55">
        <f t="shared" ref="FO55" si="6077">(FO$2&gt;=(MATCH(1,$E54:$ON54,)+$B54))*(FO$2&lt;MATCH(1,$E54:$ON54,)+$B54+$B55)</f>
        <v>0</v>
      </c>
      <c r="FP55">
        <f t="shared" ref="FP55" si="6078">(FP$2&gt;=(MATCH(1,$E54:$ON54,)+$B54))*(FP$2&lt;MATCH(1,$E54:$ON54,)+$B54+$B55)</f>
        <v>0</v>
      </c>
      <c r="FQ55">
        <f t="shared" ref="FQ55" si="6079">(FQ$2&gt;=(MATCH(1,$E54:$ON54,)+$B54))*(FQ$2&lt;MATCH(1,$E54:$ON54,)+$B54+$B55)</f>
        <v>0</v>
      </c>
      <c r="FR55">
        <f t="shared" ref="FR55" si="6080">(FR$2&gt;=(MATCH(1,$E54:$ON54,)+$B54))*(FR$2&lt;MATCH(1,$E54:$ON54,)+$B54+$B55)</f>
        <v>0</v>
      </c>
      <c r="FS55">
        <f t="shared" ref="FS55" si="6081">(FS$2&gt;=(MATCH(1,$E54:$ON54,)+$B54))*(FS$2&lt;MATCH(1,$E54:$ON54,)+$B54+$B55)</f>
        <v>0</v>
      </c>
      <c r="FT55">
        <f t="shared" ref="FT55" si="6082">(FT$2&gt;=(MATCH(1,$E54:$ON54,)+$B54))*(FT$2&lt;MATCH(1,$E54:$ON54,)+$B54+$B55)</f>
        <v>0</v>
      </c>
      <c r="FU55">
        <f t="shared" ref="FU55" si="6083">(FU$2&gt;=(MATCH(1,$E54:$ON54,)+$B54))*(FU$2&lt;MATCH(1,$E54:$ON54,)+$B54+$B55)</f>
        <v>0</v>
      </c>
      <c r="FV55">
        <f t="shared" ref="FV55" si="6084">(FV$2&gt;=(MATCH(1,$E54:$ON54,)+$B54))*(FV$2&lt;MATCH(1,$E54:$ON54,)+$B54+$B55)</f>
        <v>0</v>
      </c>
      <c r="FW55">
        <f t="shared" ref="FW55" si="6085">(FW$2&gt;=(MATCH(1,$E54:$ON54,)+$B54))*(FW$2&lt;MATCH(1,$E54:$ON54,)+$B54+$B55)</f>
        <v>0</v>
      </c>
      <c r="FX55">
        <f t="shared" ref="FX55" si="6086">(FX$2&gt;=(MATCH(1,$E54:$ON54,)+$B54))*(FX$2&lt;MATCH(1,$E54:$ON54,)+$B54+$B55)</f>
        <v>0</v>
      </c>
      <c r="FY55">
        <f t="shared" ref="FY55" si="6087">(FY$2&gt;=(MATCH(1,$E54:$ON54,)+$B54))*(FY$2&lt;MATCH(1,$E54:$ON54,)+$B54+$B55)</f>
        <v>0</v>
      </c>
      <c r="FZ55">
        <f t="shared" ref="FZ55" si="6088">(FZ$2&gt;=(MATCH(1,$E54:$ON54,)+$B54))*(FZ$2&lt;MATCH(1,$E54:$ON54,)+$B54+$B55)</f>
        <v>0</v>
      </c>
      <c r="GA55">
        <f t="shared" ref="GA55" si="6089">(GA$2&gt;=(MATCH(1,$E54:$ON54,)+$B54))*(GA$2&lt;MATCH(1,$E54:$ON54,)+$B54+$B55)</f>
        <v>0</v>
      </c>
      <c r="GB55">
        <f t="shared" ref="GB55" si="6090">(GB$2&gt;=(MATCH(1,$E54:$ON54,)+$B54))*(GB$2&lt;MATCH(1,$E54:$ON54,)+$B54+$B55)</f>
        <v>0</v>
      </c>
      <c r="GC55">
        <f t="shared" ref="GC55" si="6091">(GC$2&gt;=(MATCH(1,$E54:$ON54,)+$B54))*(GC$2&lt;MATCH(1,$E54:$ON54,)+$B54+$B55)</f>
        <v>0</v>
      </c>
      <c r="GD55">
        <f t="shared" ref="GD55" si="6092">(GD$2&gt;=(MATCH(1,$E54:$ON54,)+$B54))*(GD$2&lt;MATCH(1,$E54:$ON54,)+$B54+$B55)</f>
        <v>0</v>
      </c>
      <c r="GE55">
        <f t="shared" ref="GE55" si="6093">(GE$2&gt;=(MATCH(1,$E54:$ON54,)+$B54))*(GE$2&lt;MATCH(1,$E54:$ON54,)+$B54+$B55)</f>
        <v>0</v>
      </c>
      <c r="GF55">
        <f t="shared" ref="GF55" si="6094">(GF$2&gt;=(MATCH(1,$E54:$ON54,)+$B54))*(GF$2&lt;MATCH(1,$E54:$ON54,)+$B54+$B55)</f>
        <v>0</v>
      </c>
      <c r="GG55">
        <f t="shared" ref="GG55" si="6095">(GG$2&gt;=(MATCH(1,$E54:$ON54,)+$B54))*(GG$2&lt;MATCH(1,$E54:$ON54,)+$B54+$B55)</f>
        <v>0</v>
      </c>
      <c r="GH55">
        <f t="shared" ref="GH55" si="6096">(GH$2&gt;=(MATCH(1,$E54:$ON54,)+$B54))*(GH$2&lt;MATCH(1,$E54:$ON54,)+$B54+$B55)</f>
        <v>0</v>
      </c>
      <c r="GI55">
        <f t="shared" ref="GI55" si="6097">(GI$2&gt;=(MATCH(1,$E54:$ON54,)+$B54))*(GI$2&lt;MATCH(1,$E54:$ON54,)+$B54+$B55)</f>
        <v>0</v>
      </c>
      <c r="GJ55">
        <f t="shared" ref="GJ55" si="6098">(GJ$2&gt;=(MATCH(1,$E54:$ON54,)+$B54))*(GJ$2&lt;MATCH(1,$E54:$ON54,)+$B54+$B55)</f>
        <v>0</v>
      </c>
      <c r="GK55">
        <f t="shared" ref="GK55" si="6099">(GK$2&gt;=(MATCH(1,$E54:$ON54,)+$B54))*(GK$2&lt;MATCH(1,$E54:$ON54,)+$B54+$B55)</f>
        <v>0</v>
      </c>
      <c r="GL55">
        <f t="shared" ref="GL55" si="6100">(GL$2&gt;=(MATCH(1,$E54:$ON54,)+$B54))*(GL$2&lt;MATCH(1,$E54:$ON54,)+$B54+$B55)</f>
        <v>0</v>
      </c>
      <c r="GM55">
        <f t="shared" ref="GM55" si="6101">(GM$2&gt;=(MATCH(1,$E54:$ON54,)+$B54))*(GM$2&lt;MATCH(1,$E54:$ON54,)+$B54+$B55)</f>
        <v>0</v>
      </c>
      <c r="GN55">
        <f t="shared" ref="GN55" si="6102">(GN$2&gt;=(MATCH(1,$E54:$ON54,)+$B54))*(GN$2&lt;MATCH(1,$E54:$ON54,)+$B54+$B55)</f>
        <v>0</v>
      </c>
      <c r="GO55">
        <f t="shared" ref="GO55" si="6103">(GO$2&gt;=(MATCH(1,$E54:$ON54,)+$B54))*(GO$2&lt;MATCH(1,$E54:$ON54,)+$B54+$B55)</f>
        <v>0</v>
      </c>
      <c r="GP55">
        <f t="shared" ref="GP55" si="6104">(GP$2&gt;=(MATCH(1,$E54:$ON54,)+$B54))*(GP$2&lt;MATCH(1,$E54:$ON54,)+$B54+$B55)</f>
        <v>0</v>
      </c>
      <c r="GQ55">
        <f t="shared" ref="GQ55" si="6105">(GQ$2&gt;=(MATCH(1,$E54:$ON54,)+$B54))*(GQ$2&lt;MATCH(1,$E54:$ON54,)+$B54+$B55)</f>
        <v>0</v>
      </c>
      <c r="GR55">
        <f t="shared" ref="GR55" si="6106">(GR$2&gt;=(MATCH(1,$E54:$ON54,)+$B54))*(GR$2&lt;MATCH(1,$E54:$ON54,)+$B54+$B55)</f>
        <v>0</v>
      </c>
      <c r="GS55">
        <f t="shared" ref="GS55" si="6107">(GS$2&gt;=(MATCH(1,$E54:$ON54,)+$B54))*(GS$2&lt;MATCH(1,$E54:$ON54,)+$B54+$B55)</f>
        <v>0</v>
      </c>
      <c r="GT55">
        <f t="shared" ref="GT55" si="6108">(GT$2&gt;=(MATCH(1,$E54:$ON54,)+$B54))*(GT$2&lt;MATCH(1,$E54:$ON54,)+$B54+$B55)</f>
        <v>0</v>
      </c>
      <c r="GU55">
        <f t="shared" ref="GU55" si="6109">(GU$2&gt;=(MATCH(1,$E54:$ON54,)+$B54))*(GU$2&lt;MATCH(1,$E54:$ON54,)+$B54+$B55)</f>
        <v>0</v>
      </c>
      <c r="GV55">
        <f t="shared" ref="GV55" si="6110">(GV$2&gt;=(MATCH(1,$E54:$ON54,)+$B54))*(GV$2&lt;MATCH(1,$E54:$ON54,)+$B54+$B55)</f>
        <v>0</v>
      </c>
      <c r="GW55">
        <f t="shared" ref="GW55" si="6111">(GW$2&gt;=(MATCH(1,$E54:$ON54,)+$B54))*(GW$2&lt;MATCH(1,$E54:$ON54,)+$B54+$B55)</f>
        <v>0</v>
      </c>
      <c r="GX55">
        <f t="shared" ref="GX55" si="6112">(GX$2&gt;=(MATCH(1,$E54:$ON54,)+$B54))*(GX$2&lt;MATCH(1,$E54:$ON54,)+$B54+$B55)</f>
        <v>1</v>
      </c>
      <c r="GY55">
        <f t="shared" ref="GY55" si="6113">(GY$2&gt;=(MATCH(1,$E54:$ON54,)+$B54))*(GY$2&lt;MATCH(1,$E54:$ON54,)+$B54+$B55)</f>
        <v>1</v>
      </c>
      <c r="GZ55">
        <f t="shared" ref="GZ55" si="6114">(GZ$2&gt;=(MATCH(1,$E54:$ON54,)+$B54))*(GZ$2&lt;MATCH(1,$E54:$ON54,)+$B54+$B55)</f>
        <v>1</v>
      </c>
      <c r="HA55">
        <f t="shared" ref="HA55" si="6115">(HA$2&gt;=(MATCH(1,$E54:$ON54,)+$B54))*(HA$2&lt;MATCH(1,$E54:$ON54,)+$B54+$B55)</f>
        <v>1</v>
      </c>
      <c r="HB55">
        <f t="shared" ref="HB55" si="6116">(HB$2&gt;=(MATCH(1,$E54:$ON54,)+$B54))*(HB$2&lt;MATCH(1,$E54:$ON54,)+$B54+$B55)</f>
        <v>1</v>
      </c>
      <c r="HC55">
        <f t="shared" ref="HC55" si="6117">(HC$2&gt;=(MATCH(1,$E54:$ON54,)+$B54))*(HC$2&lt;MATCH(1,$E54:$ON54,)+$B54+$B55)</f>
        <v>1</v>
      </c>
      <c r="HD55">
        <f t="shared" ref="HD55" si="6118">(HD$2&gt;=(MATCH(1,$E54:$ON54,)+$B54))*(HD$2&lt;MATCH(1,$E54:$ON54,)+$B54+$B55)</f>
        <v>1</v>
      </c>
      <c r="HE55">
        <f t="shared" ref="HE55" si="6119">(HE$2&gt;=(MATCH(1,$E54:$ON54,)+$B54))*(HE$2&lt;MATCH(1,$E54:$ON54,)+$B54+$B55)</f>
        <v>1</v>
      </c>
      <c r="HF55">
        <f t="shared" ref="HF55" si="6120">(HF$2&gt;=(MATCH(1,$E54:$ON54,)+$B54))*(HF$2&lt;MATCH(1,$E54:$ON54,)+$B54+$B55)</f>
        <v>1</v>
      </c>
      <c r="HG55">
        <f t="shared" ref="HG55" si="6121">(HG$2&gt;=(MATCH(1,$E54:$ON54,)+$B54))*(HG$2&lt;MATCH(1,$E54:$ON54,)+$B54+$B55)</f>
        <v>1</v>
      </c>
      <c r="HH55">
        <f t="shared" ref="HH55" si="6122">(HH$2&gt;=(MATCH(1,$E54:$ON54,)+$B54))*(HH$2&lt;MATCH(1,$E54:$ON54,)+$B54+$B55)</f>
        <v>1</v>
      </c>
      <c r="HI55">
        <f t="shared" ref="HI55" si="6123">(HI$2&gt;=(MATCH(1,$E54:$ON54,)+$B54))*(HI$2&lt;MATCH(1,$E54:$ON54,)+$B54+$B55)</f>
        <v>1</v>
      </c>
      <c r="HJ55">
        <f t="shared" ref="HJ55" si="6124">(HJ$2&gt;=(MATCH(1,$E54:$ON54,)+$B54))*(HJ$2&lt;MATCH(1,$E54:$ON54,)+$B54+$B55)</f>
        <v>1</v>
      </c>
      <c r="HK55">
        <f t="shared" ref="HK55" si="6125">(HK$2&gt;=(MATCH(1,$E54:$ON54,)+$B54))*(HK$2&lt;MATCH(1,$E54:$ON54,)+$B54+$B55)</f>
        <v>0</v>
      </c>
      <c r="HL55">
        <f t="shared" ref="HL55" si="6126">(HL$2&gt;=(MATCH(1,$E54:$ON54,)+$B54))*(HL$2&lt;MATCH(1,$E54:$ON54,)+$B54+$B55)</f>
        <v>0</v>
      </c>
      <c r="HM55">
        <f t="shared" ref="HM55" si="6127">(HM$2&gt;=(MATCH(1,$E54:$ON54,)+$B54))*(HM$2&lt;MATCH(1,$E54:$ON54,)+$B54+$B55)</f>
        <v>0</v>
      </c>
      <c r="HN55">
        <f t="shared" ref="HN55" si="6128">(HN$2&gt;=(MATCH(1,$E54:$ON54,)+$B54))*(HN$2&lt;MATCH(1,$E54:$ON54,)+$B54+$B55)</f>
        <v>0</v>
      </c>
      <c r="HO55">
        <f t="shared" ref="HO55" si="6129">(HO$2&gt;=(MATCH(1,$E54:$ON54,)+$B54))*(HO$2&lt;MATCH(1,$E54:$ON54,)+$B54+$B55)</f>
        <v>0</v>
      </c>
      <c r="HP55">
        <f t="shared" ref="HP55" si="6130">(HP$2&gt;=(MATCH(1,$E54:$ON54,)+$B54))*(HP$2&lt;MATCH(1,$E54:$ON54,)+$B54+$B55)</f>
        <v>0</v>
      </c>
      <c r="HQ55">
        <f t="shared" ref="HQ55" si="6131">(HQ$2&gt;=(MATCH(1,$E54:$ON54,)+$B54))*(HQ$2&lt;MATCH(1,$E54:$ON54,)+$B54+$B55)</f>
        <v>0</v>
      </c>
      <c r="HR55">
        <f t="shared" ref="HR55" si="6132">(HR$2&gt;=(MATCH(1,$E54:$ON54,)+$B54))*(HR$2&lt;MATCH(1,$E54:$ON54,)+$B54+$B55)</f>
        <v>0</v>
      </c>
      <c r="HS55">
        <f t="shared" ref="HS55" si="6133">(HS$2&gt;=(MATCH(1,$E54:$ON54,)+$B54))*(HS$2&lt;MATCH(1,$E54:$ON54,)+$B54+$B55)</f>
        <v>0</v>
      </c>
      <c r="HT55">
        <f t="shared" ref="HT55" si="6134">(HT$2&gt;=(MATCH(1,$E54:$ON54,)+$B54))*(HT$2&lt;MATCH(1,$E54:$ON54,)+$B54+$B55)</f>
        <v>0</v>
      </c>
      <c r="HU55">
        <f t="shared" ref="HU55" si="6135">(HU$2&gt;=(MATCH(1,$E54:$ON54,)+$B54))*(HU$2&lt;MATCH(1,$E54:$ON54,)+$B54+$B55)</f>
        <v>0</v>
      </c>
      <c r="HV55">
        <f t="shared" ref="HV55" si="6136">(HV$2&gt;=(MATCH(1,$E54:$ON54,)+$B54))*(HV$2&lt;MATCH(1,$E54:$ON54,)+$B54+$B55)</f>
        <v>0</v>
      </c>
      <c r="HW55">
        <f t="shared" ref="HW55" si="6137">(HW$2&gt;=(MATCH(1,$E54:$ON54,)+$B54))*(HW$2&lt;MATCH(1,$E54:$ON54,)+$B54+$B55)</f>
        <v>0</v>
      </c>
      <c r="HX55">
        <f t="shared" ref="HX55" si="6138">(HX$2&gt;=(MATCH(1,$E54:$ON54,)+$B54))*(HX$2&lt;MATCH(1,$E54:$ON54,)+$B54+$B55)</f>
        <v>0</v>
      </c>
      <c r="HY55">
        <f t="shared" ref="HY55" si="6139">(HY$2&gt;=(MATCH(1,$E54:$ON54,)+$B54))*(HY$2&lt;MATCH(1,$E54:$ON54,)+$B54+$B55)</f>
        <v>0</v>
      </c>
      <c r="HZ55">
        <f t="shared" ref="HZ55" si="6140">(HZ$2&gt;=(MATCH(1,$E54:$ON54,)+$B54))*(HZ$2&lt;MATCH(1,$E54:$ON54,)+$B54+$B55)</f>
        <v>0</v>
      </c>
      <c r="IA55">
        <f t="shared" ref="IA55" si="6141">(IA$2&gt;=(MATCH(1,$E54:$ON54,)+$B54))*(IA$2&lt;MATCH(1,$E54:$ON54,)+$B54+$B55)</f>
        <v>0</v>
      </c>
      <c r="IB55">
        <f t="shared" ref="IB55" si="6142">(IB$2&gt;=(MATCH(1,$E54:$ON54,)+$B54))*(IB$2&lt;MATCH(1,$E54:$ON54,)+$B54+$B55)</f>
        <v>0</v>
      </c>
      <c r="IC55">
        <f t="shared" ref="IC55" si="6143">(IC$2&gt;=(MATCH(1,$E54:$ON54,)+$B54))*(IC$2&lt;MATCH(1,$E54:$ON54,)+$B54+$B55)</f>
        <v>0</v>
      </c>
      <c r="ID55">
        <f t="shared" ref="ID55" si="6144">(ID$2&gt;=(MATCH(1,$E54:$ON54,)+$B54))*(ID$2&lt;MATCH(1,$E54:$ON54,)+$B54+$B55)</f>
        <v>0</v>
      </c>
      <c r="IE55">
        <f t="shared" ref="IE55" si="6145">(IE$2&gt;=(MATCH(1,$E54:$ON54,)+$B54))*(IE$2&lt;MATCH(1,$E54:$ON54,)+$B54+$B55)</f>
        <v>0</v>
      </c>
      <c r="IF55">
        <f t="shared" ref="IF55" si="6146">(IF$2&gt;=(MATCH(1,$E54:$ON54,)+$B54))*(IF$2&lt;MATCH(1,$E54:$ON54,)+$B54+$B55)</f>
        <v>0</v>
      </c>
      <c r="IG55">
        <f t="shared" ref="IG55" si="6147">(IG$2&gt;=(MATCH(1,$E54:$ON54,)+$B54))*(IG$2&lt;MATCH(1,$E54:$ON54,)+$B54+$B55)</f>
        <v>0</v>
      </c>
      <c r="IH55">
        <f t="shared" ref="IH55" si="6148">(IH$2&gt;=(MATCH(1,$E54:$ON54,)+$B54))*(IH$2&lt;MATCH(1,$E54:$ON54,)+$B54+$B55)</f>
        <v>0</v>
      </c>
      <c r="II55">
        <f t="shared" ref="II55" si="6149">(II$2&gt;=(MATCH(1,$E54:$ON54,)+$B54))*(II$2&lt;MATCH(1,$E54:$ON54,)+$B54+$B55)</f>
        <v>0</v>
      </c>
      <c r="IJ55">
        <f t="shared" ref="IJ55" si="6150">(IJ$2&gt;=(MATCH(1,$E54:$ON54,)+$B54))*(IJ$2&lt;MATCH(1,$E54:$ON54,)+$B54+$B55)</f>
        <v>0</v>
      </c>
      <c r="IK55">
        <f t="shared" ref="IK55" si="6151">(IK$2&gt;=(MATCH(1,$E54:$ON54,)+$B54))*(IK$2&lt;MATCH(1,$E54:$ON54,)+$B54+$B55)</f>
        <v>0</v>
      </c>
      <c r="IL55">
        <f t="shared" ref="IL55" si="6152">(IL$2&gt;=(MATCH(1,$E54:$ON54,)+$B54))*(IL$2&lt;MATCH(1,$E54:$ON54,)+$B54+$B55)</f>
        <v>0</v>
      </c>
      <c r="IM55">
        <f t="shared" ref="IM55" si="6153">(IM$2&gt;=(MATCH(1,$E54:$ON54,)+$B54))*(IM$2&lt;MATCH(1,$E54:$ON54,)+$B54+$B55)</f>
        <v>0</v>
      </c>
      <c r="IN55">
        <f t="shared" ref="IN55" si="6154">(IN$2&gt;=(MATCH(1,$E54:$ON54,)+$B54))*(IN$2&lt;MATCH(1,$E54:$ON54,)+$B54+$B55)</f>
        <v>0</v>
      </c>
      <c r="IO55">
        <f t="shared" ref="IO55" si="6155">(IO$2&gt;=(MATCH(1,$E54:$ON54,)+$B54))*(IO$2&lt;MATCH(1,$E54:$ON54,)+$B54+$B55)</f>
        <v>0</v>
      </c>
      <c r="IP55">
        <f t="shared" ref="IP55" si="6156">(IP$2&gt;=(MATCH(1,$E54:$ON54,)+$B54))*(IP$2&lt;MATCH(1,$E54:$ON54,)+$B54+$B55)</f>
        <v>0</v>
      </c>
      <c r="IQ55">
        <f t="shared" ref="IQ55" si="6157">(IQ$2&gt;=(MATCH(1,$E54:$ON54,)+$B54))*(IQ$2&lt;MATCH(1,$E54:$ON54,)+$B54+$B55)</f>
        <v>0</v>
      </c>
      <c r="IR55">
        <f t="shared" ref="IR55" si="6158">(IR$2&gt;=(MATCH(1,$E54:$ON54,)+$B54))*(IR$2&lt;MATCH(1,$E54:$ON54,)+$B54+$B55)</f>
        <v>0</v>
      </c>
      <c r="IS55">
        <f t="shared" ref="IS55" si="6159">(IS$2&gt;=(MATCH(1,$E54:$ON54,)+$B54))*(IS$2&lt;MATCH(1,$E54:$ON54,)+$B54+$B55)</f>
        <v>0</v>
      </c>
      <c r="IT55">
        <f t="shared" ref="IT55" si="6160">(IT$2&gt;=(MATCH(1,$E54:$ON54,)+$B54))*(IT$2&lt;MATCH(1,$E54:$ON54,)+$B54+$B55)</f>
        <v>0</v>
      </c>
      <c r="IU55">
        <f t="shared" ref="IU55" si="6161">(IU$2&gt;=(MATCH(1,$E54:$ON54,)+$B54))*(IU$2&lt;MATCH(1,$E54:$ON54,)+$B54+$B55)</f>
        <v>0</v>
      </c>
      <c r="IV55">
        <f t="shared" ref="IV55" si="6162">(IV$2&gt;=(MATCH(1,$E54:$ON54,)+$B54))*(IV$2&lt;MATCH(1,$E54:$ON54,)+$B54+$B55)</f>
        <v>0</v>
      </c>
      <c r="IW55">
        <f t="shared" ref="IW55" si="6163">(IW$2&gt;=(MATCH(1,$E54:$ON54,)+$B54))*(IW$2&lt;MATCH(1,$E54:$ON54,)+$B54+$B55)</f>
        <v>0</v>
      </c>
      <c r="IX55">
        <f t="shared" ref="IX55" si="6164">(IX$2&gt;=(MATCH(1,$E54:$ON54,)+$B54))*(IX$2&lt;MATCH(1,$E54:$ON54,)+$B54+$B55)</f>
        <v>0</v>
      </c>
      <c r="IY55">
        <f t="shared" ref="IY55" si="6165">(IY$2&gt;=(MATCH(1,$E54:$ON54,)+$B54))*(IY$2&lt;MATCH(1,$E54:$ON54,)+$B54+$B55)</f>
        <v>0</v>
      </c>
      <c r="IZ55">
        <f t="shared" ref="IZ55" si="6166">(IZ$2&gt;=(MATCH(1,$E54:$ON54,)+$B54))*(IZ$2&lt;MATCH(1,$E54:$ON54,)+$B54+$B55)</f>
        <v>0</v>
      </c>
      <c r="JA55">
        <f t="shared" ref="JA55" si="6167">(JA$2&gt;=(MATCH(1,$E54:$ON54,)+$B54))*(JA$2&lt;MATCH(1,$E54:$ON54,)+$B54+$B55)</f>
        <v>0</v>
      </c>
      <c r="JB55">
        <f t="shared" ref="JB55" si="6168">(JB$2&gt;=(MATCH(1,$E54:$ON54,)+$B54))*(JB$2&lt;MATCH(1,$E54:$ON54,)+$B54+$B55)</f>
        <v>0</v>
      </c>
      <c r="JC55">
        <f t="shared" ref="JC55" si="6169">(JC$2&gt;=(MATCH(1,$E54:$ON54,)+$B54))*(JC$2&lt;MATCH(1,$E54:$ON54,)+$B54+$B55)</f>
        <v>0</v>
      </c>
      <c r="JD55">
        <f t="shared" ref="JD55" si="6170">(JD$2&gt;=(MATCH(1,$E54:$ON54,)+$B54))*(JD$2&lt;MATCH(1,$E54:$ON54,)+$B54+$B55)</f>
        <v>0</v>
      </c>
      <c r="JE55">
        <f t="shared" ref="JE55" si="6171">(JE$2&gt;=(MATCH(1,$E54:$ON54,)+$B54))*(JE$2&lt;MATCH(1,$E54:$ON54,)+$B54+$B55)</f>
        <v>0</v>
      </c>
      <c r="JF55">
        <f t="shared" ref="JF55" si="6172">(JF$2&gt;=(MATCH(1,$E54:$ON54,)+$B54))*(JF$2&lt;MATCH(1,$E54:$ON54,)+$B54+$B55)</f>
        <v>0</v>
      </c>
      <c r="JG55">
        <f t="shared" ref="JG55" si="6173">(JG$2&gt;=(MATCH(1,$E54:$ON54,)+$B54))*(JG$2&lt;MATCH(1,$E54:$ON54,)+$B54+$B55)</f>
        <v>0</v>
      </c>
      <c r="JH55">
        <f t="shared" ref="JH55" si="6174">(JH$2&gt;=(MATCH(1,$E54:$ON54,)+$B54))*(JH$2&lt;MATCH(1,$E54:$ON54,)+$B54+$B55)</f>
        <v>0</v>
      </c>
      <c r="JI55">
        <f t="shared" ref="JI55" si="6175">(JI$2&gt;=(MATCH(1,$E54:$ON54,)+$B54))*(JI$2&lt;MATCH(1,$E54:$ON54,)+$B54+$B55)</f>
        <v>0</v>
      </c>
      <c r="JJ55">
        <f t="shared" ref="JJ55" si="6176">(JJ$2&gt;=(MATCH(1,$E54:$ON54,)+$B54))*(JJ$2&lt;MATCH(1,$E54:$ON54,)+$B54+$B55)</f>
        <v>0</v>
      </c>
      <c r="JK55">
        <f t="shared" ref="JK55" si="6177">(JK$2&gt;=(MATCH(1,$E54:$ON54,)+$B54))*(JK$2&lt;MATCH(1,$E54:$ON54,)+$B54+$B55)</f>
        <v>0</v>
      </c>
      <c r="JL55">
        <f t="shared" ref="JL55" si="6178">(JL$2&gt;=(MATCH(1,$E54:$ON54,)+$B54))*(JL$2&lt;MATCH(1,$E54:$ON54,)+$B54+$B55)</f>
        <v>0</v>
      </c>
      <c r="JM55">
        <f t="shared" ref="JM55" si="6179">(JM$2&gt;=(MATCH(1,$E54:$ON54,)+$B54))*(JM$2&lt;MATCH(1,$E54:$ON54,)+$B54+$B55)</f>
        <v>0</v>
      </c>
      <c r="JN55">
        <f t="shared" ref="JN55" si="6180">(JN$2&gt;=(MATCH(1,$E54:$ON54,)+$B54))*(JN$2&lt;MATCH(1,$E54:$ON54,)+$B54+$B55)</f>
        <v>0</v>
      </c>
      <c r="JO55">
        <f t="shared" ref="JO55" si="6181">(JO$2&gt;=(MATCH(1,$E54:$ON54,)+$B54))*(JO$2&lt;MATCH(1,$E54:$ON54,)+$B54+$B55)</f>
        <v>0</v>
      </c>
      <c r="JP55">
        <f t="shared" ref="JP55" si="6182">(JP$2&gt;=(MATCH(1,$E54:$ON54,)+$B54))*(JP$2&lt;MATCH(1,$E54:$ON54,)+$B54+$B55)</f>
        <v>0</v>
      </c>
      <c r="JQ55">
        <f t="shared" ref="JQ55" si="6183">(JQ$2&gt;=(MATCH(1,$E54:$ON54,)+$B54))*(JQ$2&lt;MATCH(1,$E54:$ON54,)+$B54+$B55)</f>
        <v>0</v>
      </c>
      <c r="JR55">
        <f t="shared" ref="JR55" si="6184">(JR$2&gt;=(MATCH(1,$E54:$ON54,)+$B54))*(JR$2&lt;MATCH(1,$E54:$ON54,)+$B54+$B55)</f>
        <v>0</v>
      </c>
      <c r="JS55">
        <f t="shared" ref="JS55" si="6185">(JS$2&gt;=(MATCH(1,$E54:$ON54,)+$B54))*(JS$2&lt;MATCH(1,$E54:$ON54,)+$B54+$B55)</f>
        <v>0</v>
      </c>
      <c r="JT55">
        <f t="shared" ref="JT55" si="6186">(JT$2&gt;=(MATCH(1,$E54:$ON54,)+$B54))*(JT$2&lt;MATCH(1,$E54:$ON54,)+$B54+$B55)</f>
        <v>0</v>
      </c>
      <c r="JU55">
        <f t="shared" ref="JU55" si="6187">(JU$2&gt;=(MATCH(1,$E54:$ON54,)+$B54))*(JU$2&lt;MATCH(1,$E54:$ON54,)+$B54+$B55)</f>
        <v>0</v>
      </c>
      <c r="JV55">
        <f t="shared" ref="JV55" si="6188">(JV$2&gt;=(MATCH(1,$E54:$ON54,)+$B54))*(JV$2&lt;MATCH(1,$E54:$ON54,)+$B54+$B55)</f>
        <v>0</v>
      </c>
      <c r="JW55">
        <f t="shared" ref="JW55" si="6189">(JW$2&gt;=(MATCH(1,$E54:$ON54,)+$B54))*(JW$2&lt;MATCH(1,$E54:$ON54,)+$B54+$B55)</f>
        <v>0</v>
      </c>
      <c r="JX55">
        <f t="shared" ref="JX55" si="6190">(JX$2&gt;=(MATCH(1,$E54:$ON54,)+$B54))*(JX$2&lt;MATCH(1,$E54:$ON54,)+$B54+$B55)</f>
        <v>0</v>
      </c>
      <c r="JY55">
        <f t="shared" ref="JY55" si="6191">(JY$2&gt;=(MATCH(1,$E54:$ON54,)+$B54))*(JY$2&lt;MATCH(1,$E54:$ON54,)+$B54+$B55)</f>
        <v>0</v>
      </c>
      <c r="JZ55">
        <f t="shared" ref="JZ55" si="6192">(JZ$2&gt;=(MATCH(1,$E54:$ON54,)+$B54))*(JZ$2&lt;MATCH(1,$E54:$ON54,)+$B54+$B55)</f>
        <v>0</v>
      </c>
      <c r="KA55">
        <f t="shared" ref="KA55" si="6193">(KA$2&gt;=(MATCH(1,$E54:$ON54,)+$B54))*(KA$2&lt;MATCH(1,$E54:$ON54,)+$B54+$B55)</f>
        <v>0</v>
      </c>
      <c r="KB55">
        <f t="shared" ref="KB55" si="6194">(KB$2&gt;=(MATCH(1,$E54:$ON54,)+$B54))*(KB$2&lt;MATCH(1,$E54:$ON54,)+$B54+$B55)</f>
        <v>0</v>
      </c>
      <c r="KC55">
        <f t="shared" ref="KC55" si="6195">(KC$2&gt;=(MATCH(1,$E54:$ON54,)+$B54))*(KC$2&lt;MATCH(1,$E54:$ON54,)+$B54+$B55)</f>
        <v>0</v>
      </c>
      <c r="KD55">
        <f t="shared" ref="KD55" si="6196">(KD$2&gt;=(MATCH(1,$E54:$ON54,)+$B54))*(KD$2&lt;MATCH(1,$E54:$ON54,)+$B54+$B55)</f>
        <v>0</v>
      </c>
      <c r="KE55">
        <f t="shared" ref="KE55" si="6197">(KE$2&gt;=(MATCH(1,$E54:$ON54,)+$B54))*(KE$2&lt;MATCH(1,$E54:$ON54,)+$B54+$B55)</f>
        <v>0</v>
      </c>
      <c r="KF55">
        <f t="shared" ref="KF55" si="6198">(KF$2&gt;=(MATCH(1,$E54:$ON54,)+$B54))*(KF$2&lt;MATCH(1,$E54:$ON54,)+$B54+$B55)</f>
        <v>0</v>
      </c>
      <c r="KG55">
        <f t="shared" ref="KG55" si="6199">(KG$2&gt;=(MATCH(1,$E54:$ON54,)+$B54))*(KG$2&lt;MATCH(1,$E54:$ON54,)+$B54+$B55)</f>
        <v>0</v>
      </c>
      <c r="KH55">
        <f t="shared" ref="KH55" si="6200">(KH$2&gt;=(MATCH(1,$E54:$ON54,)+$B54))*(KH$2&lt;MATCH(1,$E54:$ON54,)+$B54+$B55)</f>
        <v>0</v>
      </c>
      <c r="KI55">
        <f t="shared" ref="KI55" si="6201">(KI$2&gt;=(MATCH(1,$E54:$ON54,)+$B54))*(KI$2&lt;MATCH(1,$E54:$ON54,)+$B54+$B55)</f>
        <v>0</v>
      </c>
      <c r="KJ55">
        <f t="shared" ref="KJ55" si="6202">(KJ$2&gt;=(MATCH(1,$E54:$ON54,)+$B54))*(KJ$2&lt;MATCH(1,$E54:$ON54,)+$B54+$B55)</f>
        <v>0</v>
      </c>
      <c r="KK55">
        <f t="shared" ref="KK55" si="6203">(KK$2&gt;=(MATCH(1,$E54:$ON54,)+$B54))*(KK$2&lt;MATCH(1,$E54:$ON54,)+$B54+$B55)</f>
        <v>0</v>
      </c>
      <c r="KL55">
        <f t="shared" ref="KL55" si="6204">(KL$2&gt;=(MATCH(1,$E54:$ON54,)+$B54))*(KL$2&lt;MATCH(1,$E54:$ON54,)+$B54+$B55)</f>
        <v>0</v>
      </c>
      <c r="KM55">
        <f t="shared" ref="KM55" si="6205">(KM$2&gt;=(MATCH(1,$E54:$ON54,)+$B54))*(KM$2&lt;MATCH(1,$E54:$ON54,)+$B54+$B55)</f>
        <v>0</v>
      </c>
      <c r="KN55">
        <f t="shared" ref="KN55" si="6206">(KN$2&gt;=(MATCH(1,$E54:$ON54,)+$B54))*(KN$2&lt;MATCH(1,$E54:$ON54,)+$B54+$B55)</f>
        <v>0</v>
      </c>
      <c r="KO55">
        <f t="shared" ref="KO55" si="6207">(KO$2&gt;=(MATCH(1,$E54:$ON54,)+$B54))*(KO$2&lt;MATCH(1,$E54:$ON54,)+$B54+$B55)</f>
        <v>0</v>
      </c>
      <c r="KP55">
        <f t="shared" ref="KP55" si="6208">(KP$2&gt;=(MATCH(1,$E54:$ON54,)+$B54))*(KP$2&lt;MATCH(1,$E54:$ON54,)+$B54+$B55)</f>
        <v>0</v>
      </c>
      <c r="KQ55">
        <f t="shared" ref="KQ55" si="6209">(KQ$2&gt;=(MATCH(1,$E54:$ON54,)+$B54))*(KQ$2&lt;MATCH(1,$E54:$ON54,)+$B54+$B55)</f>
        <v>0</v>
      </c>
      <c r="KR55">
        <f t="shared" ref="KR55" si="6210">(KR$2&gt;=(MATCH(1,$E54:$ON54,)+$B54))*(KR$2&lt;MATCH(1,$E54:$ON54,)+$B54+$B55)</f>
        <v>0</v>
      </c>
      <c r="KS55">
        <f t="shared" ref="KS55" si="6211">(KS$2&gt;=(MATCH(1,$E54:$ON54,)+$B54))*(KS$2&lt;MATCH(1,$E54:$ON54,)+$B54+$B55)</f>
        <v>0</v>
      </c>
      <c r="KT55">
        <f t="shared" ref="KT55" si="6212">(KT$2&gt;=(MATCH(1,$E54:$ON54,)+$B54))*(KT$2&lt;MATCH(1,$E54:$ON54,)+$B54+$B55)</f>
        <v>0</v>
      </c>
      <c r="KU55">
        <f t="shared" ref="KU55" si="6213">(KU$2&gt;=(MATCH(1,$E54:$ON54,)+$B54))*(KU$2&lt;MATCH(1,$E54:$ON54,)+$B54+$B55)</f>
        <v>0</v>
      </c>
      <c r="KV55">
        <f t="shared" ref="KV55" si="6214">(KV$2&gt;=(MATCH(1,$E54:$ON54,)+$B54))*(KV$2&lt;MATCH(1,$E54:$ON54,)+$B54+$B55)</f>
        <v>0</v>
      </c>
      <c r="KW55">
        <f t="shared" ref="KW55" si="6215">(KW$2&gt;=(MATCH(1,$E54:$ON54,)+$B54))*(KW$2&lt;MATCH(1,$E54:$ON54,)+$B54+$B55)</f>
        <v>0</v>
      </c>
      <c r="KX55">
        <f t="shared" ref="KX55" si="6216">(KX$2&gt;=(MATCH(1,$E54:$ON54,)+$B54))*(KX$2&lt;MATCH(1,$E54:$ON54,)+$B54+$B55)</f>
        <v>0</v>
      </c>
      <c r="KY55">
        <f t="shared" ref="KY55" si="6217">(KY$2&gt;=(MATCH(1,$E54:$ON54,)+$B54))*(KY$2&lt;MATCH(1,$E54:$ON54,)+$B54+$B55)</f>
        <v>0</v>
      </c>
      <c r="KZ55">
        <f t="shared" ref="KZ55" si="6218">(KZ$2&gt;=(MATCH(1,$E54:$ON54,)+$B54))*(KZ$2&lt;MATCH(1,$E54:$ON54,)+$B54+$B55)</f>
        <v>0</v>
      </c>
      <c r="LA55">
        <f t="shared" ref="LA55" si="6219">(LA$2&gt;=(MATCH(1,$E54:$ON54,)+$B54))*(LA$2&lt;MATCH(1,$E54:$ON54,)+$B54+$B55)</f>
        <v>0</v>
      </c>
      <c r="LB55">
        <f t="shared" ref="LB55" si="6220">(LB$2&gt;=(MATCH(1,$E54:$ON54,)+$B54))*(LB$2&lt;MATCH(1,$E54:$ON54,)+$B54+$B55)</f>
        <v>0</v>
      </c>
      <c r="LC55">
        <f t="shared" ref="LC55" si="6221">(LC$2&gt;=(MATCH(1,$E54:$ON54,)+$B54))*(LC$2&lt;MATCH(1,$E54:$ON54,)+$B54+$B55)</f>
        <v>0</v>
      </c>
      <c r="LD55">
        <f t="shared" ref="LD55" si="6222">(LD$2&gt;=(MATCH(1,$E54:$ON54,)+$B54))*(LD$2&lt;MATCH(1,$E54:$ON54,)+$B54+$B55)</f>
        <v>0</v>
      </c>
      <c r="LE55">
        <f t="shared" ref="LE55" si="6223">(LE$2&gt;=(MATCH(1,$E54:$ON54,)+$B54))*(LE$2&lt;MATCH(1,$E54:$ON54,)+$B54+$B55)</f>
        <v>0</v>
      </c>
      <c r="LF55">
        <f t="shared" ref="LF55" si="6224">(LF$2&gt;=(MATCH(1,$E54:$ON54,)+$B54))*(LF$2&lt;MATCH(1,$E54:$ON54,)+$B54+$B55)</f>
        <v>0</v>
      </c>
      <c r="LG55">
        <f t="shared" ref="LG55" si="6225">(LG$2&gt;=(MATCH(1,$E54:$ON54,)+$B54))*(LG$2&lt;MATCH(1,$E54:$ON54,)+$B54+$B55)</f>
        <v>0</v>
      </c>
      <c r="LH55">
        <f t="shared" ref="LH55" si="6226">(LH$2&gt;=(MATCH(1,$E54:$ON54,)+$B54))*(LH$2&lt;MATCH(1,$E54:$ON54,)+$B54+$B55)</f>
        <v>0</v>
      </c>
      <c r="LI55">
        <f t="shared" ref="LI55" si="6227">(LI$2&gt;=(MATCH(1,$E54:$ON54,)+$B54))*(LI$2&lt;MATCH(1,$E54:$ON54,)+$B54+$B55)</f>
        <v>0</v>
      </c>
      <c r="LJ55">
        <f t="shared" ref="LJ55" si="6228">(LJ$2&gt;=(MATCH(1,$E54:$ON54,)+$B54))*(LJ$2&lt;MATCH(1,$E54:$ON54,)+$B54+$B55)</f>
        <v>0</v>
      </c>
      <c r="LK55">
        <f t="shared" ref="LK55" si="6229">(LK$2&gt;=(MATCH(1,$E54:$ON54,)+$B54))*(LK$2&lt;MATCH(1,$E54:$ON54,)+$B54+$B55)</f>
        <v>0</v>
      </c>
      <c r="LL55">
        <f t="shared" ref="LL55" si="6230">(LL$2&gt;=(MATCH(1,$E54:$ON54,)+$B54))*(LL$2&lt;MATCH(1,$E54:$ON54,)+$B54+$B55)</f>
        <v>0</v>
      </c>
      <c r="LM55">
        <f t="shared" ref="LM55" si="6231">(LM$2&gt;=(MATCH(1,$E54:$ON54,)+$B54))*(LM$2&lt;MATCH(1,$E54:$ON54,)+$B54+$B55)</f>
        <v>0</v>
      </c>
      <c r="LN55">
        <f t="shared" ref="LN55" si="6232">(LN$2&gt;=(MATCH(1,$E54:$ON54,)+$B54))*(LN$2&lt;MATCH(1,$E54:$ON54,)+$B54+$B55)</f>
        <v>0</v>
      </c>
      <c r="LO55">
        <f t="shared" ref="LO55" si="6233">(LO$2&gt;=(MATCH(1,$E54:$ON54,)+$B54))*(LO$2&lt;MATCH(1,$E54:$ON54,)+$B54+$B55)</f>
        <v>0</v>
      </c>
      <c r="LP55">
        <f t="shared" ref="LP55" si="6234">(LP$2&gt;=(MATCH(1,$E54:$ON54,)+$B54))*(LP$2&lt;MATCH(1,$E54:$ON54,)+$B54+$B55)</f>
        <v>0</v>
      </c>
      <c r="LQ55">
        <f t="shared" ref="LQ55" si="6235">(LQ$2&gt;=(MATCH(1,$E54:$ON54,)+$B54))*(LQ$2&lt;MATCH(1,$E54:$ON54,)+$B54+$B55)</f>
        <v>0</v>
      </c>
      <c r="LR55">
        <f t="shared" ref="LR55" si="6236">(LR$2&gt;=(MATCH(1,$E54:$ON54,)+$B54))*(LR$2&lt;MATCH(1,$E54:$ON54,)+$B54+$B55)</f>
        <v>0</v>
      </c>
      <c r="LS55">
        <f t="shared" ref="LS55" si="6237">(LS$2&gt;=(MATCH(1,$E54:$ON54,)+$B54))*(LS$2&lt;MATCH(1,$E54:$ON54,)+$B54+$B55)</f>
        <v>0</v>
      </c>
      <c r="LT55">
        <f t="shared" ref="LT55" si="6238">(LT$2&gt;=(MATCH(1,$E54:$ON54,)+$B54))*(LT$2&lt;MATCH(1,$E54:$ON54,)+$B54+$B55)</f>
        <v>0</v>
      </c>
      <c r="LU55">
        <f t="shared" ref="LU55" si="6239">(LU$2&gt;=(MATCH(1,$E54:$ON54,)+$B54))*(LU$2&lt;MATCH(1,$E54:$ON54,)+$B54+$B55)</f>
        <v>0</v>
      </c>
      <c r="LV55">
        <f t="shared" ref="LV55" si="6240">(LV$2&gt;=(MATCH(1,$E54:$ON54,)+$B54))*(LV$2&lt;MATCH(1,$E54:$ON54,)+$B54+$B55)</f>
        <v>0</v>
      </c>
      <c r="LW55">
        <f t="shared" ref="LW55" si="6241">(LW$2&gt;=(MATCH(1,$E54:$ON54,)+$B54))*(LW$2&lt;MATCH(1,$E54:$ON54,)+$B54+$B55)</f>
        <v>0</v>
      </c>
      <c r="LX55">
        <f t="shared" ref="LX55" si="6242">(LX$2&gt;=(MATCH(1,$E54:$ON54,)+$B54))*(LX$2&lt;MATCH(1,$E54:$ON54,)+$B54+$B55)</f>
        <v>0</v>
      </c>
      <c r="LY55">
        <f t="shared" ref="LY55" si="6243">(LY$2&gt;=(MATCH(1,$E54:$ON54,)+$B54))*(LY$2&lt;MATCH(1,$E54:$ON54,)+$B54+$B55)</f>
        <v>0</v>
      </c>
      <c r="LZ55">
        <f t="shared" ref="LZ55" si="6244">(LZ$2&gt;=(MATCH(1,$E54:$ON54,)+$B54))*(LZ$2&lt;MATCH(1,$E54:$ON54,)+$B54+$B55)</f>
        <v>0</v>
      </c>
      <c r="MA55">
        <f t="shared" ref="MA55" si="6245">(MA$2&gt;=(MATCH(1,$E54:$ON54,)+$B54))*(MA$2&lt;MATCH(1,$E54:$ON54,)+$B54+$B55)</f>
        <v>0</v>
      </c>
      <c r="MB55">
        <f t="shared" ref="MB55" si="6246">(MB$2&gt;=(MATCH(1,$E54:$ON54,)+$B54))*(MB$2&lt;MATCH(1,$E54:$ON54,)+$B54+$B55)</f>
        <v>0</v>
      </c>
      <c r="MC55">
        <f t="shared" ref="MC55" si="6247">(MC$2&gt;=(MATCH(1,$E54:$ON54,)+$B54))*(MC$2&lt;MATCH(1,$E54:$ON54,)+$B54+$B55)</f>
        <v>0</v>
      </c>
      <c r="MD55">
        <f t="shared" ref="MD55" si="6248">(MD$2&gt;=(MATCH(1,$E54:$ON54,)+$B54))*(MD$2&lt;MATCH(1,$E54:$ON54,)+$B54+$B55)</f>
        <v>0</v>
      </c>
      <c r="ME55">
        <f t="shared" ref="ME55" si="6249">(ME$2&gt;=(MATCH(1,$E54:$ON54,)+$B54))*(ME$2&lt;MATCH(1,$E54:$ON54,)+$B54+$B55)</f>
        <v>0</v>
      </c>
      <c r="MF55">
        <f t="shared" ref="MF55" si="6250">(MF$2&gt;=(MATCH(1,$E54:$ON54,)+$B54))*(MF$2&lt;MATCH(1,$E54:$ON54,)+$B54+$B55)</f>
        <v>0</v>
      </c>
      <c r="MG55">
        <f t="shared" ref="MG55" si="6251">(MG$2&gt;=(MATCH(1,$E54:$ON54,)+$B54))*(MG$2&lt;MATCH(1,$E54:$ON54,)+$B54+$B55)</f>
        <v>0</v>
      </c>
      <c r="MH55">
        <f t="shared" ref="MH55" si="6252">(MH$2&gt;=(MATCH(1,$E54:$ON54,)+$B54))*(MH$2&lt;MATCH(1,$E54:$ON54,)+$B54+$B55)</f>
        <v>0</v>
      </c>
      <c r="MI55">
        <f t="shared" ref="MI55" si="6253">(MI$2&gt;=(MATCH(1,$E54:$ON54,)+$B54))*(MI$2&lt;MATCH(1,$E54:$ON54,)+$B54+$B55)</f>
        <v>0</v>
      </c>
      <c r="MJ55">
        <f t="shared" ref="MJ55" si="6254">(MJ$2&gt;=(MATCH(1,$E54:$ON54,)+$B54))*(MJ$2&lt;MATCH(1,$E54:$ON54,)+$B54+$B55)</f>
        <v>0</v>
      </c>
      <c r="MK55">
        <f t="shared" ref="MK55" si="6255">(MK$2&gt;=(MATCH(1,$E54:$ON54,)+$B54))*(MK$2&lt;MATCH(1,$E54:$ON54,)+$B54+$B55)</f>
        <v>0</v>
      </c>
      <c r="ML55">
        <f t="shared" ref="ML55" si="6256">(ML$2&gt;=(MATCH(1,$E54:$ON54,)+$B54))*(ML$2&lt;MATCH(1,$E54:$ON54,)+$B54+$B55)</f>
        <v>0</v>
      </c>
      <c r="MM55">
        <f t="shared" ref="MM55" si="6257">(MM$2&gt;=(MATCH(1,$E54:$ON54,)+$B54))*(MM$2&lt;MATCH(1,$E54:$ON54,)+$B54+$B55)</f>
        <v>0</v>
      </c>
      <c r="MN55">
        <f t="shared" ref="MN55" si="6258">(MN$2&gt;=(MATCH(1,$E54:$ON54,)+$B54))*(MN$2&lt;MATCH(1,$E54:$ON54,)+$B54+$B55)</f>
        <v>0</v>
      </c>
      <c r="MO55">
        <f t="shared" ref="MO55" si="6259">(MO$2&gt;=(MATCH(1,$E54:$ON54,)+$B54))*(MO$2&lt;MATCH(1,$E54:$ON54,)+$B54+$B55)</f>
        <v>0</v>
      </c>
      <c r="MP55">
        <f t="shared" ref="MP55" si="6260">(MP$2&gt;=(MATCH(1,$E54:$ON54,)+$B54))*(MP$2&lt;MATCH(1,$E54:$ON54,)+$B54+$B55)</f>
        <v>0</v>
      </c>
      <c r="MQ55">
        <f t="shared" ref="MQ55" si="6261">(MQ$2&gt;=(MATCH(1,$E54:$ON54,)+$B54))*(MQ$2&lt;MATCH(1,$E54:$ON54,)+$B54+$B55)</f>
        <v>0</v>
      </c>
      <c r="MR55">
        <f t="shared" ref="MR55" si="6262">(MR$2&gt;=(MATCH(1,$E54:$ON54,)+$B54))*(MR$2&lt;MATCH(1,$E54:$ON54,)+$B54+$B55)</f>
        <v>0</v>
      </c>
      <c r="MS55">
        <f t="shared" ref="MS55" si="6263">(MS$2&gt;=(MATCH(1,$E54:$ON54,)+$B54))*(MS$2&lt;MATCH(1,$E54:$ON54,)+$B54+$B55)</f>
        <v>0</v>
      </c>
      <c r="MT55">
        <f t="shared" ref="MT55" si="6264">(MT$2&gt;=(MATCH(1,$E54:$ON54,)+$B54))*(MT$2&lt;MATCH(1,$E54:$ON54,)+$B54+$B55)</f>
        <v>0</v>
      </c>
      <c r="MU55">
        <f t="shared" ref="MU55" si="6265">(MU$2&gt;=(MATCH(1,$E54:$ON54,)+$B54))*(MU$2&lt;MATCH(1,$E54:$ON54,)+$B54+$B55)</f>
        <v>0</v>
      </c>
      <c r="MV55">
        <f t="shared" ref="MV55" si="6266">(MV$2&gt;=(MATCH(1,$E54:$ON54,)+$B54))*(MV$2&lt;MATCH(1,$E54:$ON54,)+$B54+$B55)</f>
        <v>0</v>
      </c>
      <c r="MW55">
        <f t="shared" ref="MW55" si="6267">(MW$2&gt;=(MATCH(1,$E54:$ON54,)+$B54))*(MW$2&lt;MATCH(1,$E54:$ON54,)+$B54+$B55)</f>
        <v>0</v>
      </c>
      <c r="MX55">
        <f t="shared" ref="MX55" si="6268">(MX$2&gt;=(MATCH(1,$E54:$ON54,)+$B54))*(MX$2&lt;MATCH(1,$E54:$ON54,)+$B54+$B55)</f>
        <v>0</v>
      </c>
      <c r="MY55">
        <f t="shared" ref="MY55" si="6269">(MY$2&gt;=(MATCH(1,$E54:$ON54,)+$B54))*(MY$2&lt;MATCH(1,$E54:$ON54,)+$B54+$B55)</f>
        <v>0</v>
      </c>
      <c r="MZ55">
        <f t="shared" ref="MZ55" si="6270">(MZ$2&gt;=(MATCH(1,$E54:$ON54,)+$B54))*(MZ$2&lt;MATCH(1,$E54:$ON54,)+$B54+$B55)</f>
        <v>0</v>
      </c>
      <c r="NA55">
        <f t="shared" ref="NA55" si="6271">(NA$2&gt;=(MATCH(1,$E54:$ON54,)+$B54))*(NA$2&lt;MATCH(1,$E54:$ON54,)+$B54+$B55)</f>
        <v>0</v>
      </c>
      <c r="NB55">
        <f t="shared" ref="NB55" si="6272">(NB$2&gt;=(MATCH(1,$E54:$ON54,)+$B54))*(NB$2&lt;MATCH(1,$E54:$ON54,)+$B54+$B55)</f>
        <v>0</v>
      </c>
      <c r="NC55">
        <f t="shared" ref="NC55" si="6273">(NC$2&gt;=(MATCH(1,$E54:$ON54,)+$B54))*(NC$2&lt;MATCH(1,$E54:$ON54,)+$B54+$B55)</f>
        <v>0</v>
      </c>
      <c r="ND55">
        <f t="shared" ref="ND55" si="6274">(ND$2&gt;=(MATCH(1,$E54:$ON54,)+$B54))*(ND$2&lt;MATCH(1,$E54:$ON54,)+$B54+$B55)</f>
        <v>0</v>
      </c>
      <c r="NE55">
        <f t="shared" ref="NE55" si="6275">(NE$2&gt;=(MATCH(1,$E54:$ON54,)+$B54))*(NE$2&lt;MATCH(1,$E54:$ON54,)+$B54+$B55)</f>
        <v>0</v>
      </c>
      <c r="NF55">
        <f t="shared" ref="NF55" si="6276">(NF$2&gt;=(MATCH(1,$E54:$ON54,)+$B54))*(NF$2&lt;MATCH(1,$E54:$ON54,)+$B54+$B55)</f>
        <v>0</v>
      </c>
      <c r="NG55">
        <f t="shared" ref="NG55" si="6277">(NG$2&gt;=(MATCH(1,$E54:$ON54,)+$B54))*(NG$2&lt;MATCH(1,$E54:$ON54,)+$B54+$B55)</f>
        <v>0</v>
      </c>
      <c r="NH55">
        <f t="shared" ref="NH55" si="6278">(NH$2&gt;=(MATCH(1,$E54:$ON54,)+$B54))*(NH$2&lt;MATCH(1,$E54:$ON54,)+$B54+$B55)</f>
        <v>0</v>
      </c>
      <c r="NI55">
        <f t="shared" ref="NI55" si="6279">(NI$2&gt;=(MATCH(1,$E54:$ON54,)+$B54))*(NI$2&lt;MATCH(1,$E54:$ON54,)+$B54+$B55)</f>
        <v>0</v>
      </c>
      <c r="NJ55">
        <f t="shared" ref="NJ55" si="6280">(NJ$2&gt;=(MATCH(1,$E54:$ON54,)+$B54))*(NJ$2&lt;MATCH(1,$E54:$ON54,)+$B54+$B55)</f>
        <v>0</v>
      </c>
      <c r="NK55">
        <f t="shared" ref="NK55" si="6281">(NK$2&gt;=(MATCH(1,$E54:$ON54,)+$B54))*(NK$2&lt;MATCH(1,$E54:$ON54,)+$B54+$B55)</f>
        <v>0</v>
      </c>
      <c r="NL55">
        <f t="shared" ref="NL55" si="6282">(NL$2&gt;=(MATCH(1,$E54:$ON54,)+$B54))*(NL$2&lt;MATCH(1,$E54:$ON54,)+$B54+$B55)</f>
        <v>0</v>
      </c>
      <c r="NM55">
        <f t="shared" ref="NM55" si="6283">(NM$2&gt;=(MATCH(1,$E54:$ON54,)+$B54))*(NM$2&lt;MATCH(1,$E54:$ON54,)+$B54+$B55)</f>
        <v>0</v>
      </c>
      <c r="NN55">
        <f t="shared" ref="NN55" si="6284">(NN$2&gt;=(MATCH(1,$E54:$ON54,)+$B54))*(NN$2&lt;MATCH(1,$E54:$ON54,)+$B54+$B55)</f>
        <v>0</v>
      </c>
      <c r="NO55">
        <f t="shared" ref="NO55" si="6285">(NO$2&gt;=(MATCH(1,$E54:$ON54,)+$B54))*(NO$2&lt;MATCH(1,$E54:$ON54,)+$B54+$B55)</f>
        <v>0</v>
      </c>
      <c r="NP55">
        <f t="shared" ref="NP55" si="6286">(NP$2&gt;=(MATCH(1,$E54:$ON54,)+$B54))*(NP$2&lt;MATCH(1,$E54:$ON54,)+$B54+$B55)</f>
        <v>0</v>
      </c>
      <c r="NQ55">
        <f t="shared" ref="NQ55" si="6287">(NQ$2&gt;=(MATCH(1,$E54:$ON54,)+$B54))*(NQ$2&lt;MATCH(1,$E54:$ON54,)+$B54+$B55)</f>
        <v>0</v>
      </c>
      <c r="NR55">
        <f t="shared" ref="NR55" si="6288">(NR$2&gt;=(MATCH(1,$E54:$ON54,)+$B54))*(NR$2&lt;MATCH(1,$E54:$ON54,)+$B54+$B55)</f>
        <v>0</v>
      </c>
      <c r="NS55">
        <f t="shared" ref="NS55" si="6289">(NS$2&gt;=(MATCH(1,$E54:$ON54,)+$B54))*(NS$2&lt;MATCH(1,$E54:$ON54,)+$B54+$B55)</f>
        <v>0</v>
      </c>
      <c r="NT55">
        <f t="shared" ref="NT55" si="6290">(NT$2&gt;=(MATCH(1,$E54:$ON54,)+$B54))*(NT$2&lt;MATCH(1,$E54:$ON54,)+$B54+$B55)</f>
        <v>0</v>
      </c>
      <c r="NU55">
        <f t="shared" ref="NU55" si="6291">(NU$2&gt;=(MATCH(1,$E54:$ON54,)+$B54))*(NU$2&lt;MATCH(1,$E54:$ON54,)+$B54+$B55)</f>
        <v>0</v>
      </c>
      <c r="NV55">
        <f t="shared" ref="NV55" si="6292">(NV$2&gt;=(MATCH(1,$E54:$ON54,)+$B54))*(NV$2&lt;MATCH(1,$E54:$ON54,)+$B54+$B55)</f>
        <v>0</v>
      </c>
      <c r="NW55">
        <f t="shared" ref="NW55" si="6293">(NW$2&gt;=(MATCH(1,$E54:$ON54,)+$B54))*(NW$2&lt;MATCH(1,$E54:$ON54,)+$B54+$B55)</f>
        <v>0</v>
      </c>
      <c r="NX55">
        <f t="shared" ref="NX55" si="6294">(NX$2&gt;=(MATCH(1,$E54:$ON54,)+$B54))*(NX$2&lt;MATCH(1,$E54:$ON54,)+$B54+$B55)</f>
        <v>0</v>
      </c>
      <c r="NY55">
        <f t="shared" ref="NY55" si="6295">(NY$2&gt;=(MATCH(1,$E54:$ON54,)+$B54))*(NY$2&lt;MATCH(1,$E54:$ON54,)+$B54+$B55)</f>
        <v>0</v>
      </c>
      <c r="NZ55">
        <f t="shared" ref="NZ55" si="6296">(NZ$2&gt;=(MATCH(1,$E54:$ON54,)+$B54))*(NZ$2&lt;MATCH(1,$E54:$ON54,)+$B54+$B55)</f>
        <v>0</v>
      </c>
      <c r="OA55">
        <f t="shared" ref="OA55" si="6297">(OA$2&gt;=(MATCH(1,$E54:$ON54,)+$B54))*(OA$2&lt;MATCH(1,$E54:$ON54,)+$B54+$B55)</f>
        <v>0</v>
      </c>
      <c r="OB55">
        <f t="shared" ref="OB55" si="6298">(OB$2&gt;=(MATCH(1,$E54:$ON54,)+$B54))*(OB$2&lt;MATCH(1,$E54:$ON54,)+$B54+$B55)</f>
        <v>0</v>
      </c>
      <c r="OC55">
        <f t="shared" ref="OC55" si="6299">(OC$2&gt;=(MATCH(1,$E54:$ON54,)+$B54))*(OC$2&lt;MATCH(1,$E54:$ON54,)+$B54+$B55)</f>
        <v>0</v>
      </c>
      <c r="OD55">
        <f t="shared" ref="OD55" si="6300">(OD$2&gt;=(MATCH(1,$E54:$ON54,)+$B54))*(OD$2&lt;MATCH(1,$E54:$ON54,)+$B54+$B55)</f>
        <v>0</v>
      </c>
      <c r="OE55">
        <f t="shared" ref="OE55" si="6301">(OE$2&gt;=(MATCH(1,$E54:$ON54,)+$B54))*(OE$2&lt;MATCH(1,$E54:$ON54,)+$B54+$B55)</f>
        <v>0</v>
      </c>
      <c r="OF55">
        <f t="shared" ref="OF55" si="6302">(OF$2&gt;=(MATCH(1,$E54:$ON54,)+$B54))*(OF$2&lt;MATCH(1,$E54:$ON54,)+$B54+$B55)</f>
        <v>0</v>
      </c>
      <c r="OG55">
        <f t="shared" ref="OG55" si="6303">(OG$2&gt;=(MATCH(1,$E54:$ON54,)+$B54))*(OG$2&lt;MATCH(1,$E54:$ON54,)+$B54+$B55)</f>
        <v>0</v>
      </c>
      <c r="OH55">
        <f t="shared" ref="OH55" si="6304">(OH$2&gt;=(MATCH(1,$E54:$ON54,)+$B54))*(OH$2&lt;MATCH(1,$E54:$ON54,)+$B54+$B55)</f>
        <v>0</v>
      </c>
      <c r="OI55">
        <f t="shared" ref="OI55" si="6305">(OI$2&gt;=(MATCH(1,$E54:$ON54,)+$B54))*(OI$2&lt;MATCH(1,$E54:$ON54,)+$B54+$B55)</f>
        <v>0</v>
      </c>
      <c r="OJ55">
        <f t="shared" ref="OJ55" si="6306">(OJ$2&gt;=(MATCH(1,$E54:$ON54,)+$B54))*(OJ$2&lt;MATCH(1,$E54:$ON54,)+$B54+$B55)</f>
        <v>0</v>
      </c>
      <c r="OK55">
        <f t="shared" ref="OK55" si="6307">(OK$2&gt;=(MATCH(1,$E54:$ON54,)+$B54))*(OK$2&lt;MATCH(1,$E54:$ON54,)+$B54+$B55)</f>
        <v>0</v>
      </c>
      <c r="OL55">
        <f t="shared" ref="OL55" si="6308">(OL$2&gt;=(MATCH(1,$E54:$ON54,)+$B54))*(OL$2&lt;MATCH(1,$E54:$ON54,)+$B54+$B55)</f>
        <v>0</v>
      </c>
      <c r="OM55">
        <f t="shared" ref="OM55" si="6309">(OM$2&gt;=(MATCH(1,$E54:$ON54,)+$B54))*(OM$2&lt;MATCH(1,$E54:$ON54,)+$B54+$B55)</f>
        <v>0</v>
      </c>
      <c r="ON55">
        <f t="shared" ref="ON55" si="6310">(ON$2&gt;=(MATCH(1,$E54:$ON54,)+$B54))*(ON$2&lt;MATCH(1,$E54:$ON54,)+$B54+$B55)</f>
        <v>0</v>
      </c>
    </row>
    <row r="56" spans="1:404" x14ac:dyDescent="0.3">
      <c r="A56">
        <f>SUM(E56:ON56)</f>
        <v>13</v>
      </c>
      <c r="B56">
        <f>D53</f>
        <v>13</v>
      </c>
      <c r="C56" t="s">
        <v>118</v>
      </c>
      <c r="E56">
        <f>E55</f>
        <v>0</v>
      </c>
      <c r="F56">
        <f t="shared" ref="F56" si="6311">F55</f>
        <v>0</v>
      </c>
      <c r="G56">
        <f t="shared" ref="G56" si="6312">G55</f>
        <v>0</v>
      </c>
      <c r="H56">
        <f t="shared" ref="H56" si="6313">H55</f>
        <v>0</v>
      </c>
      <c r="I56">
        <f t="shared" ref="I56" si="6314">I55</f>
        <v>0</v>
      </c>
      <c r="J56">
        <f t="shared" ref="J56" si="6315">J55</f>
        <v>0</v>
      </c>
      <c r="K56">
        <f t="shared" ref="K56" si="6316">K55</f>
        <v>0</v>
      </c>
      <c r="L56">
        <f t="shared" ref="L56" si="6317">L55</f>
        <v>0</v>
      </c>
      <c r="M56">
        <f t="shared" ref="M56" si="6318">M55</f>
        <v>0</v>
      </c>
      <c r="N56">
        <f t="shared" ref="N56" si="6319">N55</f>
        <v>0</v>
      </c>
      <c r="O56">
        <f t="shared" ref="O56" si="6320">O55</f>
        <v>0</v>
      </c>
      <c r="P56">
        <f t="shared" ref="P56" si="6321">P55</f>
        <v>0</v>
      </c>
      <c r="Q56">
        <f t="shared" ref="Q56" si="6322">Q55</f>
        <v>0</v>
      </c>
      <c r="R56">
        <f t="shared" ref="R56" si="6323">R55</f>
        <v>0</v>
      </c>
      <c r="S56">
        <f t="shared" ref="S56" si="6324">S55</f>
        <v>0</v>
      </c>
      <c r="T56">
        <f t="shared" ref="T56" si="6325">T55</f>
        <v>0</v>
      </c>
      <c r="U56">
        <f t="shared" ref="U56" si="6326">U55</f>
        <v>0</v>
      </c>
      <c r="V56">
        <f t="shared" ref="V56" si="6327">V55</f>
        <v>0</v>
      </c>
      <c r="W56">
        <f t="shared" ref="W56" si="6328">W55</f>
        <v>0</v>
      </c>
      <c r="X56">
        <f t="shared" ref="X56" si="6329">X55</f>
        <v>0</v>
      </c>
      <c r="Y56">
        <f t="shared" ref="Y56" si="6330">Y55</f>
        <v>0</v>
      </c>
      <c r="Z56">
        <f t="shared" ref="Z56" si="6331">Z55</f>
        <v>0</v>
      </c>
      <c r="AA56">
        <f t="shared" ref="AA56" si="6332">AA55</f>
        <v>0</v>
      </c>
      <c r="AB56">
        <f t="shared" ref="AB56" si="6333">AB55</f>
        <v>0</v>
      </c>
      <c r="AC56">
        <f t="shared" ref="AC56" si="6334">AC55</f>
        <v>0</v>
      </c>
      <c r="AD56">
        <f t="shared" ref="AD56" si="6335">AD55</f>
        <v>0</v>
      </c>
      <c r="AE56">
        <f t="shared" ref="AE56" si="6336">AE55</f>
        <v>0</v>
      </c>
      <c r="AF56">
        <f t="shared" ref="AF56" si="6337">AF55</f>
        <v>0</v>
      </c>
      <c r="AG56">
        <f t="shared" ref="AG56" si="6338">AG55</f>
        <v>0</v>
      </c>
      <c r="AH56">
        <f t="shared" ref="AH56" si="6339">AH55</f>
        <v>0</v>
      </c>
      <c r="AI56">
        <f t="shared" ref="AI56" si="6340">AI55</f>
        <v>0</v>
      </c>
      <c r="AJ56">
        <f t="shared" ref="AJ56" si="6341">AJ55</f>
        <v>0</v>
      </c>
      <c r="AK56">
        <f t="shared" ref="AK56" si="6342">AK55</f>
        <v>0</v>
      </c>
      <c r="AL56">
        <f t="shared" ref="AL56" si="6343">AL55</f>
        <v>0</v>
      </c>
      <c r="AM56">
        <f t="shared" ref="AM56" si="6344">AM55</f>
        <v>0</v>
      </c>
      <c r="AN56">
        <f t="shared" ref="AN56" si="6345">AN55</f>
        <v>0</v>
      </c>
      <c r="AO56">
        <f t="shared" ref="AO56" si="6346">AO55</f>
        <v>0</v>
      </c>
      <c r="AP56">
        <f t="shared" ref="AP56" si="6347">AP55</f>
        <v>0</v>
      </c>
      <c r="AQ56">
        <f t="shared" ref="AQ56" si="6348">AQ55</f>
        <v>0</v>
      </c>
      <c r="AR56">
        <f t="shared" ref="AR56" si="6349">AR55</f>
        <v>0</v>
      </c>
      <c r="AS56">
        <f t="shared" ref="AS56" si="6350">AS55</f>
        <v>0</v>
      </c>
      <c r="AT56">
        <f t="shared" ref="AT56" si="6351">AT55</f>
        <v>0</v>
      </c>
      <c r="AU56">
        <f t="shared" ref="AU56" si="6352">AU55</f>
        <v>0</v>
      </c>
      <c r="AV56">
        <f t="shared" ref="AV56" si="6353">AV55</f>
        <v>0</v>
      </c>
      <c r="AW56">
        <f t="shared" ref="AW56" si="6354">AW55</f>
        <v>0</v>
      </c>
      <c r="AX56">
        <f t="shared" ref="AX56" si="6355">AX55</f>
        <v>0</v>
      </c>
      <c r="AY56">
        <f t="shared" ref="AY56" si="6356">AY55</f>
        <v>0</v>
      </c>
      <c r="AZ56">
        <f t="shared" ref="AZ56" si="6357">AZ55</f>
        <v>0</v>
      </c>
      <c r="BA56">
        <f t="shared" ref="BA56" si="6358">BA55</f>
        <v>0</v>
      </c>
      <c r="BB56">
        <f t="shared" ref="BB56" si="6359">BB55</f>
        <v>0</v>
      </c>
      <c r="BC56">
        <f t="shared" ref="BC56" si="6360">BC55</f>
        <v>0</v>
      </c>
      <c r="BD56">
        <f t="shared" ref="BD56" si="6361">BD55</f>
        <v>0</v>
      </c>
      <c r="BE56">
        <f t="shared" ref="BE56" si="6362">BE55</f>
        <v>0</v>
      </c>
      <c r="BF56">
        <f t="shared" ref="BF56" si="6363">BF55</f>
        <v>0</v>
      </c>
      <c r="BG56">
        <f t="shared" ref="BG56" si="6364">BG55</f>
        <v>0</v>
      </c>
      <c r="BH56">
        <f t="shared" ref="BH56" si="6365">BH55</f>
        <v>0</v>
      </c>
      <c r="BI56">
        <f t="shared" ref="BI56" si="6366">BI55</f>
        <v>0</v>
      </c>
      <c r="BJ56">
        <f t="shared" ref="BJ56" si="6367">BJ55</f>
        <v>0</v>
      </c>
      <c r="BK56">
        <f t="shared" ref="BK56" si="6368">BK55</f>
        <v>0</v>
      </c>
      <c r="BL56">
        <f t="shared" ref="BL56" si="6369">BL55</f>
        <v>0</v>
      </c>
      <c r="BM56">
        <f t="shared" ref="BM56" si="6370">BM55</f>
        <v>0</v>
      </c>
      <c r="BN56">
        <f t="shared" ref="BN56" si="6371">BN55</f>
        <v>0</v>
      </c>
      <c r="BO56">
        <f t="shared" ref="BO56" si="6372">BO55</f>
        <v>0</v>
      </c>
      <c r="BP56">
        <f t="shared" ref="BP56" si="6373">BP55</f>
        <v>0</v>
      </c>
      <c r="BQ56">
        <f t="shared" ref="BQ56" si="6374">BQ55</f>
        <v>0</v>
      </c>
      <c r="BR56">
        <f t="shared" ref="BR56" si="6375">BR55</f>
        <v>0</v>
      </c>
      <c r="BS56">
        <f t="shared" ref="BS56" si="6376">BS55</f>
        <v>0</v>
      </c>
      <c r="BT56">
        <f t="shared" ref="BT56" si="6377">BT55</f>
        <v>0</v>
      </c>
      <c r="BU56">
        <f t="shared" ref="BU56" si="6378">BU55</f>
        <v>0</v>
      </c>
      <c r="BV56">
        <f t="shared" ref="BV56" si="6379">BV55</f>
        <v>0</v>
      </c>
      <c r="BW56">
        <f t="shared" ref="BW56" si="6380">BW55</f>
        <v>0</v>
      </c>
      <c r="BX56">
        <f t="shared" ref="BX56" si="6381">BX55</f>
        <v>0</v>
      </c>
      <c r="BY56">
        <f t="shared" ref="BY56" si="6382">BY55</f>
        <v>0</v>
      </c>
      <c r="BZ56">
        <f t="shared" ref="BZ56" si="6383">BZ55</f>
        <v>0</v>
      </c>
      <c r="CA56">
        <f t="shared" ref="CA56" si="6384">CA55</f>
        <v>0</v>
      </c>
      <c r="CB56">
        <f t="shared" ref="CB56" si="6385">CB55</f>
        <v>0</v>
      </c>
      <c r="CC56">
        <f t="shared" ref="CC56" si="6386">CC55</f>
        <v>0</v>
      </c>
      <c r="CD56">
        <f t="shared" ref="CD56" si="6387">CD55</f>
        <v>0</v>
      </c>
      <c r="CE56">
        <f t="shared" ref="CE56" si="6388">CE55</f>
        <v>0</v>
      </c>
      <c r="CF56">
        <f t="shared" ref="CF56" si="6389">CF55</f>
        <v>0</v>
      </c>
      <c r="CG56">
        <f t="shared" ref="CG56" si="6390">CG55</f>
        <v>0</v>
      </c>
      <c r="CH56">
        <f t="shared" ref="CH56" si="6391">CH55</f>
        <v>0</v>
      </c>
      <c r="CI56">
        <f t="shared" ref="CI56" si="6392">CI55</f>
        <v>0</v>
      </c>
      <c r="CJ56">
        <f t="shared" ref="CJ56" si="6393">CJ55</f>
        <v>0</v>
      </c>
      <c r="CK56">
        <f t="shared" ref="CK56" si="6394">CK55</f>
        <v>0</v>
      </c>
      <c r="CL56">
        <f t="shared" ref="CL56" si="6395">CL55</f>
        <v>0</v>
      </c>
      <c r="CM56">
        <f t="shared" ref="CM56" si="6396">CM55</f>
        <v>0</v>
      </c>
      <c r="CN56">
        <f t="shared" ref="CN56" si="6397">CN55</f>
        <v>0</v>
      </c>
      <c r="CO56">
        <f t="shared" ref="CO56" si="6398">CO55</f>
        <v>0</v>
      </c>
      <c r="CP56">
        <f t="shared" ref="CP56" si="6399">CP55</f>
        <v>0</v>
      </c>
      <c r="CQ56">
        <f t="shared" ref="CQ56" si="6400">CQ55</f>
        <v>0</v>
      </c>
      <c r="CR56">
        <f t="shared" ref="CR56" si="6401">CR55</f>
        <v>0</v>
      </c>
      <c r="CS56">
        <f t="shared" ref="CS56" si="6402">CS55</f>
        <v>0</v>
      </c>
      <c r="CT56">
        <f t="shared" ref="CT56" si="6403">CT55</f>
        <v>0</v>
      </c>
      <c r="CU56">
        <f t="shared" ref="CU56" si="6404">CU55</f>
        <v>0</v>
      </c>
      <c r="CV56">
        <f t="shared" ref="CV56" si="6405">CV55</f>
        <v>0</v>
      </c>
      <c r="CW56">
        <f t="shared" ref="CW56" si="6406">CW55</f>
        <v>0</v>
      </c>
      <c r="CX56">
        <f t="shared" ref="CX56" si="6407">CX55</f>
        <v>0</v>
      </c>
      <c r="CY56">
        <f t="shared" ref="CY56" si="6408">CY55</f>
        <v>0</v>
      </c>
      <c r="CZ56">
        <f t="shared" ref="CZ56" si="6409">CZ55</f>
        <v>0</v>
      </c>
      <c r="DA56">
        <f t="shared" ref="DA56" si="6410">DA55</f>
        <v>0</v>
      </c>
      <c r="DB56">
        <f t="shared" ref="DB56" si="6411">DB55</f>
        <v>0</v>
      </c>
      <c r="DC56">
        <f t="shared" ref="DC56" si="6412">DC55</f>
        <v>0</v>
      </c>
      <c r="DD56">
        <f t="shared" ref="DD56" si="6413">DD55</f>
        <v>0</v>
      </c>
      <c r="DE56">
        <f t="shared" ref="DE56" si="6414">DE55</f>
        <v>0</v>
      </c>
      <c r="DF56">
        <f t="shared" ref="DF56" si="6415">DF55</f>
        <v>0</v>
      </c>
      <c r="DG56">
        <f t="shared" ref="DG56" si="6416">DG55</f>
        <v>0</v>
      </c>
      <c r="DH56">
        <f t="shared" ref="DH56" si="6417">DH55</f>
        <v>0</v>
      </c>
      <c r="DI56">
        <f t="shared" ref="DI56" si="6418">DI55</f>
        <v>0</v>
      </c>
      <c r="DJ56">
        <f t="shared" ref="DJ56" si="6419">DJ55</f>
        <v>0</v>
      </c>
      <c r="DK56">
        <f t="shared" ref="DK56" si="6420">DK55</f>
        <v>0</v>
      </c>
      <c r="DL56">
        <f t="shared" ref="DL56" si="6421">DL55</f>
        <v>0</v>
      </c>
      <c r="DM56">
        <f t="shared" ref="DM56" si="6422">DM55</f>
        <v>0</v>
      </c>
      <c r="DN56">
        <f t="shared" ref="DN56" si="6423">DN55</f>
        <v>0</v>
      </c>
      <c r="DO56">
        <f t="shared" ref="DO56" si="6424">DO55</f>
        <v>0</v>
      </c>
      <c r="DP56">
        <f t="shared" ref="DP56" si="6425">DP55</f>
        <v>0</v>
      </c>
      <c r="DQ56">
        <f t="shared" ref="DQ56" si="6426">DQ55</f>
        <v>0</v>
      </c>
      <c r="DR56">
        <f t="shared" ref="DR56" si="6427">DR55</f>
        <v>0</v>
      </c>
      <c r="DS56">
        <f t="shared" ref="DS56" si="6428">DS55</f>
        <v>0</v>
      </c>
      <c r="DT56">
        <f t="shared" ref="DT56" si="6429">DT55</f>
        <v>0</v>
      </c>
      <c r="DU56">
        <f t="shared" ref="DU56" si="6430">DU55</f>
        <v>0</v>
      </c>
      <c r="DV56">
        <f t="shared" ref="DV56" si="6431">DV55</f>
        <v>0</v>
      </c>
      <c r="DW56">
        <f t="shared" ref="DW56" si="6432">DW55</f>
        <v>0</v>
      </c>
      <c r="DX56">
        <f t="shared" ref="DX56" si="6433">DX55</f>
        <v>0</v>
      </c>
      <c r="DY56">
        <f t="shared" ref="DY56" si="6434">DY55</f>
        <v>0</v>
      </c>
      <c r="DZ56">
        <f t="shared" ref="DZ56" si="6435">DZ55</f>
        <v>0</v>
      </c>
      <c r="EA56">
        <f t="shared" ref="EA56" si="6436">EA55</f>
        <v>0</v>
      </c>
      <c r="EB56">
        <f t="shared" ref="EB56" si="6437">EB55</f>
        <v>0</v>
      </c>
      <c r="EC56">
        <f t="shared" ref="EC56" si="6438">EC55</f>
        <v>0</v>
      </c>
      <c r="ED56">
        <f t="shared" ref="ED56" si="6439">ED55</f>
        <v>0</v>
      </c>
      <c r="EE56">
        <f t="shared" ref="EE56" si="6440">EE55</f>
        <v>0</v>
      </c>
      <c r="EF56">
        <f t="shared" ref="EF56" si="6441">EF55</f>
        <v>0</v>
      </c>
      <c r="EG56">
        <f t="shared" ref="EG56" si="6442">EG55</f>
        <v>0</v>
      </c>
      <c r="EH56">
        <f t="shared" ref="EH56" si="6443">EH55</f>
        <v>0</v>
      </c>
      <c r="EI56">
        <f t="shared" ref="EI56" si="6444">EI55</f>
        <v>0</v>
      </c>
      <c r="EJ56">
        <f t="shared" ref="EJ56" si="6445">EJ55</f>
        <v>0</v>
      </c>
      <c r="EK56">
        <f t="shared" ref="EK56" si="6446">EK55</f>
        <v>0</v>
      </c>
      <c r="EL56">
        <f t="shared" ref="EL56" si="6447">EL55</f>
        <v>0</v>
      </c>
      <c r="EM56">
        <f t="shared" ref="EM56" si="6448">EM55</f>
        <v>0</v>
      </c>
      <c r="EN56">
        <f t="shared" ref="EN56" si="6449">EN55</f>
        <v>0</v>
      </c>
      <c r="EO56">
        <f t="shared" ref="EO56" si="6450">EO55</f>
        <v>0</v>
      </c>
      <c r="EP56">
        <f t="shared" ref="EP56" si="6451">EP55</f>
        <v>0</v>
      </c>
      <c r="EQ56">
        <f t="shared" ref="EQ56" si="6452">EQ55</f>
        <v>0</v>
      </c>
      <c r="ER56">
        <f t="shared" ref="ER56" si="6453">ER55</f>
        <v>0</v>
      </c>
      <c r="ES56">
        <f t="shared" ref="ES56" si="6454">ES55</f>
        <v>0</v>
      </c>
      <c r="ET56">
        <f t="shared" ref="ET56" si="6455">ET55</f>
        <v>0</v>
      </c>
      <c r="EU56">
        <f t="shared" ref="EU56" si="6456">EU55</f>
        <v>0</v>
      </c>
      <c r="EV56">
        <f t="shared" ref="EV56" si="6457">EV55</f>
        <v>0</v>
      </c>
      <c r="EW56">
        <f t="shared" ref="EW56" si="6458">EW55</f>
        <v>0</v>
      </c>
      <c r="EX56">
        <f t="shared" ref="EX56" si="6459">EX55</f>
        <v>0</v>
      </c>
      <c r="EY56">
        <f t="shared" ref="EY56" si="6460">EY55</f>
        <v>0</v>
      </c>
      <c r="EZ56">
        <f t="shared" ref="EZ56" si="6461">EZ55</f>
        <v>0</v>
      </c>
      <c r="FA56">
        <f t="shared" ref="FA56" si="6462">FA55</f>
        <v>0</v>
      </c>
      <c r="FB56">
        <f t="shared" ref="FB56" si="6463">FB55</f>
        <v>0</v>
      </c>
      <c r="FC56">
        <f t="shared" ref="FC56" si="6464">FC55</f>
        <v>0</v>
      </c>
      <c r="FD56">
        <f t="shared" ref="FD56" si="6465">FD55</f>
        <v>0</v>
      </c>
      <c r="FE56">
        <f t="shared" ref="FE56" si="6466">FE55</f>
        <v>0</v>
      </c>
      <c r="FF56">
        <f t="shared" ref="FF56" si="6467">FF55</f>
        <v>0</v>
      </c>
      <c r="FG56">
        <f t="shared" ref="FG56" si="6468">FG55</f>
        <v>0</v>
      </c>
      <c r="FH56">
        <f t="shared" ref="FH56" si="6469">FH55</f>
        <v>0</v>
      </c>
      <c r="FI56">
        <f t="shared" ref="FI56" si="6470">FI55</f>
        <v>0</v>
      </c>
      <c r="FJ56">
        <f t="shared" ref="FJ56" si="6471">FJ55</f>
        <v>0</v>
      </c>
      <c r="FK56">
        <f t="shared" ref="FK56" si="6472">FK55</f>
        <v>0</v>
      </c>
      <c r="FL56">
        <f t="shared" ref="FL56" si="6473">FL55</f>
        <v>0</v>
      </c>
      <c r="FM56">
        <f t="shared" ref="FM56" si="6474">FM55</f>
        <v>0</v>
      </c>
      <c r="FN56">
        <f t="shared" ref="FN56" si="6475">FN55</f>
        <v>0</v>
      </c>
      <c r="FO56">
        <f t="shared" ref="FO56" si="6476">FO55</f>
        <v>0</v>
      </c>
      <c r="FP56">
        <f t="shared" ref="FP56" si="6477">FP55</f>
        <v>0</v>
      </c>
      <c r="FQ56">
        <f t="shared" ref="FQ56" si="6478">FQ55</f>
        <v>0</v>
      </c>
      <c r="FR56">
        <f t="shared" ref="FR56" si="6479">FR55</f>
        <v>0</v>
      </c>
      <c r="FS56">
        <f t="shared" ref="FS56" si="6480">FS55</f>
        <v>0</v>
      </c>
      <c r="FT56">
        <f t="shared" ref="FT56" si="6481">FT55</f>
        <v>0</v>
      </c>
      <c r="FU56">
        <f t="shared" ref="FU56" si="6482">FU55</f>
        <v>0</v>
      </c>
      <c r="FV56">
        <f t="shared" ref="FV56" si="6483">FV55</f>
        <v>0</v>
      </c>
      <c r="FW56">
        <f t="shared" ref="FW56" si="6484">FW55</f>
        <v>0</v>
      </c>
      <c r="FX56">
        <f t="shared" ref="FX56" si="6485">FX55</f>
        <v>0</v>
      </c>
      <c r="FY56">
        <f t="shared" ref="FY56" si="6486">FY55</f>
        <v>0</v>
      </c>
      <c r="FZ56">
        <f t="shared" ref="FZ56" si="6487">FZ55</f>
        <v>0</v>
      </c>
      <c r="GA56">
        <f t="shared" ref="GA56" si="6488">GA55</f>
        <v>0</v>
      </c>
      <c r="GB56">
        <f t="shared" ref="GB56" si="6489">GB55</f>
        <v>0</v>
      </c>
      <c r="GC56">
        <f t="shared" ref="GC56" si="6490">GC55</f>
        <v>0</v>
      </c>
      <c r="GD56">
        <f t="shared" ref="GD56" si="6491">GD55</f>
        <v>0</v>
      </c>
      <c r="GE56">
        <f t="shared" ref="GE56" si="6492">GE55</f>
        <v>0</v>
      </c>
      <c r="GF56">
        <f t="shared" ref="GF56" si="6493">GF55</f>
        <v>0</v>
      </c>
      <c r="GG56">
        <f t="shared" ref="GG56" si="6494">GG55</f>
        <v>0</v>
      </c>
      <c r="GH56">
        <f t="shared" ref="GH56" si="6495">GH55</f>
        <v>0</v>
      </c>
      <c r="GI56">
        <f t="shared" ref="GI56" si="6496">GI55</f>
        <v>0</v>
      </c>
      <c r="GJ56">
        <f t="shared" ref="GJ56" si="6497">GJ55</f>
        <v>0</v>
      </c>
      <c r="GK56">
        <f t="shared" ref="GK56" si="6498">GK55</f>
        <v>0</v>
      </c>
      <c r="GL56">
        <f t="shared" ref="GL56" si="6499">GL55</f>
        <v>0</v>
      </c>
      <c r="GM56">
        <f t="shared" ref="GM56" si="6500">GM55</f>
        <v>0</v>
      </c>
      <c r="GN56">
        <f t="shared" ref="GN56" si="6501">GN55</f>
        <v>0</v>
      </c>
      <c r="GO56">
        <f t="shared" ref="GO56" si="6502">GO55</f>
        <v>0</v>
      </c>
      <c r="GP56">
        <f t="shared" ref="GP56" si="6503">GP55</f>
        <v>0</v>
      </c>
      <c r="GQ56">
        <f t="shared" ref="GQ56" si="6504">GQ55</f>
        <v>0</v>
      </c>
      <c r="GR56">
        <f t="shared" ref="GR56" si="6505">GR55</f>
        <v>0</v>
      </c>
      <c r="GS56">
        <f t="shared" ref="GS56" si="6506">GS55</f>
        <v>0</v>
      </c>
      <c r="GT56">
        <f t="shared" ref="GT56" si="6507">GT55</f>
        <v>0</v>
      </c>
      <c r="GU56">
        <f t="shared" ref="GU56" si="6508">GU55</f>
        <v>0</v>
      </c>
      <c r="GV56">
        <f t="shared" ref="GV56" si="6509">GV55</f>
        <v>0</v>
      </c>
      <c r="GW56">
        <f t="shared" ref="GW56" si="6510">GW55</f>
        <v>0</v>
      </c>
      <c r="GX56">
        <f t="shared" ref="GX56" si="6511">GX55</f>
        <v>1</v>
      </c>
      <c r="GY56">
        <f t="shared" ref="GY56" si="6512">GY55</f>
        <v>1</v>
      </c>
      <c r="GZ56">
        <f t="shared" ref="GZ56" si="6513">GZ55</f>
        <v>1</v>
      </c>
      <c r="HA56">
        <f t="shared" ref="HA56" si="6514">HA55</f>
        <v>1</v>
      </c>
      <c r="HB56">
        <f t="shared" ref="HB56" si="6515">HB55</f>
        <v>1</v>
      </c>
      <c r="HC56">
        <f t="shared" ref="HC56" si="6516">HC55</f>
        <v>1</v>
      </c>
      <c r="HD56">
        <f t="shared" ref="HD56" si="6517">HD55</f>
        <v>1</v>
      </c>
      <c r="HE56">
        <f t="shared" ref="HE56" si="6518">HE55</f>
        <v>1</v>
      </c>
      <c r="HF56">
        <f t="shared" ref="HF56" si="6519">HF55</f>
        <v>1</v>
      </c>
      <c r="HG56">
        <f t="shared" ref="HG56" si="6520">HG55</f>
        <v>1</v>
      </c>
      <c r="HH56">
        <f t="shared" ref="HH56" si="6521">HH55</f>
        <v>1</v>
      </c>
      <c r="HI56">
        <f t="shared" ref="HI56" si="6522">HI55</f>
        <v>1</v>
      </c>
      <c r="HJ56">
        <f t="shared" ref="HJ56" si="6523">HJ55</f>
        <v>1</v>
      </c>
      <c r="HK56">
        <f t="shared" ref="HK56" si="6524">HK55</f>
        <v>0</v>
      </c>
      <c r="HL56">
        <f t="shared" ref="HL56" si="6525">HL55</f>
        <v>0</v>
      </c>
      <c r="HM56">
        <f t="shared" ref="HM56" si="6526">HM55</f>
        <v>0</v>
      </c>
      <c r="HN56">
        <f t="shared" ref="HN56" si="6527">HN55</f>
        <v>0</v>
      </c>
      <c r="HO56">
        <f t="shared" ref="HO56" si="6528">HO55</f>
        <v>0</v>
      </c>
      <c r="HP56">
        <f t="shared" ref="HP56" si="6529">HP55</f>
        <v>0</v>
      </c>
      <c r="HQ56">
        <f t="shared" ref="HQ56" si="6530">HQ55</f>
        <v>0</v>
      </c>
      <c r="HR56">
        <f t="shared" ref="HR56" si="6531">HR55</f>
        <v>0</v>
      </c>
      <c r="HS56">
        <f t="shared" ref="HS56" si="6532">HS55</f>
        <v>0</v>
      </c>
      <c r="HT56">
        <f t="shared" ref="HT56" si="6533">HT55</f>
        <v>0</v>
      </c>
      <c r="HU56">
        <f t="shared" ref="HU56" si="6534">HU55</f>
        <v>0</v>
      </c>
      <c r="HV56">
        <f t="shared" ref="HV56" si="6535">HV55</f>
        <v>0</v>
      </c>
      <c r="HW56">
        <f t="shared" ref="HW56" si="6536">HW55</f>
        <v>0</v>
      </c>
      <c r="HX56">
        <f t="shared" ref="HX56" si="6537">HX55</f>
        <v>0</v>
      </c>
      <c r="HY56">
        <f t="shared" ref="HY56" si="6538">HY55</f>
        <v>0</v>
      </c>
      <c r="HZ56">
        <f t="shared" ref="HZ56" si="6539">HZ55</f>
        <v>0</v>
      </c>
      <c r="IA56">
        <f t="shared" ref="IA56" si="6540">IA55</f>
        <v>0</v>
      </c>
      <c r="IB56">
        <f t="shared" ref="IB56" si="6541">IB55</f>
        <v>0</v>
      </c>
      <c r="IC56">
        <f t="shared" ref="IC56" si="6542">IC55</f>
        <v>0</v>
      </c>
      <c r="ID56">
        <f t="shared" ref="ID56" si="6543">ID55</f>
        <v>0</v>
      </c>
      <c r="IE56">
        <f t="shared" ref="IE56" si="6544">IE55</f>
        <v>0</v>
      </c>
      <c r="IF56">
        <f t="shared" ref="IF56" si="6545">IF55</f>
        <v>0</v>
      </c>
      <c r="IG56">
        <f t="shared" ref="IG56" si="6546">IG55</f>
        <v>0</v>
      </c>
      <c r="IH56">
        <f t="shared" ref="IH56" si="6547">IH55</f>
        <v>0</v>
      </c>
      <c r="II56">
        <f t="shared" ref="II56" si="6548">II55</f>
        <v>0</v>
      </c>
      <c r="IJ56">
        <f t="shared" ref="IJ56" si="6549">IJ55</f>
        <v>0</v>
      </c>
      <c r="IK56">
        <f t="shared" ref="IK56" si="6550">IK55</f>
        <v>0</v>
      </c>
      <c r="IL56">
        <f t="shared" ref="IL56" si="6551">IL55</f>
        <v>0</v>
      </c>
      <c r="IM56">
        <f t="shared" ref="IM56" si="6552">IM55</f>
        <v>0</v>
      </c>
      <c r="IN56">
        <f t="shared" ref="IN56" si="6553">IN55</f>
        <v>0</v>
      </c>
      <c r="IO56">
        <f t="shared" ref="IO56" si="6554">IO55</f>
        <v>0</v>
      </c>
      <c r="IP56">
        <f t="shared" ref="IP56" si="6555">IP55</f>
        <v>0</v>
      </c>
      <c r="IQ56">
        <f t="shared" ref="IQ56" si="6556">IQ55</f>
        <v>0</v>
      </c>
      <c r="IR56">
        <f t="shared" ref="IR56" si="6557">IR55</f>
        <v>0</v>
      </c>
      <c r="IS56">
        <f t="shared" ref="IS56" si="6558">IS55</f>
        <v>0</v>
      </c>
      <c r="IT56">
        <f t="shared" ref="IT56" si="6559">IT55</f>
        <v>0</v>
      </c>
      <c r="IU56">
        <f t="shared" ref="IU56" si="6560">IU55</f>
        <v>0</v>
      </c>
      <c r="IV56">
        <f t="shared" ref="IV56" si="6561">IV55</f>
        <v>0</v>
      </c>
      <c r="IW56">
        <f t="shared" ref="IW56" si="6562">IW55</f>
        <v>0</v>
      </c>
      <c r="IX56">
        <f t="shared" ref="IX56" si="6563">IX55</f>
        <v>0</v>
      </c>
      <c r="IY56">
        <f t="shared" ref="IY56" si="6564">IY55</f>
        <v>0</v>
      </c>
      <c r="IZ56">
        <f t="shared" ref="IZ56" si="6565">IZ55</f>
        <v>0</v>
      </c>
      <c r="JA56">
        <f t="shared" ref="JA56" si="6566">JA55</f>
        <v>0</v>
      </c>
      <c r="JB56">
        <f t="shared" ref="JB56" si="6567">JB55</f>
        <v>0</v>
      </c>
      <c r="JC56">
        <f t="shared" ref="JC56" si="6568">JC55</f>
        <v>0</v>
      </c>
      <c r="JD56">
        <f t="shared" ref="JD56" si="6569">JD55</f>
        <v>0</v>
      </c>
      <c r="JE56">
        <f t="shared" ref="JE56" si="6570">JE55</f>
        <v>0</v>
      </c>
      <c r="JF56">
        <f t="shared" ref="JF56" si="6571">JF55</f>
        <v>0</v>
      </c>
      <c r="JG56">
        <f t="shared" ref="JG56" si="6572">JG55</f>
        <v>0</v>
      </c>
      <c r="JH56">
        <f t="shared" ref="JH56" si="6573">JH55</f>
        <v>0</v>
      </c>
      <c r="JI56">
        <f t="shared" ref="JI56" si="6574">JI55</f>
        <v>0</v>
      </c>
      <c r="JJ56">
        <f t="shared" ref="JJ56" si="6575">JJ55</f>
        <v>0</v>
      </c>
      <c r="JK56">
        <f t="shared" ref="JK56" si="6576">JK55</f>
        <v>0</v>
      </c>
      <c r="JL56">
        <f t="shared" ref="JL56" si="6577">JL55</f>
        <v>0</v>
      </c>
      <c r="JM56">
        <f t="shared" ref="JM56" si="6578">JM55</f>
        <v>0</v>
      </c>
      <c r="JN56">
        <f t="shared" ref="JN56" si="6579">JN55</f>
        <v>0</v>
      </c>
      <c r="JO56">
        <f t="shared" ref="JO56" si="6580">JO55</f>
        <v>0</v>
      </c>
      <c r="JP56">
        <f t="shared" ref="JP56" si="6581">JP55</f>
        <v>0</v>
      </c>
      <c r="JQ56">
        <f t="shared" ref="JQ56" si="6582">JQ55</f>
        <v>0</v>
      </c>
      <c r="JR56">
        <f t="shared" ref="JR56" si="6583">JR55</f>
        <v>0</v>
      </c>
      <c r="JS56">
        <f t="shared" ref="JS56" si="6584">JS55</f>
        <v>0</v>
      </c>
      <c r="JT56">
        <f t="shared" ref="JT56" si="6585">JT55</f>
        <v>0</v>
      </c>
      <c r="JU56">
        <f t="shared" ref="JU56" si="6586">JU55</f>
        <v>0</v>
      </c>
      <c r="JV56">
        <f t="shared" ref="JV56" si="6587">JV55</f>
        <v>0</v>
      </c>
      <c r="JW56">
        <f t="shared" ref="JW56" si="6588">JW55</f>
        <v>0</v>
      </c>
      <c r="JX56">
        <f t="shared" ref="JX56" si="6589">JX55</f>
        <v>0</v>
      </c>
      <c r="JY56">
        <f t="shared" ref="JY56" si="6590">JY55</f>
        <v>0</v>
      </c>
      <c r="JZ56">
        <f t="shared" ref="JZ56" si="6591">JZ55</f>
        <v>0</v>
      </c>
      <c r="KA56">
        <f t="shared" ref="KA56" si="6592">KA55</f>
        <v>0</v>
      </c>
      <c r="KB56">
        <f t="shared" ref="KB56" si="6593">KB55</f>
        <v>0</v>
      </c>
      <c r="KC56">
        <f t="shared" ref="KC56" si="6594">KC55</f>
        <v>0</v>
      </c>
      <c r="KD56">
        <f t="shared" ref="KD56" si="6595">KD55</f>
        <v>0</v>
      </c>
      <c r="KE56">
        <f t="shared" ref="KE56" si="6596">KE55</f>
        <v>0</v>
      </c>
      <c r="KF56">
        <f t="shared" ref="KF56" si="6597">KF55</f>
        <v>0</v>
      </c>
      <c r="KG56">
        <f t="shared" ref="KG56" si="6598">KG55</f>
        <v>0</v>
      </c>
      <c r="KH56">
        <f t="shared" ref="KH56" si="6599">KH55</f>
        <v>0</v>
      </c>
      <c r="KI56">
        <f t="shared" ref="KI56" si="6600">KI55</f>
        <v>0</v>
      </c>
      <c r="KJ56">
        <f t="shared" ref="KJ56" si="6601">KJ55</f>
        <v>0</v>
      </c>
      <c r="KK56">
        <f t="shared" ref="KK56" si="6602">KK55</f>
        <v>0</v>
      </c>
      <c r="KL56">
        <f t="shared" ref="KL56" si="6603">KL55</f>
        <v>0</v>
      </c>
      <c r="KM56">
        <f t="shared" ref="KM56" si="6604">KM55</f>
        <v>0</v>
      </c>
      <c r="KN56">
        <f t="shared" ref="KN56" si="6605">KN55</f>
        <v>0</v>
      </c>
      <c r="KO56">
        <f t="shared" ref="KO56" si="6606">KO55</f>
        <v>0</v>
      </c>
      <c r="KP56">
        <f t="shared" ref="KP56" si="6607">KP55</f>
        <v>0</v>
      </c>
      <c r="KQ56">
        <f t="shared" ref="KQ56" si="6608">KQ55</f>
        <v>0</v>
      </c>
      <c r="KR56">
        <f t="shared" ref="KR56" si="6609">KR55</f>
        <v>0</v>
      </c>
      <c r="KS56">
        <f t="shared" ref="KS56" si="6610">KS55</f>
        <v>0</v>
      </c>
      <c r="KT56">
        <f t="shared" ref="KT56" si="6611">KT55</f>
        <v>0</v>
      </c>
      <c r="KU56">
        <f t="shared" ref="KU56" si="6612">KU55</f>
        <v>0</v>
      </c>
      <c r="KV56">
        <f t="shared" ref="KV56" si="6613">KV55</f>
        <v>0</v>
      </c>
      <c r="KW56">
        <f t="shared" ref="KW56" si="6614">KW55</f>
        <v>0</v>
      </c>
      <c r="KX56">
        <f t="shared" ref="KX56" si="6615">KX55</f>
        <v>0</v>
      </c>
      <c r="KY56">
        <f t="shared" ref="KY56" si="6616">KY55</f>
        <v>0</v>
      </c>
      <c r="KZ56">
        <f t="shared" ref="KZ56" si="6617">KZ55</f>
        <v>0</v>
      </c>
      <c r="LA56">
        <f t="shared" ref="LA56" si="6618">LA55</f>
        <v>0</v>
      </c>
      <c r="LB56">
        <f t="shared" ref="LB56" si="6619">LB55</f>
        <v>0</v>
      </c>
      <c r="LC56">
        <f t="shared" ref="LC56" si="6620">LC55</f>
        <v>0</v>
      </c>
      <c r="LD56">
        <f t="shared" ref="LD56" si="6621">LD55</f>
        <v>0</v>
      </c>
      <c r="LE56">
        <f t="shared" ref="LE56" si="6622">LE55</f>
        <v>0</v>
      </c>
      <c r="LF56">
        <f t="shared" ref="LF56" si="6623">LF55</f>
        <v>0</v>
      </c>
      <c r="LG56">
        <f t="shared" ref="LG56" si="6624">LG55</f>
        <v>0</v>
      </c>
      <c r="LH56">
        <f t="shared" ref="LH56" si="6625">LH55</f>
        <v>0</v>
      </c>
      <c r="LI56">
        <f t="shared" ref="LI56" si="6626">LI55</f>
        <v>0</v>
      </c>
      <c r="LJ56">
        <f t="shared" ref="LJ56" si="6627">LJ55</f>
        <v>0</v>
      </c>
      <c r="LK56">
        <f t="shared" ref="LK56" si="6628">LK55</f>
        <v>0</v>
      </c>
      <c r="LL56">
        <f t="shared" ref="LL56" si="6629">LL55</f>
        <v>0</v>
      </c>
      <c r="LM56">
        <f t="shared" ref="LM56" si="6630">LM55</f>
        <v>0</v>
      </c>
      <c r="LN56">
        <f t="shared" ref="LN56" si="6631">LN55</f>
        <v>0</v>
      </c>
      <c r="LO56">
        <f t="shared" ref="LO56" si="6632">LO55</f>
        <v>0</v>
      </c>
      <c r="LP56">
        <f t="shared" ref="LP56" si="6633">LP55</f>
        <v>0</v>
      </c>
      <c r="LQ56">
        <f t="shared" ref="LQ56" si="6634">LQ55</f>
        <v>0</v>
      </c>
      <c r="LR56">
        <f t="shared" ref="LR56" si="6635">LR55</f>
        <v>0</v>
      </c>
      <c r="LS56">
        <f t="shared" ref="LS56" si="6636">LS55</f>
        <v>0</v>
      </c>
      <c r="LT56">
        <f t="shared" ref="LT56" si="6637">LT55</f>
        <v>0</v>
      </c>
      <c r="LU56">
        <f t="shared" ref="LU56" si="6638">LU55</f>
        <v>0</v>
      </c>
      <c r="LV56">
        <f t="shared" ref="LV56" si="6639">LV55</f>
        <v>0</v>
      </c>
      <c r="LW56">
        <f t="shared" ref="LW56" si="6640">LW55</f>
        <v>0</v>
      </c>
      <c r="LX56">
        <f t="shared" ref="LX56" si="6641">LX55</f>
        <v>0</v>
      </c>
      <c r="LY56">
        <f t="shared" ref="LY56" si="6642">LY55</f>
        <v>0</v>
      </c>
      <c r="LZ56">
        <f t="shared" ref="LZ56" si="6643">LZ55</f>
        <v>0</v>
      </c>
      <c r="MA56">
        <f t="shared" ref="MA56" si="6644">MA55</f>
        <v>0</v>
      </c>
      <c r="MB56">
        <f t="shared" ref="MB56" si="6645">MB55</f>
        <v>0</v>
      </c>
      <c r="MC56">
        <f t="shared" ref="MC56" si="6646">MC55</f>
        <v>0</v>
      </c>
      <c r="MD56">
        <f t="shared" ref="MD56" si="6647">MD55</f>
        <v>0</v>
      </c>
      <c r="ME56">
        <f t="shared" ref="ME56" si="6648">ME55</f>
        <v>0</v>
      </c>
      <c r="MF56">
        <f t="shared" ref="MF56" si="6649">MF55</f>
        <v>0</v>
      </c>
      <c r="MG56">
        <f t="shared" ref="MG56" si="6650">MG55</f>
        <v>0</v>
      </c>
      <c r="MH56">
        <f t="shared" ref="MH56" si="6651">MH55</f>
        <v>0</v>
      </c>
      <c r="MI56">
        <f t="shared" ref="MI56" si="6652">MI55</f>
        <v>0</v>
      </c>
      <c r="MJ56">
        <f t="shared" ref="MJ56" si="6653">MJ55</f>
        <v>0</v>
      </c>
      <c r="MK56">
        <f t="shared" ref="MK56" si="6654">MK55</f>
        <v>0</v>
      </c>
      <c r="ML56">
        <f t="shared" ref="ML56" si="6655">ML55</f>
        <v>0</v>
      </c>
      <c r="MM56">
        <f t="shared" ref="MM56" si="6656">MM55</f>
        <v>0</v>
      </c>
      <c r="MN56">
        <f t="shared" ref="MN56" si="6657">MN55</f>
        <v>0</v>
      </c>
      <c r="MO56">
        <f t="shared" ref="MO56" si="6658">MO55</f>
        <v>0</v>
      </c>
      <c r="MP56">
        <f t="shared" ref="MP56" si="6659">MP55</f>
        <v>0</v>
      </c>
      <c r="MQ56">
        <f t="shared" ref="MQ56" si="6660">MQ55</f>
        <v>0</v>
      </c>
      <c r="MR56">
        <f t="shared" ref="MR56" si="6661">MR55</f>
        <v>0</v>
      </c>
      <c r="MS56">
        <f t="shared" ref="MS56" si="6662">MS55</f>
        <v>0</v>
      </c>
      <c r="MT56">
        <f t="shared" ref="MT56" si="6663">MT55</f>
        <v>0</v>
      </c>
      <c r="MU56">
        <f t="shared" ref="MU56" si="6664">MU55</f>
        <v>0</v>
      </c>
      <c r="MV56">
        <f t="shared" ref="MV56" si="6665">MV55</f>
        <v>0</v>
      </c>
      <c r="MW56">
        <f t="shared" ref="MW56" si="6666">MW55</f>
        <v>0</v>
      </c>
      <c r="MX56">
        <f t="shared" ref="MX56" si="6667">MX55</f>
        <v>0</v>
      </c>
      <c r="MY56">
        <f t="shared" ref="MY56" si="6668">MY55</f>
        <v>0</v>
      </c>
      <c r="MZ56">
        <f t="shared" ref="MZ56" si="6669">MZ55</f>
        <v>0</v>
      </c>
      <c r="NA56">
        <f t="shared" ref="NA56" si="6670">NA55</f>
        <v>0</v>
      </c>
      <c r="NB56">
        <f t="shared" ref="NB56" si="6671">NB55</f>
        <v>0</v>
      </c>
      <c r="NC56">
        <f t="shared" ref="NC56" si="6672">NC55</f>
        <v>0</v>
      </c>
      <c r="ND56">
        <f t="shared" ref="ND56" si="6673">ND55</f>
        <v>0</v>
      </c>
      <c r="NE56">
        <f t="shared" ref="NE56" si="6674">NE55</f>
        <v>0</v>
      </c>
      <c r="NF56">
        <f t="shared" ref="NF56" si="6675">NF55</f>
        <v>0</v>
      </c>
      <c r="NG56">
        <f t="shared" ref="NG56" si="6676">NG55</f>
        <v>0</v>
      </c>
      <c r="NH56">
        <f t="shared" ref="NH56" si="6677">NH55</f>
        <v>0</v>
      </c>
      <c r="NI56">
        <f t="shared" ref="NI56" si="6678">NI55</f>
        <v>0</v>
      </c>
      <c r="NJ56">
        <f t="shared" ref="NJ56" si="6679">NJ55</f>
        <v>0</v>
      </c>
      <c r="NK56">
        <f t="shared" ref="NK56" si="6680">NK55</f>
        <v>0</v>
      </c>
      <c r="NL56">
        <f t="shared" ref="NL56" si="6681">NL55</f>
        <v>0</v>
      </c>
      <c r="NM56">
        <f t="shared" ref="NM56" si="6682">NM55</f>
        <v>0</v>
      </c>
      <c r="NN56">
        <f t="shared" ref="NN56" si="6683">NN55</f>
        <v>0</v>
      </c>
      <c r="NO56">
        <f t="shared" ref="NO56" si="6684">NO55</f>
        <v>0</v>
      </c>
      <c r="NP56">
        <f t="shared" ref="NP56" si="6685">NP55</f>
        <v>0</v>
      </c>
      <c r="NQ56">
        <f t="shared" ref="NQ56" si="6686">NQ55</f>
        <v>0</v>
      </c>
      <c r="NR56">
        <f t="shared" ref="NR56" si="6687">NR55</f>
        <v>0</v>
      </c>
      <c r="NS56">
        <f t="shared" ref="NS56" si="6688">NS55</f>
        <v>0</v>
      </c>
      <c r="NT56">
        <f t="shared" ref="NT56" si="6689">NT55</f>
        <v>0</v>
      </c>
      <c r="NU56">
        <f t="shared" ref="NU56" si="6690">NU55</f>
        <v>0</v>
      </c>
      <c r="NV56">
        <f t="shared" ref="NV56" si="6691">NV55</f>
        <v>0</v>
      </c>
      <c r="NW56">
        <f t="shared" ref="NW56" si="6692">NW55</f>
        <v>0</v>
      </c>
      <c r="NX56">
        <f t="shared" ref="NX56" si="6693">NX55</f>
        <v>0</v>
      </c>
      <c r="NY56">
        <f t="shared" ref="NY56" si="6694">NY55</f>
        <v>0</v>
      </c>
      <c r="NZ56">
        <f t="shared" ref="NZ56" si="6695">NZ55</f>
        <v>0</v>
      </c>
      <c r="OA56">
        <f t="shared" ref="OA56" si="6696">OA55</f>
        <v>0</v>
      </c>
      <c r="OB56">
        <f t="shared" ref="OB56" si="6697">OB55</f>
        <v>0</v>
      </c>
      <c r="OC56">
        <f t="shared" ref="OC56" si="6698">OC55</f>
        <v>0</v>
      </c>
      <c r="OD56">
        <f t="shared" ref="OD56" si="6699">OD55</f>
        <v>0</v>
      </c>
      <c r="OE56">
        <f t="shared" ref="OE56" si="6700">OE55</f>
        <v>0</v>
      </c>
      <c r="OF56">
        <f t="shared" ref="OF56" si="6701">OF55</f>
        <v>0</v>
      </c>
      <c r="OG56">
        <f t="shared" ref="OG56" si="6702">OG55</f>
        <v>0</v>
      </c>
      <c r="OH56">
        <f t="shared" ref="OH56" si="6703">OH55</f>
        <v>0</v>
      </c>
      <c r="OI56">
        <f t="shared" ref="OI56" si="6704">OI55</f>
        <v>0</v>
      </c>
      <c r="OJ56">
        <f t="shared" ref="OJ56" si="6705">OJ55</f>
        <v>0</v>
      </c>
      <c r="OK56">
        <f t="shared" ref="OK56" si="6706">OK55</f>
        <v>0</v>
      </c>
      <c r="OL56">
        <f t="shared" ref="OL56" si="6707">OL55</f>
        <v>0</v>
      </c>
      <c r="OM56">
        <f t="shared" ref="OM56" si="6708">OM55</f>
        <v>0</v>
      </c>
      <c r="ON56">
        <f t="shared" ref="ON56" si="6709">ON55</f>
        <v>0</v>
      </c>
    </row>
    <row r="57" spans="1:404" x14ac:dyDescent="0.3">
      <c r="A57">
        <f>SUM(E57:ON57)</f>
        <v>12</v>
      </c>
      <c r="B57">
        <f>$B$8</f>
        <v>12</v>
      </c>
      <c r="C57" t="s">
        <v>117</v>
      </c>
      <c r="E57">
        <f>(E$2&gt;=(MATCH(1,$E55:$ON55,0)+$B55))*1*(E$2&lt;(MATCH(1,$E55:$ON55,0)+$B55+$B57))</f>
        <v>0</v>
      </c>
      <c r="F57">
        <f t="shared" ref="F57:BQ57" si="6710">(F$2&gt;=(MATCH(1,$E55:$ON55,0)+$B55))*1*(F$2&lt;(MATCH(1,$E55:$ON55,0)+$B55+$B57))</f>
        <v>0</v>
      </c>
      <c r="G57">
        <f t="shared" si="6710"/>
        <v>0</v>
      </c>
      <c r="H57">
        <f t="shared" si="6710"/>
        <v>0</v>
      </c>
      <c r="I57">
        <f t="shared" si="6710"/>
        <v>0</v>
      </c>
      <c r="J57">
        <f t="shared" si="6710"/>
        <v>0</v>
      </c>
      <c r="K57">
        <f t="shared" si="6710"/>
        <v>0</v>
      </c>
      <c r="L57">
        <f t="shared" si="6710"/>
        <v>0</v>
      </c>
      <c r="M57">
        <f t="shared" si="6710"/>
        <v>0</v>
      </c>
      <c r="N57">
        <f t="shared" si="6710"/>
        <v>0</v>
      </c>
      <c r="O57">
        <f t="shared" si="6710"/>
        <v>0</v>
      </c>
      <c r="P57">
        <f t="shared" si="6710"/>
        <v>0</v>
      </c>
      <c r="Q57">
        <f t="shared" si="6710"/>
        <v>0</v>
      </c>
      <c r="R57">
        <f t="shared" si="6710"/>
        <v>0</v>
      </c>
      <c r="S57">
        <f t="shared" si="6710"/>
        <v>0</v>
      </c>
      <c r="T57">
        <f t="shared" si="6710"/>
        <v>0</v>
      </c>
      <c r="U57">
        <f t="shared" si="6710"/>
        <v>0</v>
      </c>
      <c r="V57">
        <f t="shared" si="6710"/>
        <v>0</v>
      </c>
      <c r="W57">
        <f t="shared" si="6710"/>
        <v>0</v>
      </c>
      <c r="X57">
        <f t="shared" si="6710"/>
        <v>0</v>
      </c>
      <c r="Y57">
        <f t="shared" si="6710"/>
        <v>0</v>
      </c>
      <c r="Z57">
        <f t="shared" si="6710"/>
        <v>0</v>
      </c>
      <c r="AA57">
        <f t="shared" si="6710"/>
        <v>0</v>
      </c>
      <c r="AB57">
        <f t="shared" si="6710"/>
        <v>0</v>
      </c>
      <c r="AC57">
        <f t="shared" si="6710"/>
        <v>0</v>
      </c>
      <c r="AD57">
        <f t="shared" si="6710"/>
        <v>0</v>
      </c>
      <c r="AE57">
        <f t="shared" si="6710"/>
        <v>0</v>
      </c>
      <c r="AF57">
        <f t="shared" si="6710"/>
        <v>0</v>
      </c>
      <c r="AG57">
        <f t="shared" si="6710"/>
        <v>0</v>
      </c>
      <c r="AH57">
        <f t="shared" si="6710"/>
        <v>0</v>
      </c>
      <c r="AI57">
        <f t="shared" si="6710"/>
        <v>0</v>
      </c>
      <c r="AJ57">
        <f t="shared" si="6710"/>
        <v>0</v>
      </c>
      <c r="AK57">
        <f t="shared" si="6710"/>
        <v>0</v>
      </c>
      <c r="AL57">
        <f t="shared" si="6710"/>
        <v>0</v>
      </c>
      <c r="AM57">
        <f t="shared" si="6710"/>
        <v>0</v>
      </c>
      <c r="AN57">
        <f t="shared" si="6710"/>
        <v>0</v>
      </c>
      <c r="AO57">
        <f t="shared" si="6710"/>
        <v>0</v>
      </c>
      <c r="AP57">
        <f t="shared" si="6710"/>
        <v>0</v>
      </c>
      <c r="AQ57">
        <f t="shared" si="6710"/>
        <v>0</v>
      </c>
      <c r="AR57">
        <f t="shared" si="6710"/>
        <v>0</v>
      </c>
      <c r="AS57">
        <f t="shared" si="6710"/>
        <v>0</v>
      </c>
      <c r="AT57">
        <f t="shared" si="6710"/>
        <v>0</v>
      </c>
      <c r="AU57">
        <f t="shared" si="6710"/>
        <v>0</v>
      </c>
      <c r="AV57">
        <f t="shared" si="6710"/>
        <v>0</v>
      </c>
      <c r="AW57">
        <f t="shared" si="6710"/>
        <v>0</v>
      </c>
      <c r="AX57">
        <f t="shared" si="6710"/>
        <v>0</v>
      </c>
      <c r="AY57">
        <f t="shared" si="6710"/>
        <v>0</v>
      </c>
      <c r="AZ57">
        <f t="shared" si="6710"/>
        <v>0</v>
      </c>
      <c r="BA57">
        <f t="shared" si="6710"/>
        <v>0</v>
      </c>
      <c r="BB57">
        <f t="shared" si="6710"/>
        <v>0</v>
      </c>
      <c r="BC57">
        <f t="shared" si="6710"/>
        <v>0</v>
      </c>
      <c r="BD57">
        <f t="shared" si="6710"/>
        <v>0</v>
      </c>
      <c r="BE57">
        <f t="shared" si="6710"/>
        <v>0</v>
      </c>
      <c r="BF57">
        <f t="shared" si="6710"/>
        <v>0</v>
      </c>
      <c r="BG57">
        <f t="shared" si="6710"/>
        <v>0</v>
      </c>
      <c r="BH57">
        <f t="shared" si="6710"/>
        <v>0</v>
      </c>
      <c r="BI57">
        <f t="shared" si="6710"/>
        <v>0</v>
      </c>
      <c r="BJ57">
        <f t="shared" si="6710"/>
        <v>0</v>
      </c>
      <c r="BK57">
        <f t="shared" si="6710"/>
        <v>0</v>
      </c>
      <c r="BL57">
        <f t="shared" si="6710"/>
        <v>0</v>
      </c>
      <c r="BM57">
        <f t="shared" si="6710"/>
        <v>0</v>
      </c>
      <c r="BN57">
        <f t="shared" si="6710"/>
        <v>0</v>
      </c>
      <c r="BO57">
        <f t="shared" si="6710"/>
        <v>0</v>
      </c>
      <c r="BP57">
        <f t="shared" si="6710"/>
        <v>0</v>
      </c>
      <c r="BQ57">
        <f t="shared" si="6710"/>
        <v>0</v>
      </c>
      <c r="BR57">
        <f t="shared" ref="BR57:EC57" si="6711">(BR$2&gt;=(MATCH(1,$E55:$ON55,0)+$B55))*1*(BR$2&lt;(MATCH(1,$E55:$ON55,0)+$B55+$B57))</f>
        <v>0</v>
      </c>
      <c r="BS57">
        <f t="shared" si="6711"/>
        <v>0</v>
      </c>
      <c r="BT57">
        <f t="shared" si="6711"/>
        <v>0</v>
      </c>
      <c r="BU57">
        <f t="shared" si="6711"/>
        <v>0</v>
      </c>
      <c r="BV57">
        <f t="shared" si="6711"/>
        <v>0</v>
      </c>
      <c r="BW57">
        <f t="shared" si="6711"/>
        <v>0</v>
      </c>
      <c r="BX57">
        <f t="shared" si="6711"/>
        <v>0</v>
      </c>
      <c r="BY57">
        <f t="shared" si="6711"/>
        <v>0</v>
      </c>
      <c r="BZ57">
        <f t="shared" si="6711"/>
        <v>0</v>
      </c>
      <c r="CA57">
        <f t="shared" si="6711"/>
        <v>0</v>
      </c>
      <c r="CB57">
        <f t="shared" si="6711"/>
        <v>0</v>
      </c>
      <c r="CC57">
        <f t="shared" si="6711"/>
        <v>0</v>
      </c>
      <c r="CD57">
        <f t="shared" si="6711"/>
        <v>0</v>
      </c>
      <c r="CE57">
        <f t="shared" si="6711"/>
        <v>0</v>
      </c>
      <c r="CF57">
        <f t="shared" si="6711"/>
        <v>0</v>
      </c>
      <c r="CG57">
        <f t="shared" si="6711"/>
        <v>0</v>
      </c>
      <c r="CH57">
        <f t="shared" si="6711"/>
        <v>0</v>
      </c>
      <c r="CI57">
        <f t="shared" si="6711"/>
        <v>0</v>
      </c>
      <c r="CJ57">
        <f t="shared" si="6711"/>
        <v>0</v>
      </c>
      <c r="CK57">
        <f t="shared" si="6711"/>
        <v>0</v>
      </c>
      <c r="CL57">
        <f t="shared" si="6711"/>
        <v>0</v>
      </c>
      <c r="CM57">
        <f t="shared" si="6711"/>
        <v>0</v>
      </c>
      <c r="CN57">
        <f t="shared" si="6711"/>
        <v>0</v>
      </c>
      <c r="CO57">
        <f t="shared" si="6711"/>
        <v>0</v>
      </c>
      <c r="CP57">
        <f t="shared" si="6711"/>
        <v>0</v>
      </c>
      <c r="CQ57">
        <f t="shared" si="6711"/>
        <v>0</v>
      </c>
      <c r="CR57">
        <f t="shared" si="6711"/>
        <v>0</v>
      </c>
      <c r="CS57">
        <f t="shared" si="6711"/>
        <v>0</v>
      </c>
      <c r="CT57">
        <f t="shared" si="6711"/>
        <v>0</v>
      </c>
      <c r="CU57">
        <f t="shared" si="6711"/>
        <v>0</v>
      </c>
      <c r="CV57">
        <f t="shared" si="6711"/>
        <v>0</v>
      </c>
      <c r="CW57">
        <f t="shared" si="6711"/>
        <v>0</v>
      </c>
      <c r="CX57">
        <f t="shared" si="6711"/>
        <v>0</v>
      </c>
      <c r="CY57">
        <f t="shared" si="6711"/>
        <v>0</v>
      </c>
      <c r="CZ57">
        <f t="shared" si="6711"/>
        <v>0</v>
      </c>
      <c r="DA57">
        <f t="shared" si="6711"/>
        <v>0</v>
      </c>
      <c r="DB57">
        <f t="shared" si="6711"/>
        <v>0</v>
      </c>
      <c r="DC57">
        <f t="shared" si="6711"/>
        <v>0</v>
      </c>
      <c r="DD57">
        <f t="shared" si="6711"/>
        <v>0</v>
      </c>
      <c r="DE57">
        <f t="shared" si="6711"/>
        <v>0</v>
      </c>
      <c r="DF57">
        <f t="shared" si="6711"/>
        <v>0</v>
      </c>
      <c r="DG57">
        <f t="shared" si="6711"/>
        <v>0</v>
      </c>
      <c r="DH57">
        <f t="shared" si="6711"/>
        <v>0</v>
      </c>
      <c r="DI57">
        <f t="shared" si="6711"/>
        <v>0</v>
      </c>
      <c r="DJ57">
        <f t="shared" si="6711"/>
        <v>0</v>
      </c>
      <c r="DK57">
        <f t="shared" si="6711"/>
        <v>0</v>
      </c>
      <c r="DL57">
        <f t="shared" si="6711"/>
        <v>0</v>
      </c>
      <c r="DM57">
        <f t="shared" si="6711"/>
        <v>0</v>
      </c>
      <c r="DN57">
        <f t="shared" si="6711"/>
        <v>0</v>
      </c>
      <c r="DO57">
        <f t="shared" si="6711"/>
        <v>0</v>
      </c>
      <c r="DP57">
        <f t="shared" si="6711"/>
        <v>0</v>
      </c>
      <c r="DQ57">
        <f t="shared" si="6711"/>
        <v>0</v>
      </c>
      <c r="DR57">
        <f t="shared" si="6711"/>
        <v>0</v>
      </c>
      <c r="DS57">
        <f t="shared" si="6711"/>
        <v>0</v>
      </c>
      <c r="DT57">
        <f t="shared" si="6711"/>
        <v>0</v>
      </c>
      <c r="DU57">
        <f t="shared" si="6711"/>
        <v>0</v>
      </c>
      <c r="DV57">
        <f t="shared" si="6711"/>
        <v>0</v>
      </c>
      <c r="DW57">
        <f t="shared" si="6711"/>
        <v>0</v>
      </c>
      <c r="DX57">
        <f t="shared" si="6711"/>
        <v>0</v>
      </c>
      <c r="DY57">
        <f t="shared" si="6711"/>
        <v>0</v>
      </c>
      <c r="DZ57">
        <f t="shared" si="6711"/>
        <v>0</v>
      </c>
      <c r="EA57">
        <f t="shared" si="6711"/>
        <v>0</v>
      </c>
      <c r="EB57">
        <f t="shared" si="6711"/>
        <v>0</v>
      </c>
      <c r="EC57">
        <f t="shared" si="6711"/>
        <v>0</v>
      </c>
      <c r="ED57">
        <f t="shared" ref="ED57:GO57" si="6712">(ED$2&gt;=(MATCH(1,$E55:$ON55,0)+$B55))*1*(ED$2&lt;(MATCH(1,$E55:$ON55,0)+$B55+$B57))</f>
        <v>0</v>
      </c>
      <c r="EE57">
        <f t="shared" si="6712"/>
        <v>0</v>
      </c>
      <c r="EF57">
        <f t="shared" si="6712"/>
        <v>0</v>
      </c>
      <c r="EG57">
        <f t="shared" si="6712"/>
        <v>0</v>
      </c>
      <c r="EH57">
        <f t="shared" si="6712"/>
        <v>0</v>
      </c>
      <c r="EI57">
        <f t="shared" si="6712"/>
        <v>0</v>
      </c>
      <c r="EJ57">
        <f t="shared" si="6712"/>
        <v>0</v>
      </c>
      <c r="EK57">
        <f t="shared" si="6712"/>
        <v>0</v>
      </c>
      <c r="EL57">
        <f t="shared" si="6712"/>
        <v>0</v>
      </c>
      <c r="EM57">
        <f t="shared" si="6712"/>
        <v>0</v>
      </c>
      <c r="EN57">
        <f t="shared" si="6712"/>
        <v>0</v>
      </c>
      <c r="EO57">
        <f t="shared" si="6712"/>
        <v>0</v>
      </c>
      <c r="EP57">
        <f t="shared" si="6712"/>
        <v>0</v>
      </c>
      <c r="EQ57">
        <f t="shared" si="6712"/>
        <v>0</v>
      </c>
      <c r="ER57">
        <f t="shared" si="6712"/>
        <v>0</v>
      </c>
      <c r="ES57">
        <f t="shared" si="6712"/>
        <v>0</v>
      </c>
      <c r="ET57">
        <f t="shared" si="6712"/>
        <v>0</v>
      </c>
      <c r="EU57">
        <f t="shared" si="6712"/>
        <v>0</v>
      </c>
      <c r="EV57">
        <f t="shared" si="6712"/>
        <v>0</v>
      </c>
      <c r="EW57">
        <f t="shared" si="6712"/>
        <v>0</v>
      </c>
      <c r="EX57">
        <f t="shared" si="6712"/>
        <v>0</v>
      </c>
      <c r="EY57">
        <f t="shared" si="6712"/>
        <v>0</v>
      </c>
      <c r="EZ57">
        <f t="shared" si="6712"/>
        <v>0</v>
      </c>
      <c r="FA57">
        <f t="shared" si="6712"/>
        <v>0</v>
      </c>
      <c r="FB57">
        <f t="shared" si="6712"/>
        <v>0</v>
      </c>
      <c r="FC57">
        <f t="shared" si="6712"/>
        <v>0</v>
      </c>
      <c r="FD57">
        <f t="shared" si="6712"/>
        <v>0</v>
      </c>
      <c r="FE57">
        <f t="shared" si="6712"/>
        <v>0</v>
      </c>
      <c r="FF57">
        <f t="shared" si="6712"/>
        <v>0</v>
      </c>
      <c r="FG57">
        <f t="shared" si="6712"/>
        <v>0</v>
      </c>
      <c r="FH57">
        <f t="shared" si="6712"/>
        <v>0</v>
      </c>
      <c r="FI57">
        <f t="shared" si="6712"/>
        <v>0</v>
      </c>
      <c r="FJ57">
        <f t="shared" si="6712"/>
        <v>0</v>
      </c>
      <c r="FK57">
        <f t="shared" si="6712"/>
        <v>0</v>
      </c>
      <c r="FL57">
        <f t="shared" si="6712"/>
        <v>0</v>
      </c>
      <c r="FM57">
        <f t="shared" si="6712"/>
        <v>0</v>
      </c>
      <c r="FN57">
        <f t="shared" si="6712"/>
        <v>0</v>
      </c>
      <c r="FO57">
        <f t="shared" si="6712"/>
        <v>0</v>
      </c>
      <c r="FP57">
        <f t="shared" si="6712"/>
        <v>0</v>
      </c>
      <c r="FQ57">
        <f t="shared" si="6712"/>
        <v>0</v>
      </c>
      <c r="FR57">
        <f t="shared" si="6712"/>
        <v>0</v>
      </c>
      <c r="FS57">
        <f t="shared" si="6712"/>
        <v>0</v>
      </c>
      <c r="FT57">
        <f t="shared" si="6712"/>
        <v>0</v>
      </c>
      <c r="FU57">
        <f t="shared" si="6712"/>
        <v>0</v>
      </c>
      <c r="FV57">
        <f t="shared" si="6712"/>
        <v>0</v>
      </c>
      <c r="FW57">
        <f t="shared" si="6712"/>
        <v>0</v>
      </c>
      <c r="FX57">
        <f t="shared" si="6712"/>
        <v>0</v>
      </c>
      <c r="FY57">
        <f t="shared" si="6712"/>
        <v>0</v>
      </c>
      <c r="FZ57">
        <f t="shared" si="6712"/>
        <v>0</v>
      </c>
      <c r="GA57">
        <f t="shared" si="6712"/>
        <v>0</v>
      </c>
      <c r="GB57">
        <f t="shared" si="6712"/>
        <v>0</v>
      </c>
      <c r="GC57">
        <f t="shared" si="6712"/>
        <v>0</v>
      </c>
      <c r="GD57">
        <f t="shared" si="6712"/>
        <v>0</v>
      </c>
      <c r="GE57">
        <f t="shared" si="6712"/>
        <v>0</v>
      </c>
      <c r="GF57">
        <f t="shared" si="6712"/>
        <v>0</v>
      </c>
      <c r="GG57">
        <f t="shared" si="6712"/>
        <v>0</v>
      </c>
      <c r="GH57">
        <f t="shared" si="6712"/>
        <v>0</v>
      </c>
      <c r="GI57">
        <f t="shared" si="6712"/>
        <v>0</v>
      </c>
      <c r="GJ57">
        <f t="shared" si="6712"/>
        <v>0</v>
      </c>
      <c r="GK57">
        <f t="shared" si="6712"/>
        <v>0</v>
      </c>
      <c r="GL57">
        <f t="shared" si="6712"/>
        <v>0</v>
      </c>
      <c r="GM57">
        <f t="shared" si="6712"/>
        <v>0</v>
      </c>
      <c r="GN57">
        <f t="shared" si="6712"/>
        <v>0</v>
      </c>
      <c r="GO57">
        <f t="shared" si="6712"/>
        <v>0</v>
      </c>
      <c r="GP57">
        <f t="shared" ref="GP57:JA57" si="6713">(GP$2&gt;=(MATCH(1,$E55:$ON55,0)+$B55))*1*(GP$2&lt;(MATCH(1,$E55:$ON55,0)+$B55+$B57))</f>
        <v>0</v>
      </c>
      <c r="GQ57">
        <f t="shared" si="6713"/>
        <v>0</v>
      </c>
      <c r="GR57">
        <f t="shared" si="6713"/>
        <v>0</v>
      </c>
      <c r="GS57">
        <f t="shared" si="6713"/>
        <v>0</v>
      </c>
      <c r="GT57">
        <f t="shared" si="6713"/>
        <v>0</v>
      </c>
      <c r="GU57">
        <f t="shared" si="6713"/>
        <v>0</v>
      </c>
      <c r="GV57">
        <f t="shared" si="6713"/>
        <v>0</v>
      </c>
      <c r="GW57">
        <f t="shared" si="6713"/>
        <v>0</v>
      </c>
      <c r="GX57">
        <f t="shared" si="6713"/>
        <v>0</v>
      </c>
      <c r="GY57">
        <f t="shared" si="6713"/>
        <v>0</v>
      </c>
      <c r="GZ57">
        <f t="shared" si="6713"/>
        <v>0</v>
      </c>
      <c r="HA57">
        <f t="shared" si="6713"/>
        <v>0</v>
      </c>
      <c r="HB57">
        <f t="shared" si="6713"/>
        <v>0</v>
      </c>
      <c r="HC57">
        <f t="shared" si="6713"/>
        <v>0</v>
      </c>
      <c r="HD57">
        <f t="shared" si="6713"/>
        <v>0</v>
      </c>
      <c r="HE57">
        <f t="shared" si="6713"/>
        <v>0</v>
      </c>
      <c r="HF57">
        <f t="shared" si="6713"/>
        <v>0</v>
      </c>
      <c r="HG57">
        <f t="shared" si="6713"/>
        <v>0</v>
      </c>
      <c r="HH57">
        <f t="shared" si="6713"/>
        <v>0</v>
      </c>
      <c r="HI57">
        <f t="shared" si="6713"/>
        <v>0</v>
      </c>
      <c r="HJ57">
        <f t="shared" si="6713"/>
        <v>0</v>
      </c>
      <c r="HK57">
        <f t="shared" si="6713"/>
        <v>1</v>
      </c>
      <c r="HL57">
        <f t="shared" si="6713"/>
        <v>1</v>
      </c>
      <c r="HM57">
        <f t="shared" si="6713"/>
        <v>1</v>
      </c>
      <c r="HN57">
        <f t="shared" si="6713"/>
        <v>1</v>
      </c>
      <c r="HO57">
        <f t="shared" si="6713"/>
        <v>1</v>
      </c>
      <c r="HP57">
        <f t="shared" si="6713"/>
        <v>1</v>
      </c>
      <c r="HQ57">
        <f t="shared" si="6713"/>
        <v>1</v>
      </c>
      <c r="HR57">
        <f t="shared" si="6713"/>
        <v>1</v>
      </c>
      <c r="HS57">
        <f t="shared" si="6713"/>
        <v>1</v>
      </c>
      <c r="HT57">
        <f t="shared" si="6713"/>
        <v>1</v>
      </c>
      <c r="HU57">
        <f t="shared" si="6713"/>
        <v>1</v>
      </c>
      <c r="HV57">
        <f t="shared" si="6713"/>
        <v>1</v>
      </c>
      <c r="HW57">
        <f t="shared" si="6713"/>
        <v>0</v>
      </c>
      <c r="HX57">
        <f t="shared" si="6713"/>
        <v>0</v>
      </c>
      <c r="HY57">
        <f t="shared" si="6713"/>
        <v>0</v>
      </c>
      <c r="HZ57">
        <f t="shared" si="6713"/>
        <v>0</v>
      </c>
      <c r="IA57">
        <f t="shared" si="6713"/>
        <v>0</v>
      </c>
      <c r="IB57">
        <f t="shared" si="6713"/>
        <v>0</v>
      </c>
      <c r="IC57">
        <f t="shared" si="6713"/>
        <v>0</v>
      </c>
      <c r="ID57">
        <f t="shared" si="6713"/>
        <v>0</v>
      </c>
      <c r="IE57">
        <f t="shared" si="6713"/>
        <v>0</v>
      </c>
      <c r="IF57">
        <f t="shared" si="6713"/>
        <v>0</v>
      </c>
      <c r="IG57">
        <f t="shared" si="6713"/>
        <v>0</v>
      </c>
      <c r="IH57">
        <f t="shared" si="6713"/>
        <v>0</v>
      </c>
      <c r="II57">
        <f t="shared" si="6713"/>
        <v>0</v>
      </c>
      <c r="IJ57">
        <f t="shared" si="6713"/>
        <v>0</v>
      </c>
      <c r="IK57">
        <f t="shared" si="6713"/>
        <v>0</v>
      </c>
      <c r="IL57">
        <f t="shared" si="6713"/>
        <v>0</v>
      </c>
      <c r="IM57">
        <f t="shared" si="6713"/>
        <v>0</v>
      </c>
      <c r="IN57">
        <f t="shared" si="6713"/>
        <v>0</v>
      </c>
      <c r="IO57">
        <f t="shared" si="6713"/>
        <v>0</v>
      </c>
      <c r="IP57">
        <f t="shared" si="6713"/>
        <v>0</v>
      </c>
      <c r="IQ57">
        <f t="shared" si="6713"/>
        <v>0</v>
      </c>
      <c r="IR57">
        <f t="shared" si="6713"/>
        <v>0</v>
      </c>
      <c r="IS57">
        <f t="shared" si="6713"/>
        <v>0</v>
      </c>
      <c r="IT57">
        <f t="shared" si="6713"/>
        <v>0</v>
      </c>
      <c r="IU57">
        <f t="shared" si="6713"/>
        <v>0</v>
      </c>
      <c r="IV57">
        <f t="shared" si="6713"/>
        <v>0</v>
      </c>
      <c r="IW57">
        <f t="shared" si="6713"/>
        <v>0</v>
      </c>
      <c r="IX57">
        <f t="shared" si="6713"/>
        <v>0</v>
      </c>
      <c r="IY57">
        <f t="shared" si="6713"/>
        <v>0</v>
      </c>
      <c r="IZ57">
        <f t="shared" si="6713"/>
        <v>0</v>
      </c>
      <c r="JA57">
        <f t="shared" si="6713"/>
        <v>0</v>
      </c>
      <c r="JB57">
        <f t="shared" ref="JB57:LM57" si="6714">(JB$2&gt;=(MATCH(1,$E55:$ON55,0)+$B55))*1*(JB$2&lt;(MATCH(1,$E55:$ON55,0)+$B55+$B57))</f>
        <v>0</v>
      </c>
      <c r="JC57">
        <f t="shared" si="6714"/>
        <v>0</v>
      </c>
      <c r="JD57">
        <f t="shared" si="6714"/>
        <v>0</v>
      </c>
      <c r="JE57">
        <f t="shared" si="6714"/>
        <v>0</v>
      </c>
      <c r="JF57">
        <f t="shared" si="6714"/>
        <v>0</v>
      </c>
      <c r="JG57">
        <f t="shared" si="6714"/>
        <v>0</v>
      </c>
      <c r="JH57">
        <f t="shared" si="6714"/>
        <v>0</v>
      </c>
      <c r="JI57">
        <f t="shared" si="6714"/>
        <v>0</v>
      </c>
      <c r="JJ57">
        <f t="shared" si="6714"/>
        <v>0</v>
      </c>
      <c r="JK57">
        <f t="shared" si="6714"/>
        <v>0</v>
      </c>
      <c r="JL57">
        <f t="shared" si="6714"/>
        <v>0</v>
      </c>
      <c r="JM57">
        <f t="shared" si="6714"/>
        <v>0</v>
      </c>
      <c r="JN57">
        <f t="shared" si="6714"/>
        <v>0</v>
      </c>
      <c r="JO57">
        <f t="shared" si="6714"/>
        <v>0</v>
      </c>
      <c r="JP57">
        <f t="shared" si="6714"/>
        <v>0</v>
      </c>
      <c r="JQ57">
        <f t="shared" si="6714"/>
        <v>0</v>
      </c>
      <c r="JR57">
        <f t="shared" si="6714"/>
        <v>0</v>
      </c>
      <c r="JS57">
        <f t="shared" si="6714"/>
        <v>0</v>
      </c>
      <c r="JT57">
        <f t="shared" si="6714"/>
        <v>0</v>
      </c>
      <c r="JU57">
        <f t="shared" si="6714"/>
        <v>0</v>
      </c>
      <c r="JV57">
        <f t="shared" si="6714"/>
        <v>0</v>
      </c>
      <c r="JW57">
        <f t="shared" si="6714"/>
        <v>0</v>
      </c>
      <c r="JX57">
        <f t="shared" si="6714"/>
        <v>0</v>
      </c>
      <c r="JY57">
        <f t="shared" si="6714"/>
        <v>0</v>
      </c>
      <c r="JZ57">
        <f t="shared" si="6714"/>
        <v>0</v>
      </c>
      <c r="KA57">
        <f t="shared" si="6714"/>
        <v>0</v>
      </c>
      <c r="KB57">
        <f t="shared" si="6714"/>
        <v>0</v>
      </c>
      <c r="KC57">
        <f t="shared" si="6714"/>
        <v>0</v>
      </c>
      <c r="KD57">
        <f t="shared" si="6714"/>
        <v>0</v>
      </c>
      <c r="KE57">
        <f t="shared" si="6714"/>
        <v>0</v>
      </c>
      <c r="KF57">
        <f t="shared" si="6714"/>
        <v>0</v>
      </c>
      <c r="KG57">
        <f t="shared" si="6714"/>
        <v>0</v>
      </c>
      <c r="KH57">
        <f t="shared" si="6714"/>
        <v>0</v>
      </c>
      <c r="KI57">
        <f t="shared" si="6714"/>
        <v>0</v>
      </c>
      <c r="KJ57">
        <f t="shared" si="6714"/>
        <v>0</v>
      </c>
      <c r="KK57">
        <f t="shared" si="6714"/>
        <v>0</v>
      </c>
      <c r="KL57">
        <f t="shared" si="6714"/>
        <v>0</v>
      </c>
      <c r="KM57">
        <f t="shared" si="6714"/>
        <v>0</v>
      </c>
      <c r="KN57">
        <f t="shared" si="6714"/>
        <v>0</v>
      </c>
      <c r="KO57">
        <f t="shared" si="6714"/>
        <v>0</v>
      </c>
      <c r="KP57">
        <f t="shared" si="6714"/>
        <v>0</v>
      </c>
      <c r="KQ57">
        <f t="shared" si="6714"/>
        <v>0</v>
      </c>
      <c r="KR57">
        <f t="shared" si="6714"/>
        <v>0</v>
      </c>
      <c r="KS57">
        <f t="shared" si="6714"/>
        <v>0</v>
      </c>
      <c r="KT57">
        <f t="shared" si="6714"/>
        <v>0</v>
      </c>
      <c r="KU57">
        <f t="shared" si="6714"/>
        <v>0</v>
      </c>
      <c r="KV57">
        <f t="shared" si="6714"/>
        <v>0</v>
      </c>
      <c r="KW57">
        <f t="shared" si="6714"/>
        <v>0</v>
      </c>
      <c r="KX57">
        <f t="shared" si="6714"/>
        <v>0</v>
      </c>
      <c r="KY57">
        <f t="shared" si="6714"/>
        <v>0</v>
      </c>
      <c r="KZ57">
        <f t="shared" si="6714"/>
        <v>0</v>
      </c>
      <c r="LA57">
        <f t="shared" si="6714"/>
        <v>0</v>
      </c>
      <c r="LB57">
        <f t="shared" si="6714"/>
        <v>0</v>
      </c>
      <c r="LC57">
        <f t="shared" si="6714"/>
        <v>0</v>
      </c>
      <c r="LD57">
        <f t="shared" si="6714"/>
        <v>0</v>
      </c>
      <c r="LE57">
        <f t="shared" si="6714"/>
        <v>0</v>
      </c>
      <c r="LF57">
        <f t="shared" si="6714"/>
        <v>0</v>
      </c>
      <c r="LG57">
        <f t="shared" si="6714"/>
        <v>0</v>
      </c>
      <c r="LH57">
        <f t="shared" si="6714"/>
        <v>0</v>
      </c>
      <c r="LI57">
        <f t="shared" si="6714"/>
        <v>0</v>
      </c>
      <c r="LJ57">
        <f t="shared" si="6714"/>
        <v>0</v>
      </c>
      <c r="LK57">
        <f t="shared" si="6714"/>
        <v>0</v>
      </c>
      <c r="LL57">
        <f t="shared" si="6714"/>
        <v>0</v>
      </c>
      <c r="LM57">
        <f t="shared" si="6714"/>
        <v>0</v>
      </c>
      <c r="LN57">
        <f t="shared" ref="LN57:NY57" si="6715">(LN$2&gt;=(MATCH(1,$E55:$ON55,0)+$B55))*1*(LN$2&lt;(MATCH(1,$E55:$ON55,0)+$B55+$B57))</f>
        <v>0</v>
      </c>
      <c r="LO57">
        <f t="shared" si="6715"/>
        <v>0</v>
      </c>
      <c r="LP57">
        <f t="shared" si="6715"/>
        <v>0</v>
      </c>
      <c r="LQ57">
        <f t="shared" si="6715"/>
        <v>0</v>
      </c>
      <c r="LR57">
        <f t="shared" si="6715"/>
        <v>0</v>
      </c>
      <c r="LS57">
        <f t="shared" si="6715"/>
        <v>0</v>
      </c>
      <c r="LT57">
        <f t="shared" si="6715"/>
        <v>0</v>
      </c>
      <c r="LU57">
        <f t="shared" si="6715"/>
        <v>0</v>
      </c>
      <c r="LV57">
        <f t="shared" si="6715"/>
        <v>0</v>
      </c>
      <c r="LW57">
        <f t="shared" si="6715"/>
        <v>0</v>
      </c>
      <c r="LX57">
        <f t="shared" si="6715"/>
        <v>0</v>
      </c>
      <c r="LY57">
        <f t="shared" si="6715"/>
        <v>0</v>
      </c>
      <c r="LZ57">
        <f t="shared" si="6715"/>
        <v>0</v>
      </c>
      <c r="MA57">
        <f t="shared" si="6715"/>
        <v>0</v>
      </c>
      <c r="MB57">
        <f t="shared" si="6715"/>
        <v>0</v>
      </c>
      <c r="MC57">
        <f t="shared" si="6715"/>
        <v>0</v>
      </c>
      <c r="MD57">
        <f t="shared" si="6715"/>
        <v>0</v>
      </c>
      <c r="ME57">
        <f t="shared" si="6715"/>
        <v>0</v>
      </c>
      <c r="MF57">
        <f t="shared" si="6715"/>
        <v>0</v>
      </c>
      <c r="MG57">
        <f t="shared" si="6715"/>
        <v>0</v>
      </c>
      <c r="MH57">
        <f t="shared" si="6715"/>
        <v>0</v>
      </c>
      <c r="MI57">
        <f t="shared" si="6715"/>
        <v>0</v>
      </c>
      <c r="MJ57">
        <f t="shared" si="6715"/>
        <v>0</v>
      </c>
      <c r="MK57">
        <f t="shared" si="6715"/>
        <v>0</v>
      </c>
      <c r="ML57">
        <f t="shared" si="6715"/>
        <v>0</v>
      </c>
      <c r="MM57">
        <f t="shared" si="6715"/>
        <v>0</v>
      </c>
      <c r="MN57">
        <f t="shared" si="6715"/>
        <v>0</v>
      </c>
      <c r="MO57">
        <f t="shared" si="6715"/>
        <v>0</v>
      </c>
      <c r="MP57">
        <f t="shared" si="6715"/>
        <v>0</v>
      </c>
      <c r="MQ57">
        <f t="shared" si="6715"/>
        <v>0</v>
      </c>
      <c r="MR57">
        <f t="shared" si="6715"/>
        <v>0</v>
      </c>
      <c r="MS57">
        <f t="shared" si="6715"/>
        <v>0</v>
      </c>
      <c r="MT57">
        <f t="shared" si="6715"/>
        <v>0</v>
      </c>
      <c r="MU57">
        <f t="shared" si="6715"/>
        <v>0</v>
      </c>
      <c r="MV57">
        <f t="shared" si="6715"/>
        <v>0</v>
      </c>
      <c r="MW57">
        <f t="shared" si="6715"/>
        <v>0</v>
      </c>
      <c r="MX57">
        <f t="shared" si="6715"/>
        <v>0</v>
      </c>
      <c r="MY57">
        <f t="shared" si="6715"/>
        <v>0</v>
      </c>
      <c r="MZ57">
        <f t="shared" si="6715"/>
        <v>0</v>
      </c>
      <c r="NA57">
        <f t="shared" si="6715"/>
        <v>0</v>
      </c>
      <c r="NB57">
        <f t="shared" si="6715"/>
        <v>0</v>
      </c>
      <c r="NC57">
        <f t="shared" si="6715"/>
        <v>0</v>
      </c>
      <c r="ND57">
        <f t="shared" si="6715"/>
        <v>0</v>
      </c>
      <c r="NE57">
        <f t="shared" si="6715"/>
        <v>0</v>
      </c>
      <c r="NF57">
        <f t="shared" si="6715"/>
        <v>0</v>
      </c>
      <c r="NG57">
        <f t="shared" si="6715"/>
        <v>0</v>
      </c>
      <c r="NH57">
        <f t="shared" si="6715"/>
        <v>0</v>
      </c>
      <c r="NI57">
        <f t="shared" si="6715"/>
        <v>0</v>
      </c>
      <c r="NJ57">
        <f t="shared" si="6715"/>
        <v>0</v>
      </c>
      <c r="NK57">
        <f t="shared" si="6715"/>
        <v>0</v>
      </c>
      <c r="NL57">
        <f t="shared" si="6715"/>
        <v>0</v>
      </c>
      <c r="NM57">
        <f t="shared" si="6715"/>
        <v>0</v>
      </c>
      <c r="NN57">
        <f t="shared" si="6715"/>
        <v>0</v>
      </c>
      <c r="NO57">
        <f t="shared" si="6715"/>
        <v>0</v>
      </c>
      <c r="NP57">
        <f t="shared" si="6715"/>
        <v>0</v>
      </c>
      <c r="NQ57">
        <f t="shared" si="6715"/>
        <v>0</v>
      </c>
      <c r="NR57">
        <f t="shared" si="6715"/>
        <v>0</v>
      </c>
      <c r="NS57">
        <f t="shared" si="6715"/>
        <v>0</v>
      </c>
      <c r="NT57">
        <f t="shared" si="6715"/>
        <v>0</v>
      </c>
      <c r="NU57">
        <f t="shared" si="6715"/>
        <v>0</v>
      </c>
      <c r="NV57">
        <f t="shared" si="6715"/>
        <v>0</v>
      </c>
      <c r="NW57">
        <f t="shared" si="6715"/>
        <v>0</v>
      </c>
      <c r="NX57">
        <f t="shared" si="6715"/>
        <v>0</v>
      </c>
      <c r="NY57">
        <f t="shared" si="6715"/>
        <v>0</v>
      </c>
      <c r="NZ57">
        <f t="shared" ref="NZ57:ON57" si="6716">(NZ$2&gt;=(MATCH(1,$E55:$ON55,0)+$B55))*1*(NZ$2&lt;(MATCH(1,$E55:$ON55,0)+$B55+$B57))</f>
        <v>0</v>
      </c>
      <c r="OA57">
        <f t="shared" si="6716"/>
        <v>0</v>
      </c>
      <c r="OB57">
        <f t="shared" si="6716"/>
        <v>0</v>
      </c>
      <c r="OC57">
        <f t="shared" si="6716"/>
        <v>0</v>
      </c>
      <c r="OD57">
        <f t="shared" si="6716"/>
        <v>0</v>
      </c>
      <c r="OE57">
        <f t="shared" si="6716"/>
        <v>0</v>
      </c>
      <c r="OF57">
        <f t="shared" si="6716"/>
        <v>0</v>
      </c>
      <c r="OG57">
        <f t="shared" si="6716"/>
        <v>0</v>
      </c>
      <c r="OH57">
        <f t="shared" si="6716"/>
        <v>0</v>
      </c>
      <c r="OI57">
        <f t="shared" si="6716"/>
        <v>0</v>
      </c>
      <c r="OJ57">
        <f t="shared" si="6716"/>
        <v>0</v>
      </c>
      <c r="OK57">
        <f t="shared" si="6716"/>
        <v>0</v>
      </c>
      <c r="OL57">
        <f t="shared" si="6716"/>
        <v>0</v>
      </c>
      <c r="OM57">
        <f t="shared" si="6716"/>
        <v>0</v>
      </c>
      <c r="ON57">
        <f t="shared" si="6716"/>
        <v>0</v>
      </c>
    </row>
    <row r="58" spans="1:404" x14ac:dyDescent="0.3">
      <c r="A58">
        <f>SUM(E58:ON58)</f>
        <v>1</v>
      </c>
      <c r="B58">
        <f>B$9</f>
        <v>12</v>
      </c>
      <c r="C58" t="s">
        <v>122</v>
      </c>
      <c r="E58">
        <f>((MATCH(1,$E57:$ON57,)+$B57+$B58)=E$2)*1</f>
        <v>0</v>
      </c>
      <c r="F58">
        <f t="shared" ref="F58" si="6717">((MATCH(1,$E57:$ON57,)+$B57+$B58)=F$2)*1</f>
        <v>0</v>
      </c>
      <c r="G58">
        <f t="shared" ref="G58" si="6718">((MATCH(1,$E57:$ON57,)+$B57+$B58)=G$2)*1</f>
        <v>0</v>
      </c>
      <c r="H58">
        <f t="shared" ref="H58" si="6719">((MATCH(1,$E57:$ON57,)+$B57+$B58)=H$2)*1</f>
        <v>0</v>
      </c>
      <c r="I58">
        <f t="shared" ref="I58" si="6720">((MATCH(1,$E57:$ON57,)+$B57+$B58)=I$2)*1</f>
        <v>0</v>
      </c>
      <c r="J58">
        <f t="shared" ref="J58" si="6721">((MATCH(1,$E57:$ON57,)+$B57+$B58)=J$2)*1</f>
        <v>0</v>
      </c>
      <c r="K58">
        <f t="shared" ref="K58" si="6722">((MATCH(1,$E57:$ON57,)+$B57+$B58)=K$2)*1</f>
        <v>0</v>
      </c>
      <c r="L58">
        <f t="shared" ref="L58" si="6723">((MATCH(1,$E57:$ON57,)+$B57+$B58)=L$2)*1</f>
        <v>0</v>
      </c>
      <c r="M58">
        <f t="shared" ref="M58" si="6724">((MATCH(1,$E57:$ON57,)+$B57+$B58)=M$2)*1</f>
        <v>0</v>
      </c>
      <c r="N58">
        <f t="shared" ref="N58" si="6725">((MATCH(1,$E57:$ON57,)+$B57+$B58)=N$2)*1</f>
        <v>0</v>
      </c>
      <c r="O58">
        <f t="shared" ref="O58" si="6726">((MATCH(1,$E57:$ON57,)+$B57+$B58)=O$2)*1</f>
        <v>0</v>
      </c>
      <c r="P58">
        <f t="shared" ref="P58" si="6727">((MATCH(1,$E57:$ON57,)+$B57+$B58)=P$2)*1</f>
        <v>0</v>
      </c>
      <c r="Q58">
        <f t="shared" ref="Q58" si="6728">((MATCH(1,$E57:$ON57,)+$B57+$B58)=Q$2)*1</f>
        <v>0</v>
      </c>
      <c r="R58">
        <f t="shared" ref="R58" si="6729">((MATCH(1,$E57:$ON57,)+$B57+$B58)=R$2)*1</f>
        <v>0</v>
      </c>
      <c r="S58">
        <f t="shared" ref="S58" si="6730">((MATCH(1,$E57:$ON57,)+$B57+$B58)=S$2)*1</f>
        <v>0</v>
      </c>
      <c r="T58">
        <f t="shared" ref="T58" si="6731">((MATCH(1,$E57:$ON57,)+$B57+$B58)=T$2)*1</f>
        <v>0</v>
      </c>
      <c r="U58">
        <f t="shared" ref="U58" si="6732">((MATCH(1,$E57:$ON57,)+$B57+$B58)=U$2)*1</f>
        <v>0</v>
      </c>
      <c r="V58">
        <f t="shared" ref="V58" si="6733">((MATCH(1,$E57:$ON57,)+$B57+$B58)=V$2)*1</f>
        <v>0</v>
      </c>
      <c r="W58">
        <f t="shared" ref="W58" si="6734">((MATCH(1,$E57:$ON57,)+$B57+$B58)=W$2)*1</f>
        <v>0</v>
      </c>
      <c r="X58">
        <f t="shared" ref="X58" si="6735">((MATCH(1,$E57:$ON57,)+$B57+$B58)=X$2)*1</f>
        <v>0</v>
      </c>
      <c r="Y58">
        <f t="shared" ref="Y58" si="6736">((MATCH(1,$E57:$ON57,)+$B57+$B58)=Y$2)*1</f>
        <v>0</v>
      </c>
      <c r="Z58">
        <f t="shared" ref="Z58" si="6737">((MATCH(1,$E57:$ON57,)+$B57+$B58)=Z$2)*1</f>
        <v>0</v>
      </c>
      <c r="AA58">
        <f t="shared" ref="AA58" si="6738">((MATCH(1,$E57:$ON57,)+$B57+$B58)=AA$2)*1</f>
        <v>0</v>
      </c>
      <c r="AB58">
        <f t="shared" ref="AB58" si="6739">((MATCH(1,$E57:$ON57,)+$B57+$B58)=AB$2)*1</f>
        <v>0</v>
      </c>
      <c r="AC58">
        <f t="shared" ref="AC58" si="6740">((MATCH(1,$E57:$ON57,)+$B57+$B58)=AC$2)*1</f>
        <v>0</v>
      </c>
      <c r="AD58">
        <f t="shared" ref="AD58" si="6741">((MATCH(1,$E57:$ON57,)+$B57+$B58)=AD$2)*1</f>
        <v>0</v>
      </c>
      <c r="AE58">
        <f t="shared" ref="AE58" si="6742">((MATCH(1,$E57:$ON57,)+$B57+$B58)=AE$2)*1</f>
        <v>0</v>
      </c>
      <c r="AF58">
        <f t="shared" ref="AF58" si="6743">((MATCH(1,$E57:$ON57,)+$B57+$B58)=AF$2)*1</f>
        <v>0</v>
      </c>
      <c r="AG58">
        <f t="shared" ref="AG58" si="6744">((MATCH(1,$E57:$ON57,)+$B57+$B58)=AG$2)*1</f>
        <v>0</v>
      </c>
      <c r="AH58">
        <f t="shared" ref="AH58" si="6745">((MATCH(1,$E57:$ON57,)+$B57+$B58)=AH$2)*1</f>
        <v>0</v>
      </c>
      <c r="AI58">
        <f t="shared" ref="AI58" si="6746">((MATCH(1,$E57:$ON57,)+$B57+$B58)=AI$2)*1</f>
        <v>0</v>
      </c>
      <c r="AJ58">
        <f t="shared" ref="AJ58" si="6747">((MATCH(1,$E57:$ON57,)+$B57+$B58)=AJ$2)*1</f>
        <v>0</v>
      </c>
      <c r="AK58">
        <f t="shared" ref="AK58" si="6748">((MATCH(1,$E57:$ON57,)+$B57+$B58)=AK$2)*1</f>
        <v>0</v>
      </c>
      <c r="AL58">
        <f t="shared" ref="AL58" si="6749">((MATCH(1,$E57:$ON57,)+$B57+$B58)=AL$2)*1</f>
        <v>0</v>
      </c>
      <c r="AM58">
        <f t="shared" ref="AM58" si="6750">((MATCH(1,$E57:$ON57,)+$B57+$B58)=AM$2)*1</f>
        <v>0</v>
      </c>
      <c r="AN58">
        <f t="shared" ref="AN58" si="6751">((MATCH(1,$E57:$ON57,)+$B57+$B58)=AN$2)*1</f>
        <v>0</v>
      </c>
      <c r="AO58">
        <f t="shared" ref="AO58" si="6752">((MATCH(1,$E57:$ON57,)+$B57+$B58)=AO$2)*1</f>
        <v>0</v>
      </c>
      <c r="AP58">
        <f t="shared" ref="AP58" si="6753">((MATCH(1,$E57:$ON57,)+$B57+$B58)=AP$2)*1</f>
        <v>0</v>
      </c>
      <c r="AQ58">
        <f t="shared" ref="AQ58" si="6754">((MATCH(1,$E57:$ON57,)+$B57+$B58)=AQ$2)*1</f>
        <v>0</v>
      </c>
      <c r="AR58">
        <f t="shared" ref="AR58" si="6755">((MATCH(1,$E57:$ON57,)+$B57+$B58)=AR$2)*1</f>
        <v>0</v>
      </c>
      <c r="AS58">
        <f t="shared" ref="AS58" si="6756">((MATCH(1,$E57:$ON57,)+$B57+$B58)=AS$2)*1</f>
        <v>0</v>
      </c>
      <c r="AT58">
        <f t="shared" ref="AT58" si="6757">((MATCH(1,$E57:$ON57,)+$B57+$B58)=AT$2)*1</f>
        <v>0</v>
      </c>
      <c r="AU58">
        <f t="shared" ref="AU58" si="6758">((MATCH(1,$E57:$ON57,)+$B57+$B58)=AU$2)*1</f>
        <v>0</v>
      </c>
      <c r="AV58">
        <f t="shared" ref="AV58" si="6759">((MATCH(1,$E57:$ON57,)+$B57+$B58)=AV$2)*1</f>
        <v>0</v>
      </c>
      <c r="AW58">
        <f t="shared" ref="AW58" si="6760">((MATCH(1,$E57:$ON57,)+$B57+$B58)=AW$2)*1</f>
        <v>0</v>
      </c>
      <c r="AX58">
        <f t="shared" ref="AX58" si="6761">((MATCH(1,$E57:$ON57,)+$B57+$B58)=AX$2)*1</f>
        <v>0</v>
      </c>
      <c r="AY58">
        <f t="shared" ref="AY58" si="6762">((MATCH(1,$E57:$ON57,)+$B57+$B58)=AY$2)*1</f>
        <v>0</v>
      </c>
      <c r="AZ58">
        <f t="shared" ref="AZ58" si="6763">((MATCH(1,$E57:$ON57,)+$B57+$B58)=AZ$2)*1</f>
        <v>0</v>
      </c>
      <c r="BA58">
        <f t="shared" ref="BA58" si="6764">((MATCH(1,$E57:$ON57,)+$B57+$B58)=BA$2)*1</f>
        <v>0</v>
      </c>
      <c r="BB58">
        <f t="shared" ref="BB58" si="6765">((MATCH(1,$E57:$ON57,)+$B57+$B58)=BB$2)*1</f>
        <v>0</v>
      </c>
      <c r="BC58">
        <f t="shared" ref="BC58" si="6766">((MATCH(1,$E57:$ON57,)+$B57+$B58)=BC$2)*1</f>
        <v>0</v>
      </c>
      <c r="BD58">
        <f t="shared" ref="BD58" si="6767">((MATCH(1,$E57:$ON57,)+$B57+$B58)=BD$2)*1</f>
        <v>0</v>
      </c>
      <c r="BE58">
        <f t="shared" ref="BE58" si="6768">((MATCH(1,$E57:$ON57,)+$B57+$B58)=BE$2)*1</f>
        <v>0</v>
      </c>
      <c r="BF58">
        <f t="shared" ref="BF58" si="6769">((MATCH(1,$E57:$ON57,)+$B57+$B58)=BF$2)*1</f>
        <v>0</v>
      </c>
      <c r="BG58">
        <f t="shared" ref="BG58" si="6770">((MATCH(1,$E57:$ON57,)+$B57+$B58)=BG$2)*1</f>
        <v>0</v>
      </c>
      <c r="BH58">
        <f t="shared" ref="BH58" si="6771">((MATCH(1,$E57:$ON57,)+$B57+$B58)=BH$2)*1</f>
        <v>0</v>
      </c>
      <c r="BI58">
        <f t="shared" ref="BI58" si="6772">((MATCH(1,$E57:$ON57,)+$B57+$B58)=BI$2)*1</f>
        <v>0</v>
      </c>
      <c r="BJ58">
        <f t="shared" ref="BJ58" si="6773">((MATCH(1,$E57:$ON57,)+$B57+$B58)=BJ$2)*1</f>
        <v>0</v>
      </c>
      <c r="BK58">
        <f t="shared" ref="BK58" si="6774">((MATCH(1,$E57:$ON57,)+$B57+$B58)=BK$2)*1</f>
        <v>0</v>
      </c>
      <c r="BL58">
        <f t="shared" ref="BL58" si="6775">((MATCH(1,$E57:$ON57,)+$B57+$B58)=BL$2)*1</f>
        <v>0</v>
      </c>
      <c r="BM58">
        <f t="shared" ref="BM58" si="6776">((MATCH(1,$E57:$ON57,)+$B57+$B58)=BM$2)*1</f>
        <v>0</v>
      </c>
      <c r="BN58">
        <f t="shared" ref="BN58" si="6777">((MATCH(1,$E57:$ON57,)+$B57+$B58)=BN$2)*1</f>
        <v>0</v>
      </c>
      <c r="BO58">
        <f t="shared" ref="BO58" si="6778">((MATCH(1,$E57:$ON57,)+$B57+$B58)=BO$2)*1</f>
        <v>0</v>
      </c>
      <c r="BP58">
        <f t="shared" ref="BP58" si="6779">((MATCH(1,$E57:$ON57,)+$B57+$B58)=BP$2)*1</f>
        <v>0</v>
      </c>
      <c r="BQ58">
        <f t="shared" ref="BQ58" si="6780">((MATCH(1,$E57:$ON57,)+$B57+$B58)=BQ$2)*1</f>
        <v>0</v>
      </c>
      <c r="BR58">
        <f t="shared" ref="BR58" si="6781">((MATCH(1,$E57:$ON57,)+$B57+$B58)=BR$2)*1</f>
        <v>0</v>
      </c>
      <c r="BS58">
        <f t="shared" ref="BS58" si="6782">((MATCH(1,$E57:$ON57,)+$B57+$B58)=BS$2)*1</f>
        <v>0</v>
      </c>
      <c r="BT58">
        <f t="shared" ref="BT58" si="6783">((MATCH(1,$E57:$ON57,)+$B57+$B58)=BT$2)*1</f>
        <v>0</v>
      </c>
      <c r="BU58">
        <f t="shared" ref="BU58" si="6784">((MATCH(1,$E57:$ON57,)+$B57+$B58)=BU$2)*1</f>
        <v>0</v>
      </c>
      <c r="BV58">
        <f t="shared" ref="BV58" si="6785">((MATCH(1,$E57:$ON57,)+$B57+$B58)=BV$2)*1</f>
        <v>0</v>
      </c>
      <c r="BW58">
        <f t="shared" ref="BW58" si="6786">((MATCH(1,$E57:$ON57,)+$B57+$B58)=BW$2)*1</f>
        <v>0</v>
      </c>
      <c r="BX58">
        <f t="shared" ref="BX58" si="6787">((MATCH(1,$E57:$ON57,)+$B57+$B58)=BX$2)*1</f>
        <v>0</v>
      </c>
      <c r="BY58">
        <f t="shared" ref="BY58" si="6788">((MATCH(1,$E57:$ON57,)+$B57+$B58)=BY$2)*1</f>
        <v>0</v>
      </c>
      <c r="BZ58">
        <f t="shared" ref="BZ58" si="6789">((MATCH(1,$E57:$ON57,)+$B57+$B58)=BZ$2)*1</f>
        <v>0</v>
      </c>
      <c r="CA58">
        <f t="shared" ref="CA58" si="6790">((MATCH(1,$E57:$ON57,)+$B57+$B58)=CA$2)*1</f>
        <v>0</v>
      </c>
      <c r="CB58">
        <f t="shared" ref="CB58" si="6791">((MATCH(1,$E57:$ON57,)+$B57+$B58)=CB$2)*1</f>
        <v>0</v>
      </c>
      <c r="CC58">
        <f t="shared" ref="CC58" si="6792">((MATCH(1,$E57:$ON57,)+$B57+$B58)=CC$2)*1</f>
        <v>0</v>
      </c>
      <c r="CD58">
        <f t="shared" ref="CD58" si="6793">((MATCH(1,$E57:$ON57,)+$B57+$B58)=CD$2)*1</f>
        <v>0</v>
      </c>
      <c r="CE58">
        <f t="shared" ref="CE58" si="6794">((MATCH(1,$E57:$ON57,)+$B57+$B58)=CE$2)*1</f>
        <v>0</v>
      </c>
      <c r="CF58">
        <f t="shared" ref="CF58" si="6795">((MATCH(1,$E57:$ON57,)+$B57+$B58)=CF$2)*1</f>
        <v>0</v>
      </c>
      <c r="CG58">
        <f t="shared" ref="CG58" si="6796">((MATCH(1,$E57:$ON57,)+$B57+$B58)=CG$2)*1</f>
        <v>0</v>
      </c>
      <c r="CH58">
        <f t="shared" ref="CH58" si="6797">((MATCH(1,$E57:$ON57,)+$B57+$B58)=CH$2)*1</f>
        <v>0</v>
      </c>
      <c r="CI58">
        <f t="shared" ref="CI58" si="6798">((MATCH(1,$E57:$ON57,)+$B57+$B58)=CI$2)*1</f>
        <v>0</v>
      </c>
      <c r="CJ58">
        <f t="shared" ref="CJ58" si="6799">((MATCH(1,$E57:$ON57,)+$B57+$B58)=CJ$2)*1</f>
        <v>0</v>
      </c>
      <c r="CK58">
        <f t="shared" ref="CK58" si="6800">((MATCH(1,$E57:$ON57,)+$B57+$B58)=CK$2)*1</f>
        <v>0</v>
      </c>
      <c r="CL58">
        <f t="shared" ref="CL58" si="6801">((MATCH(1,$E57:$ON57,)+$B57+$B58)=CL$2)*1</f>
        <v>0</v>
      </c>
      <c r="CM58">
        <f t="shared" ref="CM58" si="6802">((MATCH(1,$E57:$ON57,)+$B57+$B58)=CM$2)*1</f>
        <v>0</v>
      </c>
      <c r="CN58">
        <f t="shared" ref="CN58" si="6803">((MATCH(1,$E57:$ON57,)+$B57+$B58)=CN$2)*1</f>
        <v>0</v>
      </c>
      <c r="CO58">
        <f t="shared" ref="CO58" si="6804">((MATCH(1,$E57:$ON57,)+$B57+$B58)=CO$2)*1</f>
        <v>0</v>
      </c>
      <c r="CP58">
        <f t="shared" ref="CP58" si="6805">((MATCH(1,$E57:$ON57,)+$B57+$B58)=CP$2)*1</f>
        <v>0</v>
      </c>
      <c r="CQ58">
        <f t="shared" ref="CQ58" si="6806">((MATCH(1,$E57:$ON57,)+$B57+$B58)=CQ$2)*1</f>
        <v>0</v>
      </c>
      <c r="CR58">
        <f t="shared" ref="CR58" si="6807">((MATCH(1,$E57:$ON57,)+$B57+$B58)=CR$2)*1</f>
        <v>0</v>
      </c>
      <c r="CS58">
        <f t="shared" ref="CS58" si="6808">((MATCH(1,$E57:$ON57,)+$B57+$B58)=CS$2)*1</f>
        <v>0</v>
      </c>
      <c r="CT58">
        <f t="shared" ref="CT58" si="6809">((MATCH(1,$E57:$ON57,)+$B57+$B58)=CT$2)*1</f>
        <v>0</v>
      </c>
      <c r="CU58">
        <f t="shared" ref="CU58" si="6810">((MATCH(1,$E57:$ON57,)+$B57+$B58)=CU$2)*1</f>
        <v>0</v>
      </c>
      <c r="CV58">
        <f t="shared" ref="CV58" si="6811">((MATCH(1,$E57:$ON57,)+$B57+$B58)=CV$2)*1</f>
        <v>0</v>
      </c>
      <c r="CW58">
        <f t="shared" ref="CW58" si="6812">((MATCH(1,$E57:$ON57,)+$B57+$B58)=CW$2)*1</f>
        <v>0</v>
      </c>
      <c r="CX58">
        <f t="shared" ref="CX58" si="6813">((MATCH(1,$E57:$ON57,)+$B57+$B58)=CX$2)*1</f>
        <v>0</v>
      </c>
      <c r="CY58">
        <f t="shared" ref="CY58" si="6814">((MATCH(1,$E57:$ON57,)+$B57+$B58)=CY$2)*1</f>
        <v>0</v>
      </c>
      <c r="CZ58">
        <f t="shared" ref="CZ58" si="6815">((MATCH(1,$E57:$ON57,)+$B57+$B58)=CZ$2)*1</f>
        <v>0</v>
      </c>
      <c r="DA58">
        <f t="shared" ref="DA58" si="6816">((MATCH(1,$E57:$ON57,)+$B57+$B58)=DA$2)*1</f>
        <v>0</v>
      </c>
      <c r="DB58">
        <f t="shared" ref="DB58" si="6817">((MATCH(1,$E57:$ON57,)+$B57+$B58)=DB$2)*1</f>
        <v>0</v>
      </c>
      <c r="DC58">
        <f t="shared" ref="DC58" si="6818">((MATCH(1,$E57:$ON57,)+$B57+$B58)=DC$2)*1</f>
        <v>0</v>
      </c>
      <c r="DD58">
        <f t="shared" ref="DD58" si="6819">((MATCH(1,$E57:$ON57,)+$B57+$B58)=DD$2)*1</f>
        <v>0</v>
      </c>
      <c r="DE58">
        <f t="shared" ref="DE58" si="6820">((MATCH(1,$E57:$ON57,)+$B57+$B58)=DE$2)*1</f>
        <v>0</v>
      </c>
      <c r="DF58">
        <f t="shared" ref="DF58" si="6821">((MATCH(1,$E57:$ON57,)+$B57+$B58)=DF$2)*1</f>
        <v>0</v>
      </c>
      <c r="DG58">
        <f t="shared" ref="DG58" si="6822">((MATCH(1,$E57:$ON57,)+$B57+$B58)=DG$2)*1</f>
        <v>0</v>
      </c>
      <c r="DH58">
        <f t="shared" ref="DH58" si="6823">((MATCH(1,$E57:$ON57,)+$B57+$B58)=DH$2)*1</f>
        <v>0</v>
      </c>
      <c r="DI58">
        <f t="shared" ref="DI58" si="6824">((MATCH(1,$E57:$ON57,)+$B57+$B58)=DI$2)*1</f>
        <v>0</v>
      </c>
      <c r="DJ58">
        <f t="shared" ref="DJ58" si="6825">((MATCH(1,$E57:$ON57,)+$B57+$B58)=DJ$2)*1</f>
        <v>0</v>
      </c>
      <c r="DK58">
        <f t="shared" ref="DK58" si="6826">((MATCH(1,$E57:$ON57,)+$B57+$B58)=DK$2)*1</f>
        <v>0</v>
      </c>
      <c r="DL58">
        <f t="shared" ref="DL58" si="6827">((MATCH(1,$E57:$ON57,)+$B57+$B58)=DL$2)*1</f>
        <v>0</v>
      </c>
      <c r="DM58">
        <f t="shared" ref="DM58" si="6828">((MATCH(1,$E57:$ON57,)+$B57+$B58)=DM$2)*1</f>
        <v>0</v>
      </c>
      <c r="DN58">
        <f t="shared" ref="DN58" si="6829">((MATCH(1,$E57:$ON57,)+$B57+$B58)=DN$2)*1</f>
        <v>0</v>
      </c>
      <c r="DO58">
        <f t="shared" ref="DO58" si="6830">((MATCH(1,$E57:$ON57,)+$B57+$B58)=DO$2)*1</f>
        <v>0</v>
      </c>
      <c r="DP58">
        <f t="shared" ref="DP58" si="6831">((MATCH(1,$E57:$ON57,)+$B57+$B58)=DP$2)*1</f>
        <v>0</v>
      </c>
      <c r="DQ58">
        <f t="shared" ref="DQ58" si="6832">((MATCH(1,$E57:$ON57,)+$B57+$B58)=DQ$2)*1</f>
        <v>0</v>
      </c>
      <c r="DR58">
        <f t="shared" ref="DR58" si="6833">((MATCH(1,$E57:$ON57,)+$B57+$B58)=DR$2)*1</f>
        <v>0</v>
      </c>
      <c r="DS58">
        <f t="shared" ref="DS58" si="6834">((MATCH(1,$E57:$ON57,)+$B57+$B58)=DS$2)*1</f>
        <v>0</v>
      </c>
      <c r="DT58">
        <f t="shared" ref="DT58" si="6835">((MATCH(1,$E57:$ON57,)+$B57+$B58)=DT$2)*1</f>
        <v>0</v>
      </c>
      <c r="DU58">
        <f t="shared" ref="DU58" si="6836">((MATCH(1,$E57:$ON57,)+$B57+$B58)=DU$2)*1</f>
        <v>0</v>
      </c>
      <c r="DV58">
        <f t="shared" ref="DV58" si="6837">((MATCH(1,$E57:$ON57,)+$B57+$B58)=DV$2)*1</f>
        <v>0</v>
      </c>
      <c r="DW58">
        <f t="shared" ref="DW58" si="6838">((MATCH(1,$E57:$ON57,)+$B57+$B58)=DW$2)*1</f>
        <v>0</v>
      </c>
      <c r="DX58">
        <f t="shared" ref="DX58" si="6839">((MATCH(1,$E57:$ON57,)+$B57+$B58)=DX$2)*1</f>
        <v>0</v>
      </c>
      <c r="DY58">
        <f t="shared" ref="DY58" si="6840">((MATCH(1,$E57:$ON57,)+$B57+$B58)=DY$2)*1</f>
        <v>0</v>
      </c>
      <c r="DZ58">
        <f t="shared" ref="DZ58" si="6841">((MATCH(1,$E57:$ON57,)+$B57+$B58)=DZ$2)*1</f>
        <v>0</v>
      </c>
      <c r="EA58">
        <f t="shared" ref="EA58" si="6842">((MATCH(1,$E57:$ON57,)+$B57+$B58)=EA$2)*1</f>
        <v>0</v>
      </c>
      <c r="EB58">
        <f t="shared" ref="EB58" si="6843">((MATCH(1,$E57:$ON57,)+$B57+$B58)=EB$2)*1</f>
        <v>0</v>
      </c>
      <c r="EC58">
        <f t="shared" ref="EC58" si="6844">((MATCH(1,$E57:$ON57,)+$B57+$B58)=EC$2)*1</f>
        <v>0</v>
      </c>
      <c r="ED58">
        <f t="shared" ref="ED58" si="6845">((MATCH(1,$E57:$ON57,)+$B57+$B58)=ED$2)*1</f>
        <v>0</v>
      </c>
      <c r="EE58">
        <f t="shared" ref="EE58" si="6846">((MATCH(1,$E57:$ON57,)+$B57+$B58)=EE$2)*1</f>
        <v>0</v>
      </c>
      <c r="EF58">
        <f t="shared" ref="EF58" si="6847">((MATCH(1,$E57:$ON57,)+$B57+$B58)=EF$2)*1</f>
        <v>0</v>
      </c>
      <c r="EG58">
        <f t="shared" ref="EG58" si="6848">((MATCH(1,$E57:$ON57,)+$B57+$B58)=EG$2)*1</f>
        <v>0</v>
      </c>
      <c r="EH58">
        <f t="shared" ref="EH58" si="6849">((MATCH(1,$E57:$ON57,)+$B57+$B58)=EH$2)*1</f>
        <v>0</v>
      </c>
      <c r="EI58">
        <f t="shared" ref="EI58" si="6850">((MATCH(1,$E57:$ON57,)+$B57+$B58)=EI$2)*1</f>
        <v>0</v>
      </c>
      <c r="EJ58">
        <f t="shared" ref="EJ58" si="6851">((MATCH(1,$E57:$ON57,)+$B57+$B58)=EJ$2)*1</f>
        <v>0</v>
      </c>
      <c r="EK58">
        <f t="shared" ref="EK58" si="6852">((MATCH(1,$E57:$ON57,)+$B57+$B58)=EK$2)*1</f>
        <v>0</v>
      </c>
      <c r="EL58">
        <f t="shared" ref="EL58" si="6853">((MATCH(1,$E57:$ON57,)+$B57+$B58)=EL$2)*1</f>
        <v>0</v>
      </c>
      <c r="EM58">
        <f t="shared" ref="EM58" si="6854">((MATCH(1,$E57:$ON57,)+$B57+$B58)=EM$2)*1</f>
        <v>0</v>
      </c>
      <c r="EN58">
        <f t="shared" ref="EN58" si="6855">((MATCH(1,$E57:$ON57,)+$B57+$B58)=EN$2)*1</f>
        <v>0</v>
      </c>
      <c r="EO58">
        <f t="shared" ref="EO58" si="6856">((MATCH(1,$E57:$ON57,)+$B57+$B58)=EO$2)*1</f>
        <v>0</v>
      </c>
      <c r="EP58">
        <f t="shared" ref="EP58" si="6857">((MATCH(1,$E57:$ON57,)+$B57+$B58)=EP$2)*1</f>
        <v>0</v>
      </c>
      <c r="EQ58">
        <f t="shared" ref="EQ58" si="6858">((MATCH(1,$E57:$ON57,)+$B57+$B58)=EQ$2)*1</f>
        <v>0</v>
      </c>
      <c r="ER58">
        <f t="shared" ref="ER58" si="6859">((MATCH(1,$E57:$ON57,)+$B57+$B58)=ER$2)*1</f>
        <v>0</v>
      </c>
      <c r="ES58">
        <f t="shared" ref="ES58" si="6860">((MATCH(1,$E57:$ON57,)+$B57+$B58)=ES$2)*1</f>
        <v>0</v>
      </c>
      <c r="ET58">
        <f t="shared" ref="ET58" si="6861">((MATCH(1,$E57:$ON57,)+$B57+$B58)=ET$2)*1</f>
        <v>0</v>
      </c>
      <c r="EU58">
        <f t="shared" ref="EU58" si="6862">((MATCH(1,$E57:$ON57,)+$B57+$B58)=EU$2)*1</f>
        <v>0</v>
      </c>
      <c r="EV58">
        <f t="shared" ref="EV58" si="6863">((MATCH(1,$E57:$ON57,)+$B57+$B58)=EV$2)*1</f>
        <v>0</v>
      </c>
      <c r="EW58">
        <f t="shared" ref="EW58" si="6864">((MATCH(1,$E57:$ON57,)+$B57+$B58)=EW$2)*1</f>
        <v>0</v>
      </c>
      <c r="EX58">
        <f t="shared" ref="EX58" si="6865">((MATCH(1,$E57:$ON57,)+$B57+$B58)=EX$2)*1</f>
        <v>0</v>
      </c>
      <c r="EY58">
        <f t="shared" ref="EY58" si="6866">((MATCH(1,$E57:$ON57,)+$B57+$B58)=EY$2)*1</f>
        <v>0</v>
      </c>
      <c r="EZ58">
        <f t="shared" ref="EZ58" si="6867">((MATCH(1,$E57:$ON57,)+$B57+$B58)=EZ$2)*1</f>
        <v>0</v>
      </c>
      <c r="FA58">
        <f t="shared" ref="FA58" si="6868">((MATCH(1,$E57:$ON57,)+$B57+$B58)=FA$2)*1</f>
        <v>0</v>
      </c>
      <c r="FB58">
        <f t="shared" ref="FB58" si="6869">((MATCH(1,$E57:$ON57,)+$B57+$B58)=FB$2)*1</f>
        <v>0</v>
      </c>
      <c r="FC58">
        <f t="shared" ref="FC58" si="6870">((MATCH(1,$E57:$ON57,)+$B57+$B58)=FC$2)*1</f>
        <v>0</v>
      </c>
      <c r="FD58">
        <f t="shared" ref="FD58" si="6871">((MATCH(1,$E57:$ON57,)+$B57+$B58)=FD$2)*1</f>
        <v>0</v>
      </c>
      <c r="FE58">
        <f t="shared" ref="FE58" si="6872">((MATCH(1,$E57:$ON57,)+$B57+$B58)=FE$2)*1</f>
        <v>0</v>
      </c>
      <c r="FF58">
        <f t="shared" ref="FF58" si="6873">((MATCH(1,$E57:$ON57,)+$B57+$B58)=FF$2)*1</f>
        <v>0</v>
      </c>
      <c r="FG58">
        <f t="shared" ref="FG58" si="6874">((MATCH(1,$E57:$ON57,)+$B57+$B58)=FG$2)*1</f>
        <v>0</v>
      </c>
      <c r="FH58">
        <f t="shared" ref="FH58" si="6875">((MATCH(1,$E57:$ON57,)+$B57+$B58)=FH$2)*1</f>
        <v>0</v>
      </c>
      <c r="FI58">
        <f t="shared" ref="FI58" si="6876">((MATCH(1,$E57:$ON57,)+$B57+$B58)=FI$2)*1</f>
        <v>0</v>
      </c>
      <c r="FJ58">
        <f t="shared" ref="FJ58" si="6877">((MATCH(1,$E57:$ON57,)+$B57+$B58)=FJ$2)*1</f>
        <v>0</v>
      </c>
      <c r="FK58">
        <f t="shared" ref="FK58" si="6878">((MATCH(1,$E57:$ON57,)+$B57+$B58)=FK$2)*1</f>
        <v>0</v>
      </c>
      <c r="FL58">
        <f t="shared" ref="FL58" si="6879">((MATCH(1,$E57:$ON57,)+$B57+$B58)=FL$2)*1</f>
        <v>0</v>
      </c>
      <c r="FM58">
        <f t="shared" ref="FM58" si="6880">((MATCH(1,$E57:$ON57,)+$B57+$B58)=FM$2)*1</f>
        <v>0</v>
      </c>
      <c r="FN58">
        <f t="shared" ref="FN58" si="6881">((MATCH(1,$E57:$ON57,)+$B57+$B58)=FN$2)*1</f>
        <v>0</v>
      </c>
      <c r="FO58">
        <f t="shared" ref="FO58" si="6882">((MATCH(1,$E57:$ON57,)+$B57+$B58)=FO$2)*1</f>
        <v>0</v>
      </c>
      <c r="FP58">
        <f t="shared" ref="FP58" si="6883">((MATCH(1,$E57:$ON57,)+$B57+$B58)=FP$2)*1</f>
        <v>0</v>
      </c>
      <c r="FQ58">
        <f t="shared" ref="FQ58" si="6884">((MATCH(1,$E57:$ON57,)+$B57+$B58)=FQ$2)*1</f>
        <v>0</v>
      </c>
      <c r="FR58">
        <f t="shared" ref="FR58" si="6885">((MATCH(1,$E57:$ON57,)+$B57+$B58)=FR$2)*1</f>
        <v>0</v>
      </c>
      <c r="FS58">
        <f t="shared" ref="FS58" si="6886">((MATCH(1,$E57:$ON57,)+$B57+$B58)=FS$2)*1</f>
        <v>0</v>
      </c>
      <c r="FT58">
        <f t="shared" ref="FT58" si="6887">((MATCH(1,$E57:$ON57,)+$B57+$B58)=FT$2)*1</f>
        <v>0</v>
      </c>
      <c r="FU58">
        <f t="shared" ref="FU58" si="6888">((MATCH(1,$E57:$ON57,)+$B57+$B58)=FU$2)*1</f>
        <v>0</v>
      </c>
      <c r="FV58">
        <f t="shared" ref="FV58" si="6889">((MATCH(1,$E57:$ON57,)+$B57+$B58)=FV$2)*1</f>
        <v>0</v>
      </c>
      <c r="FW58">
        <f t="shared" ref="FW58" si="6890">((MATCH(1,$E57:$ON57,)+$B57+$B58)=FW$2)*1</f>
        <v>0</v>
      </c>
      <c r="FX58">
        <f t="shared" ref="FX58" si="6891">((MATCH(1,$E57:$ON57,)+$B57+$B58)=FX$2)*1</f>
        <v>0</v>
      </c>
      <c r="FY58">
        <f t="shared" ref="FY58" si="6892">((MATCH(1,$E57:$ON57,)+$B57+$B58)=FY$2)*1</f>
        <v>0</v>
      </c>
      <c r="FZ58">
        <f t="shared" ref="FZ58" si="6893">((MATCH(1,$E57:$ON57,)+$B57+$B58)=FZ$2)*1</f>
        <v>0</v>
      </c>
      <c r="GA58">
        <f t="shared" ref="GA58" si="6894">((MATCH(1,$E57:$ON57,)+$B57+$B58)=GA$2)*1</f>
        <v>0</v>
      </c>
      <c r="GB58">
        <f t="shared" ref="GB58" si="6895">((MATCH(1,$E57:$ON57,)+$B57+$B58)=GB$2)*1</f>
        <v>0</v>
      </c>
      <c r="GC58">
        <f t="shared" ref="GC58" si="6896">((MATCH(1,$E57:$ON57,)+$B57+$B58)=GC$2)*1</f>
        <v>0</v>
      </c>
      <c r="GD58">
        <f t="shared" ref="GD58" si="6897">((MATCH(1,$E57:$ON57,)+$B57+$B58)=GD$2)*1</f>
        <v>0</v>
      </c>
      <c r="GE58">
        <f t="shared" ref="GE58" si="6898">((MATCH(1,$E57:$ON57,)+$B57+$B58)=GE$2)*1</f>
        <v>0</v>
      </c>
      <c r="GF58">
        <f t="shared" ref="GF58" si="6899">((MATCH(1,$E57:$ON57,)+$B57+$B58)=GF$2)*1</f>
        <v>0</v>
      </c>
      <c r="GG58">
        <f t="shared" ref="GG58" si="6900">((MATCH(1,$E57:$ON57,)+$B57+$B58)=GG$2)*1</f>
        <v>0</v>
      </c>
      <c r="GH58">
        <f t="shared" ref="GH58" si="6901">((MATCH(1,$E57:$ON57,)+$B57+$B58)=GH$2)*1</f>
        <v>0</v>
      </c>
      <c r="GI58">
        <f t="shared" ref="GI58" si="6902">((MATCH(1,$E57:$ON57,)+$B57+$B58)=GI$2)*1</f>
        <v>0</v>
      </c>
      <c r="GJ58">
        <f t="shared" ref="GJ58" si="6903">((MATCH(1,$E57:$ON57,)+$B57+$B58)=GJ$2)*1</f>
        <v>0</v>
      </c>
      <c r="GK58">
        <f t="shared" ref="GK58" si="6904">((MATCH(1,$E57:$ON57,)+$B57+$B58)=GK$2)*1</f>
        <v>0</v>
      </c>
      <c r="GL58">
        <f t="shared" ref="GL58" si="6905">((MATCH(1,$E57:$ON57,)+$B57+$B58)=GL$2)*1</f>
        <v>0</v>
      </c>
      <c r="GM58">
        <f t="shared" ref="GM58" si="6906">((MATCH(1,$E57:$ON57,)+$B57+$B58)=GM$2)*1</f>
        <v>0</v>
      </c>
      <c r="GN58">
        <f t="shared" ref="GN58" si="6907">((MATCH(1,$E57:$ON57,)+$B57+$B58)=GN$2)*1</f>
        <v>0</v>
      </c>
      <c r="GO58">
        <f t="shared" ref="GO58" si="6908">((MATCH(1,$E57:$ON57,)+$B57+$B58)=GO$2)*1</f>
        <v>0</v>
      </c>
      <c r="GP58">
        <f t="shared" ref="GP58" si="6909">((MATCH(1,$E57:$ON57,)+$B57+$B58)=GP$2)*1</f>
        <v>0</v>
      </c>
      <c r="GQ58">
        <f t="shared" ref="GQ58" si="6910">((MATCH(1,$E57:$ON57,)+$B57+$B58)=GQ$2)*1</f>
        <v>0</v>
      </c>
      <c r="GR58">
        <f t="shared" ref="GR58" si="6911">((MATCH(1,$E57:$ON57,)+$B57+$B58)=GR$2)*1</f>
        <v>0</v>
      </c>
      <c r="GS58">
        <f t="shared" ref="GS58" si="6912">((MATCH(1,$E57:$ON57,)+$B57+$B58)=GS$2)*1</f>
        <v>0</v>
      </c>
      <c r="GT58">
        <f t="shared" ref="GT58" si="6913">((MATCH(1,$E57:$ON57,)+$B57+$B58)=GT$2)*1</f>
        <v>0</v>
      </c>
      <c r="GU58">
        <f t="shared" ref="GU58" si="6914">((MATCH(1,$E57:$ON57,)+$B57+$B58)=GU$2)*1</f>
        <v>0</v>
      </c>
      <c r="GV58">
        <f t="shared" ref="GV58" si="6915">((MATCH(1,$E57:$ON57,)+$B57+$B58)=GV$2)*1</f>
        <v>0</v>
      </c>
      <c r="GW58">
        <f t="shared" ref="GW58" si="6916">((MATCH(1,$E57:$ON57,)+$B57+$B58)=GW$2)*1</f>
        <v>0</v>
      </c>
      <c r="GX58">
        <f t="shared" ref="GX58" si="6917">((MATCH(1,$E57:$ON57,)+$B57+$B58)=GX$2)*1</f>
        <v>0</v>
      </c>
      <c r="GY58">
        <f t="shared" ref="GY58" si="6918">((MATCH(1,$E57:$ON57,)+$B57+$B58)=GY$2)*1</f>
        <v>0</v>
      </c>
      <c r="GZ58">
        <f t="shared" ref="GZ58" si="6919">((MATCH(1,$E57:$ON57,)+$B57+$B58)=GZ$2)*1</f>
        <v>0</v>
      </c>
      <c r="HA58">
        <f t="shared" ref="HA58" si="6920">((MATCH(1,$E57:$ON57,)+$B57+$B58)=HA$2)*1</f>
        <v>0</v>
      </c>
      <c r="HB58">
        <f t="shared" ref="HB58" si="6921">((MATCH(1,$E57:$ON57,)+$B57+$B58)=HB$2)*1</f>
        <v>0</v>
      </c>
      <c r="HC58">
        <f t="shared" ref="HC58" si="6922">((MATCH(1,$E57:$ON57,)+$B57+$B58)=HC$2)*1</f>
        <v>0</v>
      </c>
      <c r="HD58">
        <f t="shared" ref="HD58" si="6923">((MATCH(1,$E57:$ON57,)+$B57+$B58)=HD$2)*1</f>
        <v>0</v>
      </c>
      <c r="HE58">
        <f t="shared" ref="HE58" si="6924">((MATCH(1,$E57:$ON57,)+$B57+$B58)=HE$2)*1</f>
        <v>0</v>
      </c>
      <c r="HF58">
        <f t="shared" ref="HF58" si="6925">((MATCH(1,$E57:$ON57,)+$B57+$B58)=HF$2)*1</f>
        <v>0</v>
      </c>
      <c r="HG58">
        <f t="shared" ref="HG58" si="6926">((MATCH(1,$E57:$ON57,)+$B57+$B58)=HG$2)*1</f>
        <v>0</v>
      </c>
      <c r="HH58">
        <f t="shared" ref="HH58" si="6927">((MATCH(1,$E57:$ON57,)+$B57+$B58)=HH$2)*1</f>
        <v>0</v>
      </c>
      <c r="HI58">
        <f t="shared" ref="HI58" si="6928">((MATCH(1,$E57:$ON57,)+$B57+$B58)=HI$2)*1</f>
        <v>0</v>
      </c>
      <c r="HJ58">
        <f t="shared" ref="HJ58" si="6929">((MATCH(1,$E57:$ON57,)+$B57+$B58)=HJ$2)*1</f>
        <v>0</v>
      </c>
      <c r="HK58">
        <f t="shared" ref="HK58" si="6930">((MATCH(1,$E57:$ON57,)+$B57+$B58)=HK$2)*1</f>
        <v>0</v>
      </c>
      <c r="HL58">
        <f t="shared" ref="HL58" si="6931">((MATCH(1,$E57:$ON57,)+$B57+$B58)=HL$2)*1</f>
        <v>0</v>
      </c>
      <c r="HM58">
        <f t="shared" ref="HM58" si="6932">((MATCH(1,$E57:$ON57,)+$B57+$B58)=HM$2)*1</f>
        <v>0</v>
      </c>
      <c r="HN58">
        <f t="shared" ref="HN58" si="6933">((MATCH(1,$E57:$ON57,)+$B57+$B58)=HN$2)*1</f>
        <v>0</v>
      </c>
      <c r="HO58">
        <f t="shared" ref="HO58" si="6934">((MATCH(1,$E57:$ON57,)+$B57+$B58)=HO$2)*1</f>
        <v>0</v>
      </c>
      <c r="HP58">
        <f t="shared" ref="HP58" si="6935">((MATCH(1,$E57:$ON57,)+$B57+$B58)=HP$2)*1</f>
        <v>0</v>
      </c>
      <c r="HQ58">
        <f t="shared" ref="HQ58" si="6936">((MATCH(1,$E57:$ON57,)+$B57+$B58)=HQ$2)*1</f>
        <v>0</v>
      </c>
      <c r="HR58">
        <f t="shared" ref="HR58" si="6937">((MATCH(1,$E57:$ON57,)+$B57+$B58)=HR$2)*1</f>
        <v>0</v>
      </c>
      <c r="HS58">
        <f t="shared" ref="HS58" si="6938">((MATCH(1,$E57:$ON57,)+$B57+$B58)=HS$2)*1</f>
        <v>0</v>
      </c>
      <c r="HT58">
        <f t="shared" ref="HT58" si="6939">((MATCH(1,$E57:$ON57,)+$B57+$B58)=HT$2)*1</f>
        <v>0</v>
      </c>
      <c r="HU58">
        <f t="shared" ref="HU58" si="6940">((MATCH(1,$E57:$ON57,)+$B57+$B58)=HU$2)*1</f>
        <v>0</v>
      </c>
      <c r="HV58">
        <f t="shared" ref="HV58" si="6941">((MATCH(1,$E57:$ON57,)+$B57+$B58)=HV$2)*1</f>
        <v>0</v>
      </c>
      <c r="HW58">
        <f t="shared" ref="HW58" si="6942">((MATCH(1,$E57:$ON57,)+$B57+$B58)=HW$2)*1</f>
        <v>0</v>
      </c>
      <c r="HX58">
        <f t="shared" ref="HX58" si="6943">((MATCH(1,$E57:$ON57,)+$B57+$B58)=HX$2)*1</f>
        <v>0</v>
      </c>
      <c r="HY58">
        <f t="shared" ref="HY58" si="6944">((MATCH(1,$E57:$ON57,)+$B57+$B58)=HY$2)*1</f>
        <v>0</v>
      </c>
      <c r="HZ58">
        <f t="shared" ref="HZ58" si="6945">((MATCH(1,$E57:$ON57,)+$B57+$B58)=HZ$2)*1</f>
        <v>0</v>
      </c>
      <c r="IA58">
        <f t="shared" ref="IA58" si="6946">((MATCH(1,$E57:$ON57,)+$B57+$B58)=IA$2)*1</f>
        <v>0</v>
      </c>
      <c r="IB58">
        <f t="shared" ref="IB58" si="6947">((MATCH(1,$E57:$ON57,)+$B57+$B58)=IB$2)*1</f>
        <v>0</v>
      </c>
      <c r="IC58">
        <f t="shared" ref="IC58" si="6948">((MATCH(1,$E57:$ON57,)+$B57+$B58)=IC$2)*1</f>
        <v>0</v>
      </c>
      <c r="ID58">
        <f t="shared" ref="ID58" si="6949">((MATCH(1,$E57:$ON57,)+$B57+$B58)=ID$2)*1</f>
        <v>0</v>
      </c>
      <c r="IE58">
        <f t="shared" ref="IE58" si="6950">((MATCH(1,$E57:$ON57,)+$B57+$B58)=IE$2)*1</f>
        <v>0</v>
      </c>
      <c r="IF58">
        <f t="shared" ref="IF58" si="6951">((MATCH(1,$E57:$ON57,)+$B57+$B58)=IF$2)*1</f>
        <v>0</v>
      </c>
      <c r="IG58">
        <f t="shared" ref="IG58" si="6952">((MATCH(1,$E57:$ON57,)+$B57+$B58)=IG$2)*1</f>
        <v>0</v>
      </c>
      <c r="IH58">
        <f t="shared" ref="IH58" si="6953">((MATCH(1,$E57:$ON57,)+$B57+$B58)=IH$2)*1</f>
        <v>0</v>
      </c>
      <c r="II58">
        <f t="shared" ref="II58" si="6954">((MATCH(1,$E57:$ON57,)+$B57+$B58)=II$2)*1</f>
        <v>1</v>
      </c>
      <c r="IJ58">
        <f t="shared" ref="IJ58" si="6955">((MATCH(1,$E57:$ON57,)+$B57+$B58)=IJ$2)*1</f>
        <v>0</v>
      </c>
      <c r="IK58">
        <f t="shared" ref="IK58" si="6956">((MATCH(1,$E57:$ON57,)+$B57+$B58)=IK$2)*1</f>
        <v>0</v>
      </c>
      <c r="IL58">
        <f t="shared" ref="IL58" si="6957">((MATCH(1,$E57:$ON57,)+$B57+$B58)=IL$2)*1</f>
        <v>0</v>
      </c>
      <c r="IM58">
        <f t="shared" ref="IM58" si="6958">((MATCH(1,$E57:$ON57,)+$B57+$B58)=IM$2)*1</f>
        <v>0</v>
      </c>
      <c r="IN58">
        <f t="shared" ref="IN58" si="6959">((MATCH(1,$E57:$ON57,)+$B57+$B58)=IN$2)*1</f>
        <v>0</v>
      </c>
      <c r="IO58">
        <f t="shared" ref="IO58" si="6960">((MATCH(1,$E57:$ON57,)+$B57+$B58)=IO$2)*1</f>
        <v>0</v>
      </c>
      <c r="IP58">
        <f t="shared" ref="IP58" si="6961">((MATCH(1,$E57:$ON57,)+$B57+$B58)=IP$2)*1</f>
        <v>0</v>
      </c>
      <c r="IQ58">
        <f t="shared" ref="IQ58" si="6962">((MATCH(1,$E57:$ON57,)+$B57+$B58)=IQ$2)*1</f>
        <v>0</v>
      </c>
      <c r="IR58">
        <f t="shared" ref="IR58" si="6963">((MATCH(1,$E57:$ON57,)+$B57+$B58)=IR$2)*1</f>
        <v>0</v>
      </c>
      <c r="IS58">
        <f t="shared" ref="IS58" si="6964">((MATCH(1,$E57:$ON57,)+$B57+$B58)=IS$2)*1</f>
        <v>0</v>
      </c>
      <c r="IT58">
        <f t="shared" ref="IT58" si="6965">((MATCH(1,$E57:$ON57,)+$B57+$B58)=IT$2)*1</f>
        <v>0</v>
      </c>
      <c r="IU58">
        <f t="shared" ref="IU58" si="6966">((MATCH(1,$E57:$ON57,)+$B57+$B58)=IU$2)*1</f>
        <v>0</v>
      </c>
      <c r="IV58">
        <f t="shared" ref="IV58" si="6967">((MATCH(1,$E57:$ON57,)+$B57+$B58)=IV$2)*1</f>
        <v>0</v>
      </c>
      <c r="IW58">
        <f t="shared" ref="IW58" si="6968">((MATCH(1,$E57:$ON57,)+$B57+$B58)=IW$2)*1</f>
        <v>0</v>
      </c>
      <c r="IX58">
        <f t="shared" ref="IX58" si="6969">((MATCH(1,$E57:$ON57,)+$B57+$B58)=IX$2)*1</f>
        <v>0</v>
      </c>
      <c r="IY58">
        <f t="shared" ref="IY58" si="6970">((MATCH(1,$E57:$ON57,)+$B57+$B58)=IY$2)*1</f>
        <v>0</v>
      </c>
      <c r="IZ58">
        <f t="shared" ref="IZ58" si="6971">((MATCH(1,$E57:$ON57,)+$B57+$B58)=IZ$2)*1</f>
        <v>0</v>
      </c>
      <c r="JA58">
        <f t="shared" ref="JA58" si="6972">((MATCH(1,$E57:$ON57,)+$B57+$B58)=JA$2)*1</f>
        <v>0</v>
      </c>
      <c r="JB58">
        <f t="shared" ref="JB58" si="6973">((MATCH(1,$E57:$ON57,)+$B57+$B58)=JB$2)*1</f>
        <v>0</v>
      </c>
      <c r="JC58">
        <f t="shared" ref="JC58" si="6974">((MATCH(1,$E57:$ON57,)+$B57+$B58)=JC$2)*1</f>
        <v>0</v>
      </c>
      <c r="JD58">
        <f t="shared" ref="JD58" si="6975">((MATCH(1,$E57:$ON57,)+$B57+$B58)=JD$2)*1</f>
        <v>0</v>
      </c>
      <c r="JE58">
        <f t="shared" ref="JE58" si="6976">((MATCH(1,$E57:$ON57,)+$B57+$B58)=JE$2)*1</f>
        <v>0</v>
      </c>
      <c r="JF58">
        <f t="shared" ref="JF58" si="6977">((MATCH(1,$E57:$ON57,)+$B57+$B58)=JF$2)*1</f>
        <v>0</v>
      </c>
      <c r="JG58">
        <f t="shared" ref="JG58" si="6978">((MATCH(1,$E57:$ON57,)+$B57+$B58)=JG$2)*1</f>
        <v>0</v>
      </c>
      <c r="JH58">
        <f t="shared" ref="JH58" si="6979">((MATCH(1,$E57:$ON57,)+$B57+$B58)=JH$2)*1</f>
        <v>0</v>
      </c>
      <c r="JI58">
        <f t="shared" ref="JI58" si="6980">((MATCH(1,$E57:$ON57,)+$B57+$B58)=JI$2)*1</f>
        <v>0</v>
      </c>
      <c r="JJ58">
        <f t="shared" ref="JJ58" si="6981">((MATCH(1,$E57:$ON57,)+$B57+$B58)=JJ$2)*1</f>
        <v>0</v>
      </c>
      <c r="JK58">
        <f t="shared" ref="JK58" si="6982">((MATCH(1,$E57:$ON57,)+$B57+$B58)=JK$2)*1</f>
        <v>0</v>
      </c>
      <c r="JL58">
        <f t="shared" ref="JL58" si="6983">((MATCH(1,$E57:$ON57,)+$B57+$B58)=JL$2)*1</f>
        <v>0</v>
      </c>
      <c r="JM58">
        <f t="shared" ref="JM58" si="6984">((MATCH(1,$E57:$ON57,)+$B57+$B58)=JM$2)*1</f>
        <v>0</v>
      </c>
      <c r="JN58">
        <f t="shared" ref="JN58" si="6985">((MATCH(1,$E57:$ON57,)+$B57+$B58)=JN$2)*1</f>
        <v>0</v>
      </c>
      <c r="JO58">
        <f t="shared" ref="JO58" si="6986">((MATCH(1,$E57:$ON57,)+$B57+$B58)=JO$2)*1</f>
        <v>0</v>
      </c>
      <c r="JP58">
        <f t="shared" ref="JP58" si="6987">((MATCH(1,$E57:$ON57,)+$B57+$B58)=JP$2)*1</f>
        <v>0</v>
      </c>
      <c r="JQ58">
        <f t="shared" ref="JQ58" si="6988">((MATCH(1,$E57:$ON57,)+$B57+$B58)=JQ$2)*1</f>
        <v>0</v>
      </c>
      <c r="JR58">
        <f t="shared" ref="JR58" si="6989">((MATCH(1,$E57:$ON57,)+$B57+$B58)=JR$2)*1</f>
        <v>0</v>
      </c>
      <c r="JS58">
        <f t="shared" ref="JS58" si="6990">((MATCH(1,$E57:$ON57,)+$B57+$B58)=JS$2)*1</f>
        <v>0</v>
      </c>
      <c r="JT58">
        <f t="shared" ref="JT58" si="6991">((MATCH(1,$E57:$ON57,)+$B57+$B58)=JT$2)*1</f>
        <v>0</v>
      </c>
      <c r="JU58">
        <f t="shared" ref="JU58" si="6992">((MATCH(1,$E57:$ON57,)+$B57+$B58)=JU$2)*1</f>
        <v>0</v>
      </c>
      <c r="JV58">
        <f t="shared" ref="JV58" si="6993">((MATCH(1,$E57:$ON57,)+$B57+$B58)=JV$2)*1</f>
        <v>0</v>
      </c>
      <c r="JW58">
        <f t="shared" ref="JW58" si="6994">((MATCH(1,$E57:$ON57,)+$B57+$B58)=JW$2)*1</f>
        <v>0</v>
      </c>
      <c r="JX58">
        <f t="shared" ref="JX58" si="6995">((MATCH(1,$E57:$ON57,)+$B57+$B58)=JX$2)*1</f>
        <v>0</v>
      </c>
      <c r="JY58">
        <f t="shared" ref="JY58" si="6996">((MATCH(1,$E57:$ON57,)+$B57+$B58)=JY$2)*1</f>
        <v>0</v>
      </c>
      <c r="JZ58">
        <f t="shared" ref="JZ58" si="6997">((MATCH(1,$E57:$ON57,)+$B57+$B58)=JZ$2)*1</f>
        <v>0</v>
      </c>
      <c r="KA58">
        <f t="shared" ref="KA58" si="6998">((MATCH(1,$E57:$ON57,)+$B57+$B58)=KA$2)*1</f>
        <v>0</v>
      </c>
      <c r="KB58">
        <f t="shared" ref="KB58" si="6999">((MATCH(1,$E57:$ON57,)+$B57+$B58)=KB$2)*1</f>
        <v>0</v>
      </c>
      <c r="KC58">
        <f t="shared" ref="KC58" si="7000">((MATCH(1,$E57:$ON57,)+$B57+$B58)=KC$2)*1</f>
        <v>0</v>
      </c>
      <c r="KD58">
        <f t="shared" ref="KD58" si="7001">((MATCH(1,$E57:$ON57,)+$B57+$B58)=KD$2)*1</f>
        <v>0</v>
      </c>
      <c r="KE58">
        <f t="shared" ref="KE58" si="7002">((MATCH(1,$E57:$ON57,)+$B57+$B58)=KE$2)*1</f>
        <v>0</v>
      </c>
      <c r="KF58">
        <f t="shared" ref="KF58" si="7003">((MATCH(1,$E57:$ON57,)+$B57+$B58)=KF$2)*1</f>
        <v>0</v>
      </c>
      <c r="KG58">
        <f t="shared" ref="KG58" si="7004">((MATCH(1,$E57:$ON57,)+$B57+$B58)=KG$2)*1</f>
        <v>0</v>
      </c>
      <c r="KH58">
        <f t="shared" ref="KH58" si="7005">((MATCH(1,$E57:$ON57,)+$B57+$B58)=KH$2)*1</f>
        <v>0</v>
      </c>
      <c r="KI58">
        <f t="shared" ref="KI58" si="7006">((MATCH(1,$E57:$ON57,)+$B57+$B58)=KI$2)*1</f>
        <v>0</v>
      </c>
      <c r="KJ58">
        <f t="shared" ref="KJ58" si="7007">((MATCH(1,$E57:$ON57,)+$B57+$B58)=KJ$2)*1</f>
        <v>0</v>
      </c>
      <c r="KK58">
        <f t="shared" ref="KK58" si="7008">((MATCH(1,$E57:$ON57,)+$B57+$B58)=KK$2)*1</f>
        <v>0</v>
      </c>
      <c r="KL58">
        <f t="shared" ref="KL58" si="7009">((MATCH(1,$E57:$ON57,)+$B57+$B58)=KL$2)*1</f>
        <v>0</v>
      </c>
      <c r="KM58">
        <f t="shared" ref="KM58" si="7010">((MATCH(1,$E57:$ON57,)+$B57+$B58)=KM$2)*1</f>
        <v>0</v>
      </c>
      <c r="KN58">
        <f t="shared" ref="KN58" si="7011">((MATCH(1,$E57:$ON57,)+$B57+$B58)=KN$2)*1</f>
        <v>0</v>
      </c>
      <c r="KO58">
        <f t="shared" ref="KO58" si="7012">((MATCH(1,$E57:$ON57,)+$B57+$B58)=KO$2)*1</f>
        <v>0</v>
      </c>
      <c r="KP58">
        <f t="shared" ref="KP58" si="7013">((MATCH(1,$E57:$ON57,)+$B57+$B58)=KP$2)*1</f>
        <v>0</v>
      </c>
      <c r="KQ58">
        <f t="shared" ref="KQ58" si="7014">((MATCH(1,$E57:$ON57,)+$B57+$B58)=KQ$2)*1</f>
        <v>0</v>
      </c>
      <c r="KR58">
        <f t="shared" ref="KR58" si="7015">((MATCH(1,$E57:$ON57,)+$B57+$B58)=KR$2)*1</f>
        <v>0</v>
      </c>
      <c r="KS58">
        <f t="shared" ref="KS58" si="7016">((MATCH(1,$E57:$ON57,)+$B57+$B58)=KS$2)*1</f>
        <v>0</v>
      </c>
      <c r="KT58">
        <f t="shared" ref="KT58" si="7017">((MATCH(1,$E57:$ON57,)+$B57+$B58)=KT$2)*1</f>
        <v>0</v>
      </c>
      <c r="KU58">
        <f t="shared" ref="KU58" si="7018">((MATCH(1,$E57:$ON57,)+$B57+$B58)=KU$2)*1</f>
        <v>0</v>
      </c>
      <c r="KV58">
        <f t="shared" ref="KV58" si="7019">((MATCH(1,$E57:$ON57,)+$B57+$B58)=KV$2)*1</f>
        <v>0</v>
      </c>
      <c r="KW58">
        <f t="shared" ref="KW58" si="7020">((MATCH(1,$E57:$ON57,)+$B57+$B58)=KW$2)*1</f>
        <v>0</v>
      </c>
      <c r="KX58">
        <f t="shared" ref="KX58" si="7021">((MATCH(1,$E57:$ON57,)+$B57+$B58)=KX$2)*1</f>
        <v>0</v>
      </c>
      <c r="KY58">
        <f t="shared" ref="KY58" si="7022">((MATCH(1,$E57:$ON57,)+$B57+$B58)=KY$2)*1</f>
        <v>0</v>
      </c>
      <c r="KZ58">
        <f t="shared" ref="KZ58" si="7023">((MATCH(1,$E57:$ON57,)+$B57+$B58)=KZ$2)*1</f>
        <v>0</v>
      </c>
      <c r="LA58">
        <f t="shared" ref="LA58" si="7024">((MATCH(1,$E57:$ON57,)+$B57+$B58)=LA$2)*1</f>
        <v>0</v>
      </c>
      <c r="LB58">
        <f t="shared" ref="LB58" si="7025">((MATCH(1,$E57:$ON57,)+$B57+$B58)=LB$2)*1</f>
        <v>0</v>
      </c>
      <c r="LC58">
        <f t="shared" ref="LC58" si="7026">((MATCH(1,$E57:$ON57,)+$B57+$B58)=LC$2)*1</f>
        <v>0</v>
      </c>
      <c r="LD58">
        <f t="shared" ref="LD58" si="7027">((MATCH(1,$E57:$ON57,)+$B57+$B58)=LD$2)*1</f>
        <v>0</v>
      </c>
      <c r="LE58">
        <f t="shared" ref="LE58" si="7028">((MATCH(1,$E57:$ON57,)+$B57+$B58)=LE$2)*1</f>
        <v>0</v>
      </c>
      <c r="LF58">
        <f t="shared" ref="LF58" si="7029">((MATCH(1,$E57:$ON57,)+$B57+$B58)=LF$2)*1</f>
        <v>0</v>
      </c>
      <c r="LG58">
        <f t="shared" ref="LG58" si="7030">((MATCH(1,$E57:$ON57,)+$B57+$B58)=LG$2)*1</f>
        <v>0</v>
      </c>
      <c r="LH58">
        <f t="shared" ref="LH58" si="7031">((MATCH(1,$E57:$ON57,)+$B57+$B58)=LH$2)*1</f>
        <v>0</v>
      </c>
      <c r="LI58">
        <f t="shared" ref="LI58" si="7032">((MATCH(1,$E57:$ON57,)+$B57+$B58)=LI$2)*1</f>
        <v>0</v>
      </c>
      <c r="LJ58">
        <f t="shared" ref="LJ58" si="7033">((MATCH(1,$E57:$ON57,)+$B57+$B58)=LJ$2)*1</f>
        <v>0</v>
      </c>
      <c r="LK58">
        <f t="shared" ref="LK58" si="7034">((MATCH(1,$E57:$ON57,)+$B57+$B58)=LK$2)*1</f>
        <v>0</v>
      </c>
      <c r="LL58">
        <f t="shared" ref="LL58" si="7035">((MATCH(1,$E57:$ON57,)+$B57+$B58)=LL$2)*1</f>
        <v>0</v>
      </c>
      <c r="LM58">
        <f t="shared" ref="LM58" si="7036">((MATCH(1,$E57:$ON57,)+$B57+$B58)=LM$2)*1</f>
        <v>0</v>
      </c>
      <c r="LN58">
        <f t="shared" ref="LN58" si="7037">((MATCH(1,$E57:$ON57,)+$B57+$B58)=LN$2)*1</f>
        <v>0</v>
      </c>
      <c r="LO58">
        <f t="shared" ref="LO58" si="7038">((MATCH(1,$E57:$ON57,)+$B57+$B58)=LO$2)*1</f>
        <v>0</v>
      </c>
      <c r="LP58">
        <f t="shared" ref="LP58" si="7039">((MATCH(1,$E57:$ON57,)+$B57+$B58)=LP$2)*1</f>
        <v>0</v>
      </c>
      <c r="LQ58">
        <f t="shared" ref="LQ58" si="7040">((MATCH(1,$E57:$ON57,)+$B57+$B58)=LQ$2)*1</f>
        <v>0</v>
      </c>
      <c r="LR58">
        <f t="shared" ref="LR58" si="7041">((MATCH(1,$E57:$ON57,)+$B57+$B58)=LR$2)*1</f>
        <v>0</v>
      </c>
      <c r="LS58">
        <f t="shared" ref="LS58" si="7042">((MATCH(1,$E57:$ON57,)+$B57+$B58)=LS$2)*1</f>
        <v>0</v>
      </c>
      <c r="LT58">
        <f t="shared" ref="LT58" si="7043">((MATCH(1,$E57:$ON57,)+$B57+$B58)=LT$2)*1</f>
        <v>0</v>
      </c>
      <c r="LU58">
        <f t="shared" ref="LU58" si="7044">((MATCH(1,$E57:$ON57,)+$B57+$B58)=LU$2)*1</f>
        <v>0</v>
      </c>
      <c r="LV58">
        <f t="shared" ref="LV58" si="7045">((MATCH(1,$E57:$ON57,)+$B57+$B58)=LV$2)*1</f>
        <v>0</v>
      </c>
      <c r="LW58">
        <f t="shared" ref="LW58" si="7046">((MATCH(1,$E57:$ON57,)+$B57+$B58)=LW$2)*1</f>
        <v>0</v>
      </c>
      <c r="LX58">
        <f t="shared" ref="LX58" si="7047">((MATCH(1,$E57:$ON57,)+$B57+$B58)=LX$2)*1</f>
        <v>0</v>
      </c>
      <c r="LY58">
        <f t="shared" ref="LY58" si="7048">((MATCH(1,$E57:$ON57,)+$B57+$B58)=LY$2)*1</f>
        <v>0</v>
      </c>
      <c r="LZ58">
        <f t="shared" ref="LZ58" si="7049">((MATCH(1,$E57:$ON57,)+$B57+$B58)=LZ$2)*1</f>
        <v>0</v>
      </c>
      <c r="MA58">
        <f t="shared" ref="MA58" si="7050">((MATCH(1,$E57:$ON57,)+$B57+$B58)=MA$2)*1</f>
        <v>0</v>
      </c>
      <c r="MB58">
        <f t="shared" ref="MB58" si="7051">((MATCH(1,$E57:$ON57,)+$B57+$B58)=MB$2)*1</f>
        <v>0</v>
      </c>
      <c r="MC58">
        <f t="shared" ref="MC58" si="7052">((MATCH(1,$E57:$ON57,)+$B57+$B58)=MC$2)*1</f>
        <v>0</v>
      </c>
      <c r="MD58">
        <f t="shared" ref="MD58" si="7053">((MATCH(1,$E57:$ON57,)+$B57+$B58)=MD$2)*1</f>
        <v>0</v>
      </c>
      <c r="ME58">
        <f t="shared" ref="ME58" si="7054">((MATCH(1,$E57:$ON57,)+$B57+$B58)=ME$2)*1</f>
        <v>0</v>
      </c>
      <c r="MF58">
        <f t="shared" ref="MF58" si="7055">((MATCH(1,$E57:$ON57,)+$B57+$B58)=MF$2)*1</f>
        <v>0</v>
      </c>
      <c r="MG58">
        <f t="shared" ref="MG58" si="7056">((MATCH(1,$E57:$ON57,)+$B57+$B58)=MG$2)*1</f>
        <v>0</v>
      </c>
      <c r="MH58">
        <f t="shared" ref="MH58" si="7057">((MATCH(1,$E57:$ON57,)+$B57+$B58)=MH$2)*1</f>
        <v>0</v>
      </c>
      <c r="MI58">
        <f t="shared" ref="MI58" si="7058">((MATCH(1,$E57:$ON57,)+$B57+$B58)=MI$2)*1</f>
        <v>0</v>
      </c>
      <c r="MJ58">
        <f t="shared" ref="MJ58" si="7059">((MATCH(1,$E57:$ON57,)+$B57+$B58)=MJ$2)*1</f>
        <v>0</v>
      </c>
      <c r="MK58">
        <f t="shared" ref="MK58" si="7060">((MATCH(1,$E57:$ON57,)+$B57+$B58)=MK$2)*1</f>
        <v>0</v>
      </c>
      <c r="ML58">
        <f t="shared" ref="ML58" si="7061">((MATCH(1,$E57:$ON57,)+$B57+$B58)=ML$2)*1</f>
        <v>0</v>
      </c>
      <c r="MM58">
        <f t="shared" ref="MM58" si="7062">((MATCH(1,$E57:$ON57,)+$B57+$B58)=MM$2)*1</f>
        <v>0</v>
      </c>
      <c r="MN58">
        <f t="shared" ref="MN58" si="7063">((MATCH(1,$E57:$ON57,)+$B57+$B58)=MN$2)*1</f>
        <v>0</v>
      </c>
      <c r="MO58">
        <f t="shared" ref="MO58" si="7064">((MATCH(1,$E57:$ON57,)+$B57+$B58)=MO$2)*1</f>
        <v>0</v>
      </c>
      <c r="MP58">
        <f t="shared" ref="MP58" si="7065">((MATCH(1,$E57:$ON57,)+$B57+$B58)=MP$2)*1</f>
        <v>0</v>
      </c>
      <c r="MQ58">
        <f t="shared" ref="MQ58" si="7066">((MATCH(1,$E57:$ON57,)+$B57+$B58)=MQ$2)*1</f>
        <v>0</v>
      </c>
      <c r="MR58">
        <f t="shared" ref="MR58" si="7067">((MATCH(1,$E57:$ON57,)+$B57+$B58)=MR$2)*1</f>
        <v>0</v>
      </c>
      <c r="MS58">
        <f t="shared" ref="MS58" si="7068">((MATCH(1,$E57:$ON57,)+$B57+$B58)=MS$2)*1</f>
        <v>0</v>
      </c>
      <c r="MT58">
        <f t="shared" ref="MT58" si="7069">((MATCH(1,$E57:$ON57,)+$B57+$B58)=MT$2)*1</f>
        <v>0</v>
      </c>
      <c r="MU58">
        <f t="shared" ref="MU58" si="7070">((MATCH(1,$E57:$ON57,)+$B57+$B58)=MU$2)*1</f>
        <v>0</v>
      </c>
      <c r="MV58">
        <f t="shared" ref="MV58" si="7071">((MATCH(1,$E57:$ON57,)+$B57+$B58)=MV$2)*1</f>
        <v>0</v>
      </c>
      <c r="MW58">
        <f t="shared" ref="MW58" si="7072">((MATCH(1,$E57:$ON57,)+$B57+$B58)=MW$2)*1</f>
        <v>0</v>
      </c>
      <c r="MX58">
        <f t="shared" ref="MX58" si="7073">((MATCH(1,$E57:$ON57,)+$B57+$B58)=MX$2)*1</f>
        <v>0</v>
      </c>
      <c r="MY58">
        <f t="shared" ref="MY58" si="7074">((MATCH(1,$E57:$ON57,)+$B57+$B58)=MY$2)*1</f>
        <v>0</v>
      </c>
      <c r="MZ58">
        <f t="shared" ref="MZ58" si="7075">((MATCH(1,$E57:$ON57,)+$B57+$B58)=MZ$2)*1</f>
        <v>0</v>
      </c>
      <c r="NA58">
        <f t="shared" ref="NA58" si="7076">((MATCH(1,$E57:$ON57,)+$B57+$B58)=NA$2)*1</f>
        <v>0</v>
      </c>
      <c r="NB58">
        <f t="shared" ref="NB58" si="7077">((MATCH(1,$E57:$ON57,)+$B57+$B58)=NB$2)*1</f>
        <v>0</v>
      </c>
      <c r="NC58">
        <f t="shared" ref="NC58" si="7078">((MATCH(1,$E57:$ON57,)+$B57+$B58)=NC$2)*1</f>
        <v>0</v>
      </c>
      <c r="ND58">
        <f t="shared" ref="ND58" si="7079">((MATCH(1,$E57:$ON57,)+$B57+$B58)=ND$2)*1</f>
        <v>0</v>
      </c>
      <c r="NE58">
        <f t="shared" ref="NE58" si="7080">((MATCH(1,$E57:$ON57,)+$B57+$B58)=NE$2)*1</f>
        <v>0</v>
      </c>
      <c r="NF58">
        <f t="shared" ref="NF58" si="7081">((MATCH(1,$E57:$ON57,)+$B57+$B58)=NF$2)*1</f>
        <v>0</v>
      </c>
      <c r="NG58">
        <f t="shared" ref="NG58" si="7082">((MATCH(1,$E57:$ON57,)+$B57+$B58)=NG$2)*1</f>
        <v>0</v>
      </c>
      <c r="NH58">
        <f t="shared" ref="NH58" si="7083">((MATCH(1,$E57:$ON57,)+$B57+$B58)=NH$2)*1</f>
        <v>0</v>
      </c>
      <c r="NI58">
        <f t="shared" ref="NI58" si="7084">((MATCH(1,$E57:$ON57,)+$B57+$B58)=NI$2)*1</f>
        <v>0</v>
      </c>
      <c r="NJ58">
        <f t="shared" ref="NJ58" si="7085">((MATCH(1,$E57:$ON57,)+$B57+$B58)=NJ$2)*1</f>
        <v>0</v>
      </c>
      <c r="NK58">
        <f t="shared" ref="NK58" si="7086">((MATCH(1,$E57:$ON57,)+$B57+$B58)=NK$2)*1</f>
        <v>0</v>
      </c>
      <c r="NL58">
        <f t="shared" ref="NL58" si="7087">((MATCH(1,$E57:$ON57,)+$B57+$B58)=NL$2)*1</f>
        <v>0</v>
      </c>
      <c r="NM58">
        <f t="shared" ref="NM58" si="7088">((MATCH(1,$E57:$ON57,)+$B57+$B58)=NM$2)*1</f>
        <v>0</v>
      </c>
      <c r="NN58">
        <f t="shared" ref="NN58" si="7089">((MATCH(1,$E57:$ON57,)+$B57+$B58)=NN$2)*1</f>
        <v>0</v>
      </c>
      <c r="NO58">
        <f t="shared" ref="NO58" si="7090">((MATCH(1,$E57:$ON57,)+$B57+$B58)=NO$2)*1</f>
        <v>0</v>
      </c>
      <c r="NP58">
        <f t="shared" ref="NP58" si="7091">((MATCH(1,$E57:$ON57,)+$B57+$B58)=NP$2)*1</f>
        <v>0</v>
      </c>
      <c r="NQ58">
        <f t="shared" ref="NQ58" si="7092">((MATCH(1,$E57:$ON57,)+$B57+$B58)=NQ$2)*1</f>
        <v>0</v>
      </c>
      <c r="NR58">
        <f t="shared" ref="NR58" si="7093">((MATCH(1,$E57:$ON57,)+$B57+$B58)=NR$2)*1</f>
        <v>0</v>
      </c>
      <c r="NS58">
        <f t="shared" ref="NS58" si="7094">((MATCH(1,$E57:$ON57,)+$B57+$B58)=NS$2)*1</f>
        <v>0</v>
      </c>
      <c r="NT58">
        <f t="shared" ref="NT58" si="7095">((MATCH(1,$E57:$ON57,)+$B57+$B58)=NT$2)*1</f>
        <v>0</v>
      </c>
      <c r="NU58">
        <f t="shared" ref="NU58" si="7096">((MATCH(1,$E57:$ON57,)+$B57+$B58)=NU$2)*1</f>
        <v>0</v>
      </c>
      <c r="NV58">
        <f t="shared" ref="NV58" si="7097">((MATCH(1,$E57:$ON57,)+$B57+$B58)=NV$2)*1</f>
        <v>0</v>
      </c>
      <c r="NW58">
        <f t="shared" ref="NW58" si="7098">((MATCH(1,$E57:$ON57,)+$B57+$B58)=NW$2)*1</f>
        <v>0</v>
      </c>
      <c r="NX58">
        <f t="shared" ref="NX58" si="7099">((MATCH(1,$E57:$ON57,)+$B57+$B58)=NX$2)*1</f>
        <v>0</v>
      </c>
      <c r="NY58">
        <f t="shared" ref="NY58" si="7100">((MATCH(1,$E57:$ON57,)+$B57+$B58)=NY$2)*1</f>
        <v>0</v>
      </c>
      <c r="NZ58">
        <f t="shared" ref="NZ58" si="7101">((MATCH(1,$E57:$ON57,)+$B57+$B58)=NZ$2)*1</f>
        <v>0</v>
      </c>
      <c r="OA58">
        <f t="shared" ref="OA58" si="7102">((MATCH(1,$E57:$ON57,)+$B57+$B58)=OA$2)*1</f>
        <v>0</v>
      </c>
      <c r="OB58">
        <f t="shared" ref="OB58" si="7103">((MATCH(1,$E57:$ON57,)+$B57+$B58)=OB$2)*1</f>
        <v>0</v>
      </c>
      <c r="OC58">
        <f t="shared" ref="OC58" si="7104">((MATCH(1,$E57:$ON57,)+$B57+$B58)=OC$2)*1</f>
        <v>0</v>
      </c>
      <c r="OD58">
        <f t="shared" ref="OD58" si="7105">((MATCH(1,$E57:$ON57,)+$B57+$B58)=OD$2)*1</f>
        <v>0</v>
      </c>
      <c r="OE58">
        <f t="shared" ref="OE58" si="7106">((MATCH(1,$E57:$ON57,)+$B57+$B58)=OE$2)*1</f>
        <v>0</v>
      </c>
      <c r="OF58">
        <f t="shared" ref="OF58" si="7107">((MATCH(1,$E57:$ON57,)+$B57+$B58)=OF$2)*1</f>
        <v>0</v>
      </c>
      <c r="OG58">
        <f t="shared" ref="OG58" si="7108">((MATCH(1,$E57:$ON57,)+$B57+$B58)=OG$2)*1</f>
        <v>0</v>
      </c>
      <c r="OH58">
        <f t="shared" ref="OH58" si="7109">((MATCH(1,$E57:$ON57,)+$B57+$B58)=OH$2)*1</f>
        <v>0</v>
      </c>
      <c r="OI58">
        <f t="shared" ref="OI58" si="7110">((MATCH(1,$E57:$ON57,)+$B57+$B58)=OI$2)*1</f>
        <v>0</v>
      </c>
      <c r="OJ58">
        <f t="shared" ref="OJ58" si="7111">((MATCH(1,$E57:$ON57,)+$B57+$B58)=OJ$2)*1</f>
        <v>0</v>
      </c>
      <c r="OK58">
        <f t="shared" ref="OK58" si="7112">((MATCH(1,$E57:$ON57,)+$B57+$B58)=OK$2)*1</f>
        <v>0</v>
      </c>
      <c r="OL58">
        <f t="shared" ref="OL58" si="7113">((MATCH(1,$E57:$ON57,)+$B57+$B58)=OL$2)*1</f>
        <v>0</v>
      </c>
      <c r="OM58">
        <f t="shared" ref="OM58" si="7114">((MATCH(1,$E57:$ON57,)+$B57+$B58)=OM$2)*1</f>
        <v>0</v>
      </c>
      <c r="ON58">
        <f t="shared" ref="ON58" si="7115">((MATCH(1,$E57:$ON57,)+$B57+$B58)=ON$2)*1</f>
        <v>0</v>
      </c>
    </row>
    <row r="59" spans="1:404" x14ac:dyDescent="0.3">
      <c r="C59" s="102" t="s">
        <v>115</v>
      </c>
      <c r="D59" s="102"/>
    </row>
    <row r="60" spans="1:404" x14ac:dyDescent="0.3">
      <c r="C60" s="103" t="s">
        <v>116</v>
      </c>
      <c r="D60" s="103">
        <f>Ø9!D5</f>
        <v>30</v>
      </c>
    </row>
    <row r="61" spans="1:404" x14ac:dyDescent="0.3">
      <c r="A61">
        <f>SUM(E61:ON61)</f>
        <v>12</v>
      </c>
      <c r="B61">
        <f>$B$5</f>
        <v>12</v>
      </c>
      <c r="C61" t="s">
        <v>106</v>
      </c>
      <c r="E61">
        <f>(E$2&gt;=(MATCH(1,$E55:$ON55,0)+$B55-$B61))*(E$2&lt;(MATCH(1,$E55:$ON55,0)+$B55))</f>
        <v>0</v>
      </c>
      <c r="F61">
        <f t="shared" ref="F61:BQ61" si="7116">(F$2&gt;=(MATCH(1,$E55:$ON55,0)+$B55-$B61))*(F$2&lt;(MATCH(1,$E55:$ON55,0)+$B55))</f>
        <v>0</v>
      </c>
      <c r="G61">
        <f t="shared" si="7116"/>
        <v>0</v>
      </c>
      <c r="H61">
        <f t="shared" si="7116"/>
        <v>0</v>
      </c>
      <c r="I61">
        <f t="shared" si="7116"/>
        <v>0</v>
      </c>
      <c r="J61">
        <f t="shared" si="7116"/>
        <v>0</v>
      </c>
      <c r="K61">
        <f t="shared" si="7116"/>
        <v>0</v>
      </c>
      <c r="L61">
        <f t="shared" si="7116"/>
        <v>0</v>
      </c>
      <c r="M61">
        <f t="shared" si="7116"/>
        <v>0</v>
      </c>
      <c r="N61">
        <f t="shared" si="7116"/>
        <v>0</v>
      </c>
      <c r="O61">
        <f t="shared" si="7116"/>
        <v>0</v>
      </c>
      <c r="P61">
        <f t="shared" si="7116"/>
        <v>0</v>
      </c>
      <c r="Q61">
        <f t="shared" si="7116"/>
        <v>0</v>
      </c>
      <c r="R61">
        <f t="shared" si="7116"/>
        <v>0</v>
      </c>
      <c r="S61">
        <f t="shared" si="7116"/>
        <v>0</v>
      </c>
      <c r="T61">
        <f t="shared" si="7116"/>
        <v>0</v>
      </c>
      <c r="U61">
        <f t="shared" si="7116"/>
        <v>0</v>
      </c>
      <c r="V61">
        <f t="shared" si="7116"/>
        <v>0</v>
      </c>
      <c r="W61">
        <f t="shared" si="7116"/>
        <v>0</v>
      </c>
      <c r="X61">
        <f t="shared" si="7116"/>
        <v>0</v>
      </c>
      <c r="Y61">
        <f t="shared" si="7116"/>
        <v>0</v>
      </c>
      <c r="Z61">
        <f t="shared" si="7116"/>
        <v>0</v>
      </c>
      <c r="AA61">
        <f t="shared" si="7116"/>
        <v>0</v>
      </c>
      <c r="AB61">
        <f t="shared" si="7116"/>
        <v>0</v>
      </c>
      <c r="AC61">
        <f t="shared" si="7116"/>
        <v>0</v>
      </c>
      <c r="AD61">
        <f t="shared" si="7116"/>
        <v>0</v>
      </c>
      <c r="AE61">
        <f t="shared" si="7116"/>
        <v>0</v>
      </c>
      <c r="AF61">
        <f t="shared" si="7116"/>
        <v>0</v>
      </c>
      <c r="AG61">
        <f t="shared" si="7116"/>
        <v>0</v>
      </c>
      <c r="AH61">
        <f t="shared" si="7116"/>
        <v>0</v>
      </c>
      <c r="AI61">
        <f t="shared" si="7116"/>
        <v>0</v>
      </c>
      <c r="AJ61">
        <f t="shared" si="7116"/>
        <v>0</v>
      </c>
      <c r="AK61">
        <f t="shared" si="7116"/>
        <v>0</v>
      </c>
      <c r="AL61">
        <f t="shared" si="7116"/>
        <v>0</v>
      </c>
      <c r="AM61">
        <f t="shared" si="7116"/>
        <v>0</v>
      </c>
      <c r="AN61">
        <f t="shared" si="7116"/>
        <v>0</v>
      </c>
      <c r="AO61">
        <f t="shared" si="7116"/>
        <v>0</v>
      </c>
      <c r="AP61">
        <f t="shared" si="7116"/>
        <v>0</v>
      </c>
      <c r="AQ61">
        <f t="shared" si="7116"/>
        <v>0</v>
      </c>
      <c r="AR61">
        <f t="shared" si="7116"/>
        <v>0</v>
      </c>
      <c r="AS61">
        <f t="shared" si="7116"/>
        <v>0</v>
      </c>
      <c r="AT61">
        <f t="shared" si="7116"/>
        <v>0</v>
      </c>
      <c r="AU61">
        <f t="shared" si="7116"/>
        <v>0</v>
      </c>
      <c r="AV61">
        <f t="shared" si="7116"/>
        <v>0</v>
      </c>
      <c r="AW61">
        <f t="shared" si="7116"/>
        <v>0</v>
      </c>
      <c r="AX61">
        <f t="shared" si="7116"/>
        <v>0</v>
      </c>
      <c r="AY61">
        <f t="shared" si="7116"/>
        <v>0</v>
      </c>
      <c r="AZ61">
        <f t="shared" si="7116"/>
        <v>0</v>
      </c>
      <c r="BA61">
        <f t="shared" si="7116"/>
        <v>0</v>
      </c>
      <c r="BB61">
        <f t="shared" si="7116"/>
        <v>0</v>
      </c>
      <c r="BC61">
        <f t="shared" si="7116"/>
        <v>0</v>
      </c>
      <c r="BD61">
        <f t="shared" si="7116"/>
        <v>0</v>
      </c>
      <c r="BE61">
        <f t="shared" si="7116"/>
        <v>0</v>
      </c>
      <c r="BF61">
        <f t="shared" si="7116"/>
        <v>0</v>
      </c>
      <c r="BG61">
        <f t="shared" si="7116"/>
        <v>0</v>
      </c>
      <c r="BH61">
        <f t="shared" si="7116"/>
        <v>0</v>
      </c>
      <c r="BI61">
        <f t="shared" si="7116"/>
        <v>0</v>
      </c>
      <c r="BJ61">
        <f t="shared" si="7116"/>
        <v>0</v>
      </c>
      <c r="BK61">
        <f t="shared" si="7116"/>
        <v>0</v>
      </c>
      <c r="BL61">
        <f t="shared" si="7116"/>
        <v>0</v>
      </c>
      <c r="BM61">
        <f t="shared" si="7116"/>
        <v>0</v>
      </c>
      <c r="BN61">
        <f t="shared" si="7116"/>
        <v>0</v>
      </c>
      <c r="BO61">
        <f t="shared" si="7116"/>
        <v>0</v>
      </c>
      <c r="BP61">
        <f t="shared" si="7116"/>
        <v>0</v>
      </c>
      <c r="BQ61">
        <f t="shared" si="7116"/>
        <v>0</v>
      </c>
      <c r="BR61">
        <f t="shared" ref="BR61:EC61" si="7117">(BR$2&gt;=(MATCH(1,$E55:$ON55,0)+$B55-$B61))*(BR$2&lt;(MATCH(1,$E55:$ON55,0)+$B55))</f>
        <v>0</v>
      </c>
      <c r="BS61">
        <f t="shared" si="7117"/>
        <v>0</v>
      </c>
      <c r="BT61">
        <f t="shared" si="7117"/>
        <v>0</v>
      </c>
      <c r="BU61">
        <f t="shared" si="7117"/>
        <v>0</v>
      </c>
      <c r="BV61">
        <f t="shared" si="7117"/>
        <v>0</v>
      </c>
      <c r="BW61">
        <f t="shared" si="7117"/>
        <v>0</v>
      </c>
      <c r="BX61">
        <f t="shared" si="7117"/>
        <v>0</v>
      </c>
      <c r="BY61">
        <f t="shared" si="7117"/>
        <v>0</v>
      </c>
      <c r="BZ61">
        <f t="shared" si="7117"/>
        <v>0</v>
      </c>
      <c r="CA61">
        <f t="shared" si="7117"/>
        <v>0</v>
      </c>
      <c r="CB61">
        <f t="shared" si="7117"/>
        <v>0</v>
      </c>
      <c r="CC61">
        <f t="shared" si="7117"/>
        <v>0</v>
      </c>
      <c r="CD61">
        <f t="shared" si="7117"/>
        <v>0</v>
      </c>
      <c r="CE61">
        <f t="shared" si="7117"/>
        <v>0</v>
      </c>
      <c r="CF61">
        <f t="shared" si="7117"/>
        <v>0</v>
      </c>
      <c r="CG61">
        <f t="shared" si="7117"/>
        <v>0</v>
      </c>
      <c r="CH61">
        <f t="shared" si="7117"/>
        <v>0</v>
      </c>
      <c r="CI61">
        <f t="shared" si="7117"/>
        <v>0</v>
      </c>
      <c r="CJ61">
        <f t="shared" si="7117"/>
        <v>0</v>
      </c>
      <c r="CK61">
        <f t="shared" si="7117"/>
        <v>0</v>
      </c>
      <c r="CL61">
        <f t="shared" si="7117"/>
        <v>0</v>
      </c>
      <c r="CM61">
        <f t="shared" si="7117"/>
        <v>0</v>
      </c>
      <c r="CN61">
        <f t="shared" si="7117"/>
        <v>0</v>
      </c>
      <c r="CO61">
        <f t="shared" si="7117"/>
        <v>0</v>
      </c>
      <c r="CP61">
        <f t="shared" si="7117"/>
        <v>0</v>
      </c>
      <c r="CQ61">
        <f t="shared" si="7117"/>
        <v>0</v>
      </c>
      <c r="CR61">
        <f t="shared" si="7117"/>
        <v>0</v>
      </c>
      <c r="CS61">
        <f t="shared" si="7117"/>
        <v>0</v>
      </c>
      <c r="CT61">
        <f t="shared" si="7117"/>
        <v>0</v>
      </c>
      <c r="CU61">
        <f t="shared" si="7117"/>
        <v>0</v>
      </c>
      <c r="CV61">
        <f t="shared" si="7117"/>
        <v>0</v>
      </c>
      <c r="CW61">
        <f t="shared" si="7117"/>
        <v>0</v>
      </c>
      <c r="CX61">
        <f t="shared" si="7117"/>
        <v>0</v>
      </c>
      <c r="CY61">
        <f t="shared" si="7117"/>
        <v>0</v>
      </c>
      <c r="CZ61">
        <f t="shared" si="7117"/>
        <v>0</v>
      </c>
      <c r="DA61">
        <f t="shared" si="7117"/>
        <v>0</v>
      </c>
      <c r="DB61">
        <f t="shared" si="7117"/>
        <v>0</v>
      </c>
      <c r="DC61">
        <f t="shared" si="7117"/>
        <v>0</v>
      </c>
      <c r="DD61">
        <f t="shared" si="7117"/>
        <v>0</v>
      </c>
      <c r="DE61">
        <f t="shared" si="7117"/>
        <v>0</v>
      </c>
      <c r="DF61">
        <f t="shared" si="7117"/>
        <v>0</v>
      </c>
      <c r="DG61">
        <f t="shared" si="7117"/>
        <v>0</v>
      </c>
      <c r="DH61">
        <f t="shared" si="7117"/>
        <v>0</v>
      </c>
      <c r="DI61">
        <f t="shared" si="7117"/>
        <v>0</v>
      </c>
      <c r="DJ61">
        <f t="shared" si="7117"/>
        <v>0</v>
      </c>
      <c r="DK61">
        <f t="shared" si="7117"/>
        <v>0</v>
      </c>
      <c r="DL61">
        <f t="shared" si="7117"/>
        <v>0</v>
      </c>
      <c r="DM61">
        <f t="shared" si="7117"/>
        <v>0</v>
      </c>
      <c r="DN61">
        <f t="shared" si="7117"/>
        <v>0</v>
      </c>
      <c r="DO61">
        <f t="shared" si="7117"/>
        <v>0</v>
      </c>
      <c r="DP61">
        <f t="shared" si="7117"/>
        <v>0</v>
      </c>
      <c r="DQ61">
        <f t="shared" si="7117"/>
        <v>0</v>
      </c>
      <c r="DR61">
        <f t="shared" si="7117"/>
        <v>0</v>
      </c>
      <c r="DS61">
        <f t="shared" si="7117"/>
        <v>0</v>
      </c>
      <c r="DT61">
        <f t="shared" si="7117"/>
        <v>0</v>
      </c>
      <c r="DU61">
        <f t="shared" si="7117"/>
        <v>0</v>
      </c>
      <c r="DV61">
        <f t="shared" si="7117"/>
        <v>0</v>
      </c>
      <c r="DW61">
        <f t="shared" si="7117"/>
        <v>0</v>
      </c>
      <c r="DX61">
        <f t="shared" si="7117"/>
        <v>0</v>
      </c>
      <c r="DY61">
        <f t="shared" si="7117"/>
        <v>0</v>
      </c>
      <c r="DZ61">
        <f t="shared" si="7117"/>
        <v>0</v>
      </c>
      <c r="EA61">
        <f t="shared" si="7117"/>
        <v>0</v>
      </c>
      <c r="EB61">
        <f t="shared" si="7117"/>
        <v>0</v>
      </c>
      <c r="EC61">
        <f t="shared" si="7117"/>
        <v>0</v>
      </c>
      <c r="ED61">
        <f t="shared" ref="ED61:GO61" si="7118">(ED$2&gt;=(MATCH(1,$E55:$ON55,0)+$B55-$B61))*(ED$2&lt;(MATCH(1,$E55:$ON55,0)+$B55))</f>
        <v>0</v>
      </c>
      <c r="EE61">
        <f t="shared" si="7118"/>
        <v>0</v>
      </c>
      <c r="EF61">
        <f t="shared" si="7118"/>
        <v>0</v>
      </c>
      <c r="EG61">
        <f t="shared" si="7118"/>
        <v>0</v>
      </c>
      <c r="EH61">
        <f t="shared" si="7118"/>
        <v>0</v>
      </c>
      <c r="EI61">
        <f t="shared" si="7118"/>
        <v>0</v>
      </c>
      <c r="EJ61">
        <f t="shared" si="7118"/>
        <v>0</v>
      </c>
      <c r="EK61">
        <f t="shared" si="7118"/>
        <v>0</v>
      </c>
      <c r="EL61">
        <f t="shared" si="7118"/>
        <v>0</v>
      </c>
      <c r="EM61">
        <f t="shared" si="7118"/>
        <v>0</v>
      </c>
      <c r="EN61">
        <f t="shared" si="7118"/>
        <v>0</v>
      </c>
      <c r="EO61">
        <f t="shared" si="7118"/>
        <v>0</v>
      </c>
      <c r="EP61">
        <f t="shared" si="7118"/>
        <v>0</v>
      </c>
      <c r="EQ61">
        <f t="shared" si="7118"/>
        <v>0</v>
      </c>
      <c r="ER61">
        <f t="shared" si="7118"/>
        <v>0</v>
      </c>
      <c r="ES61">
        <f t="shared" si="7118"/>
        <v>0</v>
      </c>
      <c r="ET61">
        <f t="shared" si="7118"/>
        <v>0</v>
      </c>
      <c r="EU61">
        <f t="shared" si="7118"/>
        <v>0</v>
      </c>
      <c r="EV61">
        <f t="shared" si="7118"/>
        <v>0</v>
      </c>
      <c r="EW61">
        <f t="shared" si="7118"/>
        <v>0</v>
      </c>
      <c r="EX61">
        <f t="shared" si="7118"/>
        <v>0</v>
      </c>
      <c r="EY61">
        <f t="shared" si="7118"/>
        <v>0</v>
      </c>
      <c r="EZ61">
        <f t="shared" si="7118"/>
        <v>0</v>
      </c>
      <c r="FA61">
        <f t="shared" si="7118"/>
        <v>0</v>
      </c>
      <c r="FB61">
        <f t="shared" si="7118"/>
        <v>0</v>
      </c>
      <c r="FC61">
        <f t="shared" si="7118"/>
        <v>0</v>
      </c>
      <c r="FD61">
        <f t="shared" si="7118"/>
        <v>0</v>
      </c>
      <c r="FE61">
        <f t="shared" si="7118"/>
        <v>0</v>
      </c>
      <c r="FF61">
        <f t="shared" si="7118"/>
        <v>0</v>
      </c>
      <c r="FG61">
        <f t="shared" si="7118"/>
        <v>0</v>
      </c>
      <c r="FH61">
        <f t="shared" si="7118"/>
        <v>0</v>
      </c>
      <c r="FI61">
        <f t="shared" si="7118"/>
        <v>0</v>
      </c>
      <c r="FJ61">
        <f t="shared" si="7118"/>
        <v>0</v>
      </c>
      <c r="FK61">
        <f t="shared" si="7118"/>
        <v>0</v>
      </c>
      <c r="FL61">
        <f t="shared" si="7118"/>
        <v>0</v>
      </c>
      <c r="FM61">
        <f t="shared" si="7118"/>
        <v>0</v>
      </c>
      <c r="FN61">
        <f t="shared" si="7118"/>
        <v>0</v>
      </c>
      <c r="FO61">
        <f t="shared" si="7118"/>
        <v>0</v>
      </c>
      <c r="FP61">
        <f t="shared" si="7118"/>
        <v>0</v>
      </c>
      <c r="FQ61">
        <f t="shared" si="7118"/>
        <v>0</v>
      </c>
      <c r="FR61">
        <f t="shared" si="7118"/>
        <v>0</v>
      </c>
      <c r="FS61">
        <f t="shared" si="7118"/>
        <v>0</v>
      </c>
      <c r="FT61">
        <f t="shared" si="7118"/>
        <v>0</v>
      </c>
      <c r="FU61">
        <f t="shared" si="7118"/>
        <v>0</v>
      </c>
      <c r="FV61">
        <f t="shared" si="7118"/>
        <v>0</v>
      </c>
      <c r="FW61">
        <f t="shared" si="7118"/>
        <v>0</v>
      </c>
      <c r="FX61">
        <f t="shared" si="7118"/>
        <v>0</v>
      </c>
      <c r="FY61">
        <f t="shared" si="7118"/>
        <v>0</v>
      </c>
      <c r="FZ61">
        <f t="shared" si="7118"/>
        <v>0</v>
      </c>
      <c r="GA61">
        <f t="shared" si="7118"/>
        <v>0</v>
      </c>
      <c r="GB61">
        <f t="shared" si="7118"/>
        <v>0</v>
      </c>
      <c r="GC61">
        <f t="shared" si="7118"/>
        <v>0</v>
      </c>
      <c r="GD61">
        <f t="shared" si="7118"/>
        <v>0</v>
      </c>
      <c r="GE61">
        <f t="shared" si="7118"/>
        <v>0</v>
      </c>
      <c r="GF61">
        <f t="shared" si="7118"/>
        <v>0</v>
      </c>
      <c r="GG61">
        <f t="shared" si="7118"/>
        <v>0</v>
      </c>
      <c r="GH61">
        <f t="shared" si="7118"/>
        <v>0</v>
      </c>
      <c r="GI61">
        <f t="shared" si="7118"/>
        <v>0</v>
      </c>
      <c r="GJ61">
        <f t="shared" si="7118"/>
        <v>0</v>
      </c>
      <c r="GK61">
        <f t="shared" si="7118"/>
        <v>0</v>
      </c>
      <c r="GL61">
        <f t="shared" si="7118"/>
        <v>0</v>
      </c>
      <c r="GM61">
        <f t="shared" si="7118"/>
        <v>0</v>
      </c>
      <c r="GN61">
        <f t="shared" si="7118"/>
        <v>0</v>
      </c>
      <c r="GO61">
        <f t="shared" si="7118"/>
        <v>0</v>
      </c>
      <c r="GP61">
        <f t="shared" ref="GP61:JA61" si="7119">(GP$2&gt;=(MATCH(1,$E55:$ON55,0)+$B55-$B61))*(GP$2&lt;(MATCH(1,$E55:$ON55,0)+$B55))</f>
        <v>0</v>
      </c>
      <c r="GQ61">
        <f t="shared" si="7119"/>
        <v>0</v>
      </c>
      <c r="GR61">
        <f t="shared" si="7119"/>
        <v>0</v>
      </c>
      <c r="GS61">
        <f t="shared" si="7119"/>
        <v>0</v>
      </c>
      <c r="GT61">
        <f t="shared" si="7119"/>
        <v>0</v>
      </c>
      <c r="GU61">
        <f t="shared" si="7119"/>
        <v>0</v>
      </c>
      <c r="GV61">
        <f t="shared" si="7119"/>
        <v>0</v>
      </c>
      <c r="GW61">
        <f t="shared" si="7119"/>
        <v>0</v>
      </c>
      <c r="GX61">
        <f t="shared" si="7119"/>
        <v>0</v>
      </c>
      <c r="GY61">
        <f t="shared" si="7119"/>
        <v>1</v>
      </c>
      <c r="GZ61">
        <f t="shared" si="7119"/>
        <v>1</v>
      </c>
      <c r="HA61">
        <f t="shared" si="7119"/>
        <v>1</v>
      </c>
      <c r="HB61">
        <f t="shared" si="7119"/>
        <v>1</v>
      </c>
      <c r="HC61">
        <f t="shared" si="7119"/>
        <v>1</v>
      </c>
      <c r="HD61">
        <f t="shared" si="7119"/>
        <v>1</v>
      </c>
      <c r="HE61">
        <f t="shared" si="7119"/>
        <v>1</v>
      </c>
      <c r="HF61">
        <f t="shared" si="7119"/>
        <v>1</v>
      </c>
      <c r="HG61">
        <f t="shared" si="7119"/>
        <v>1</v>
      </c>
      <c r="HH61">
        <f t="shared" si="7119"/>
        <v>1</v>
      </c>
      <c r="HI61">
        <f t="shared" si="7119"/>
        <v>1</v>
      </c>
      <c r="HJ61">
        <f t="shared" si="7119"/>
        <v>1</v>
      </c>
      <c r="HK61">
        <f t="shared" si="7119"/>
        <v>0</v>
      </c>
      <c r="HL61">
        <f t="shared" si="7119"/>
        <v>0</v>
      </c>
      <c r="HM61">
        <f t="shared" si="7119"/>
        <v>0</v>
      </c>
      <c r="HN61">
        <f t="shared" si="7119"/>
        <v>0</v>
      </c>
      <c r="HO61">
        <f t="shared" si="7119"/>
        <v>0</v>
      </c>
      <c r="HP61">
        <f t="shared" si="7119"/>
        <v>0</v>
      </c>
      <c r="HQ61">
        <f t="shared" si="7119"/>
        <v>0</v>
      </c>
      <c r="HR61">
        <f t="shared" si="7119"/>
        <v>0</v>
      </c>
      <c r="HS61">
        <f t="shared" si="7119"/>
        <v>0</v>
      </c>
      <c r="HT61">
        <f t="shared" si="7119"/>
        <v>0</v>
      </c>
      <c r="HU61">
        <f t="shared" si="7119"/>
        <v>0</v>
      </c>
      <c r="HV61">
        <f t="shared" si="7119"/>
        <v>0</v>
      </c>
      <c r="HW61">
        <f t="shared" si="7119"/>
        <v>0</v>
      </c>
      <c r="HX61">
        <f t="shared" si="7119"/>
        <v>0</v>
      </c>
      <c r="HY61">
        <f t="shared" si="7119"/>
        <v>0</v>
      </c>
      <c r="HZ61">
        <f t="shared" si="7119"/>
        <v>0</v>
      </c>
      <c r="IA61">
        <f t="shared" si="7119"/>
        <v>0</v>
      </c>
      <c r="IB61">
        <f t="shared" si="7119"/>
        <v>0</v>
      </c>
      <c r="IC61">
        <f t="shared" si="7119"/>
        <v>0</v>
      </c>
      <c r="ID61">
        <f t="shared" si="7119"/>
        <v>0</v>
      </c>
      <c r="IE61">
        <f t="shared" si="7119"/>
        <v>0</v>
      </c>
      <c r="IF61">
        <f t="shared" si="7119"/>
        <v>0</v>
      </c>
      <c r="IG61">
        <f t="shared" si="7119"/>
        <v>0</v>
      </c>
      <c r="IH61">
        <f t="shared" si="7119"/>
        <v>0</v>
      </c>
      <c r="II61">
        <f t="shared" si="7119"/>
        <v>0</v>
      </c>
      <c r="IJ61">
        <f t="shared" si="7119"/>
        <v>0</v>
      </c>
      <c r="IK61">
        <f t="shared" si="7119"/>
        <v>0</v>
      </c>
      <c r="IL61">
        <f t="shared" si="7119"/>
        <v>0</v>
      </c>
      <c r="IM61">
        <f t="shared" si="7119"/>
        <v>0</v>
      </c>
      <c r="IN61">
        <f t="shared" si="7119"/>
        <v>0</v>
      </c>
      <c r="IO61">
        <f t="shared" si="7119"/>
        <v>0</v>
      </c>
      <c r="IP61">
        <f t="shared" si="7119"/>
        <v>0</v>
      </c>
      <c r="IQ61">
        <f t="shared" si="7119"/>
        <v>0</v>
      </c>
      <c r="IR61">
        <f t="shared" si="7119"/>
        <v>0</v>
      </c>
      <c r="IS61">
        <f t="shared" si="7119"/>
        <v>0</v>
      </c>
      <c r="IT61">
        <f t="shared" si="7119"/>
        <v>0</v>
      </c>
      <c r="IU61">
        <f t="shared" si="7119"/>
        <v>0</v>
      </c>
      <c r="IV61">
        <f t="shared" si="7119"/>
        <v>0</v>
      </c>
      <c r="IW61">
        <f t="shared" si="7119"/>
        <v>0</v>
      </c>
      <c r="IX61">
        <f t="shared" si="7119"/>
        <v>0</v>
      </c>
      <c r="IY61">
        <f t="shared" si="7119"/>
        <v>0</v>
      </c>
      <c r="IZ61">
        <f t="shared" si="7119"/>
        <v>0</v>
      </c>
      <c r="JA61">
        <f t="shared" si="7119"/>
        <v>0</v>
      </c>
      <c r="JB61">
        <f t="shared" ref="JB61:LM61" si="7120">(JB$2&gt;=(MATCH(1,$E55:$ON55,0)+$B55-$B61))*(JB$2&lt;(MATCH(1,$E55:$ON55,0)+$B55))</f>
        <v>0</v>
      </c>
      <c r="JC61">
        <f t="shared" si="7120"/>
        <v>0</v>
      </c>
      <c r="JD61">
        <f t="shared" si="7120"/>
        <v>0</v>
      </c>
      <c r="JE61">
        <f t="shared" si="7120"/>
        <v>0</v>
      </c>
      <c r="JF61">
        <f t="shared" si="7120"/>
        <v>0</v>
      </c>
      <c r="JG61">
        <f t="shared" si="7120"/>
        <v>0</v>
      </c>
      <c r="JH61">
        <f t="shared" si="7120"/>
        <v>0</v>
      </c>
      <c r="JI61">
        <f t="shared" si="7120"/>
        <v>0</v>
      </c>
      <c r="JJ61">
        <f t="shared" si="7120"/>
        <v>0</v>
      </c>
      <c r="JK61">
        <f t="shared" si="7120"/>
        <v>0</v>
      </c>
      <c r="JL61">
        <f t="shared" si="7120"/>
        <v>0</v>
      </c>
      <c r="JM61">
        <f t="shared" si="7120"/>
        <v>0</v>
      </c>
      <c r="JN61">
        <f t="shared" si="7120"/>
        <v>0</v>
      </c>
      <c r="JO61">
        <f t="shared" si="7120"/>
        <v>0</v>
      </c>
      <c r="JP61">
        <f t="shared" si="7120"/>
        <v>0</v>
      </c>
      <c r="JQ61">
        <f t="shared" si="7120"/>
        <v>0</v>
      </c>
      <c r="JR61">
        <f t="shared" si="7120"/>
        <v>0</v>
      </c>
      <c r="JS61">
        <f t="shared" si="7120"/>
        <v>0</v>
      </c>
      <c r="JT61">
        <f t="shared" si="7120"/>
        <v>0</v>
      </c>
      <c r="JU61">
        <f t="shared" si="7120"/>
        <v>0</v>
      </c>
      <c r="JV61">
        <f t="shared" si="7120"/>
        <v>0</v>
      </c>
      <c r="JW61">
        <f t="shared" si="7120"/>
        <v>0</v>
      </c>
      <c r="JX61">
        <f t="shared" si="7120"/>
        <v>0</v>
      </c>
      <c r="JY61">
        <f t="shared" si="7120"/>
        <v>0</v>
      </c>
      <c r="JZ61">
        <f t="shared" si="7120"/>
        <v>0</v>
      </c>
      <c r="KA61">
        <f t="shared" si="7120"/>
        <v>0</v>
      </c>
      <c r="KB61">
        <f t="shared" si="7120"/>
        <v>0</v>
      </c>
      <c r="KC61">
        <f t="shared" si="7120"/>
        <v>0</v>
      </c>
      <c r="KD61">
        <f t="shared" si="7120"/>
        <v>0</v>
      </c>
      <c r="KE61">
        <f t="shared" si="7120"/>
        <v>0</v>
      </c>
      <c r="KF61">
        <f t="shared" si="7120"/>
        <v>0</v>
      </c>
      <c r="KG61">
        <f t="shared" si="7120"/>
        <v>0</v>
      </c>
      <c r="KH61">
        <f t="shared" si="7120"/>
        <v>0</v>
      </c>
      <c r="KI61">
        <f t="shared" si="7120"/>
        <v>0</v>
      </c>
      <c r="KJ61">
        <f t="shared" si="7120"/>
        <v>0</v>
      </c>
      <c r="KK61">
        <f t="shared" si="7120"/>
        <v>0</v>
      </c>
      <c r="KL61">
        <f t="shared" si="7120"/>
        <v>0</v>
      </c>
      <c r="KM61">
        <f t="shared" si="7120"/>
        <v>0</v>
      </c>
      <c r="KN61">
        <f t="shared" si="7120"/>
        <v>0</v>
      </c>
      <c r="KO61">
        <f t="shared" si="7120"/>
        <v>0</v>
      </c>
      <c r="KP61">
        <f t="shared" si="7120"/>
        <v>0</v>
      </c>
      <c r="KQ61">
        <f t="shared" si="7120"/>
        <v>0</v>
      </c>
      <c r="KR61">
        <f t="shared" si="7120"/>
        <v>0</v>
      </c>
      <c r="KS61">
        <f t="shared" si="7120"/>
        <v>0</v>
      </c>
      <c r="KT61">
        <f t="shared" si="7120"/>
        <v>0</v>
      </c>
      <c r="KU61">
        <f t="shared" si="7120"/>
        <v>0</v>
      </c>
      <c r="KV61">
        <f t="shared" si="7120"/>
        <v>0</v>
      </c>
      <c r="KW61">
        <f t="shared" si="7120"/>
        <v>0</v>
      </c>
      <c r="KX61">
        <f t="shared" si="7120"/>
        <v>0</v>
      </c>
      <c r="KY61">
        <f t="shared" si="7120"/>
        <v>0</v>
      </c>
      <c r="KZ61">
        <f t="shared" si="7120"/>
        <v>0</v>
      </c>
      <c r="LA61">
        <f t="shared" si="7120"/>
        <v>0</v>
      </c>
      <c r="LB61">
        <f t="shared" si="7120"/>
        <v>0</v>
      </c>
      <c r="LC61">
        <f t="shared" si="7120"/>
        <v>0</v>
      </c>
      <c r="LD61">
        <f t="shared" si="7120"/>
        <v>0</v>
      </c>
      <c r="LE61">
        <f t="shared" si="7120"/>
        <v>0</v>
      </c>
      <c r="LF61">
        <f t="shared" si="7120"/>
        <v>0</v>
      </c>
      <c r="LG61">
        <f t="shared" si="7120"/>
        <v>0</v>
      </c>
      <c r="LH61">
        <f t="shared" si="7120"/>
        <v>0</v>
      </c>
      <c r="LI61">
        <f t="shared" si="7120"/>
        <v>0</v>
      </c>
      <c r="LJ61">
        <f t="shared" si="7120"/>
        <v>0</v>
      </c>
      <c r="LK61">
        <f t="shared" si="7120"/>
        <v>0</v>
      </c>
      <c r="LL61">
        <f t="shared" si="7120"/>
        <v>0</v>
      </c>
      <c r="LM61">
        <f t="shared" si="7120"/>
        <v>0</v>
      </c>
      <c r="LN61">
        <f t="shared" ref="LN61:NY61" si="7121">(LN$2&gt;=(MATCH(1,$E55:$ON55,0)+$B55-$B61))*(LN$2&lt;(MATCH(1,$E55:$ON55,0)+$B55))</f>
        <v>0</v>
      </c>
      <c r="LO61">
        <f t="shared" si="7121"/>
        <v>0</v>
      </c>
      <c r="LP61">
        <f t="shared" si="7121"/>
        <v>0</v>
      </c>
      <c r="LQ61">
        <f t="shared" si="7121"/>
        <v>0</v>
      </c>
      <c r="LR61">
        <f t="shared" si="7121"/>
        <v>0</v>
      </c>
      <c r="LS61">
        <f t="shared" si="7121"/>
        <v>0</v>
      </c>
      <c r="LT61">
        <f t="shared" si="7121"/>
        <v>0</v>
      </c>
      <c r="LU61">
        <f t="shared" si="7121"/>
        <v>0</v>
      </c>
      <c r="LV61">
        <f t="shared" si="7121"/>
        <v>0</v>
      </c>
      <c r="LW61">
        <f t="shared" si="7121"/>
        <v>0</v>
      </c>
      <c r="LX61">
        <f t="shared" si="7121"/>
        <v>0</v>
      </c>
      <c r="LY61">
        <f t="shared" si="7121"/>
        <v>0</v>
      </c>
      <c r="LZ61">
        <f t="shared" si="7121"/>
        <v>0</v>
      </c>
      <c r="MA61">
        <f t="shared" si="7121"/>
        <v>0</v>
      </c>
      <c r="MB61">
        <f t="shared" si="7121"/>
        <v>0</v>
      </c>
      <c r="MC61">
        <f t="shared" si="7121"/>
        <v>0</v>
      </c>
      <c r="MD61">
        <f t="shared" si="7121"/>
        <v>0</v>
      </c>
      <c r="ME61">
        <f t="shared" si="7121"/>
        <v>0</v>
      </c>
      <c r="MF61">
        <f t="shared" si="7121"/>
        <v>0</v>
      </c>
      <c r="MG61">
        <f t="shared" si="7121"/>
        <v>0</v>
      </c>
      <c r="MH61">
        <f t="shared" si="7121"/>
        <v>0</v>
      </c>
      <c r="MI61">
        <f t="shared" si="7121"/>
        <v>0</v>
      </c>
      <c r="MJ61">
        <f t="shared" si="7121"/>
        <v>0</v>
      </c>
      <c r="MK61">
        <f t="shared" si="7121"/>
        <v>0</v>
      </c>
      <c r="ML61">
        <f t="shared" si="7121"/>
        <v>0</v>
      </c>
      <c r="MM61">
        <f t="shared" si="7121"/>
        <v>0</v>
      </c>
      <c r="MN61">
        <f t="shared" si="7121"/>
        <v>0</v>
      </c>
      <c r="MO61">
        <f t="shared" si="7121"/>
        <v>0</v>
      </c>
      <c r="MP61">
        <f t="shared" si="7121"/>
        <v>0</v>
      </c>
      <c r="MQ61">
        <f t="shared" si="7121"/>
        <v>0</v>
      </c>
      <c r="MR61">
        <f t="shared" si="7121"/>
        <v>0</v>
      </c>
      <c r="MS61">
        <f t="shared" si="7121"/>
        <v>0</v>
      </c>
      <c r="MT61">
        <f t="shared" si="7121"/>
        <v>0</v>
      </c>
      <c r="MU61">
        <f t="shared" si="7121"/>
        <v>0</v>
      </c>
      <c r="MV61">
        <f t="shared" si="7121"/>
        <v>0</v>
      </c>
      <c r="MW61">
        <f t="shared" si="7121"/>
        <v>0</v>
      </c>
      <c r="MX61">
        <f t="shared" si="7121"/>
        <v>0</v>
      </c>
      <c r="MY61">
        <f t="shared" si="7121"/>
        <v>0</v>
      </c>
      <c r="MZ61">
        <f t="shared" si="7121"/>
        <v>0</v>
      </c>
      <c r="NA61">
        <f t="shared" si="7121"/>
        <v>0</v>
      </c>
      <c r="NB61">
        <f t="shared" si="7121"/>
        <v>0</v>
      </c>
      <c r="NC61">
        <f t="shared" si="7121"/>
        <v>0</v>
      </c>
      <c r="ND61">
        <f t="shared" si="7121"/>
        <v>0</v>
      </c>
      <c r="NE61">
        <f t="shared" si="7121"/>
        <v>0</v>
      </c>
      <c r="NF61">
        <f t="shared" si="7121"/>
        <v>0</v>
      </c>
      <c r="NG61">
        <f t="shared" si="7121"/>
        <v>0</v>
      </c>
      <c r="NH61">
        <f t="shared" si="7121"/>
        <v>0</v>
      </c>
      <c r="NI61">
        <f t="shared" si="7121"/>
        <v>0</v>
      </c>
      <c r="NJ61">
        <f t="shared" si="7121"/>
        <v>0</v>
      </c>
      <c r="NK61">
        <f t="shared" si="7121"/>
        <v>0</v>
      </c>
      <c r="NL61">
        <f t="shared" si="7121"/>
        <v>0</v>
      </c>
      <c r="NM61">
        <f t="shared" si="7121"/>
        <v>0</v>
      </c>
      <c r="NN61">
        <f t="shared" si="7121"/>
        <v>0</v>
      </c>
      <c r="NO61">
        <f t="shared" si="7121"/>
        <v>0</v>
      </c>
      <c r="NP61">
        <f t="shared" si="7121"/>
        <v>0</v>
      </c>
      <c r="NQ61">
        <f t="shared" si="7121"/>
        <v>0</v>
      </c>
      <c r="NR61">
        <f t="shared" si="7121"/>
        <v>0</v>
      </c>
      <c r="NS61">
        <f t="shared" si="7121"/>
        <v>0</v>
      </c>
      <c r="NT61">
        <f t="shared" si="7121"/>
        <v>0</v>
      </c>
      <c r="NU61">
        <f t="shared" si="7121"/>
        <v>0</v>
      </c>
      <c r="NV61">
        <f t="shared" si="7121"/>
        <v>0</v>
      </c>
      <c r="NW61">
        <f t="shared" si="7121"/>
        <v>0</v>
      </c>
      <c r="NX61">
        <f t="shared" si="7121"/>
        <v>0</v>
      </c>
      <c r="NY61">
        <f t="shared" si="7121"/>
        <v>0</v>
      </c>
      <c r="NZ61">
        <f t="shared" ref="NZ61:ON61" si="7122">(NZ$2&gt;=(MATCH(1,$E55:$ON55,0)+$B55-$B61))*(NZ$2&lt;(MATCH(1,$E55:$ON55,0)+$B55))</f>
        <v>0</v>
      </c>
      <c r="OA61">
        <f t="shared" si="7122"/>
        <v>0</v>
      </c>
      <c r="OB61">
        <f t="shared" si="7122"/>
        <v>0</v>
      </c>
      <c r="OC61">
        <f t="shared" si="7122"/>
        <v>0</v>
      </c>
      <c r="OD61">
        <f t="shared" si="7122"/>
        <v>0</v>
      </c>
      <c r="OE61">
        <f t="shared" si="7122"/>
        <v>0</v>
      </c>
      <c r="OF61">
        <f t="shared" si="7122"/>
        <v>0</v>
      </c>
      <c r="OG61">
        <f t="shared" si="7122"/>
        <v>0</v>
      </c>
      <c r="OH61">
        <f t="shared" si="7122"/>
        <v>0</v>
      </c>
      <c r="OI61">
        <f t="shared" si="7122"/>
        <v>0</v>
      </c>
      <c r="OJ61">
        <f t="shared" si="7122"/>
        <v>0</v>
      </c>
      <c r="OK61">
        <f t="shared" si="7122"/>
        <v>0</v>
      </c>
      <c r="OL61">
        <f t="shared" si="7122"/>
        <v>0</v>
      </c>
      <c r="OM61">
        <f t="shared" si="7122"/>
        <v>0</v>
      </c>
      <c r="ON61">
        <f t="shared" si="7122"/>
        <v>0</v>
      </c>
    </row>
    <row r="62" spans="1:404" x14ac:dyDescent="0.3">
      <c r="A62">
        <f>SUM(E62:ON62)</f>
        <v>30</v>
      </c>
      <c r="B62">
        <f>D60</f>
        <v>30</v>
      </c>
      <c r="C62" t="s">
        <v>107</v>
      </c>
      <c r="E62">
        <f>(E$2&gt;=(MATCH(1,$E61:$ON61,)+$B61))*(E$2&lt;MATCH(1,$E61:$ON61,)+$B61+$B62)</f>
        <v>0</v>
      </c>
      <c r="F62">
        <f t="shared" ref="F62" si="7123">(F$2&gt;=(MATCH(1,$E61:$ON61,)+$B61))*(F$2&lt;MATCH(1,$E61:$ON61,)+$B61+$B62)</f>
        <v>0</v>
      </c>
      <c r="G62">
        <f t="shared" ref="G62" si="7124">(G$2&gt;=(MATCH(1,$E61:$ON61,)+$B61))*(G$2&lt;MATCH(1,$E61:$ON61,)+$B61+$B62)</f>
        <v>0</v>
      </c>
      <c r="H62">
        <f t="shared" ref="H62" si="7125">(H$2&gt;=(MATCH(1,$E61:$ON61,)+$B61))*(H$2&lt;MATCH(1,$E61:$ON61,)+$B61+$B62)</f>
        <v>0</v>
      </c>
      <c r="I62">
        <f t="shared" ref="I62" si="7126">(I$2&gt;=(MATCH(1,$E61:$ON61,)+$B61))*(I$2&lt;MATCH(1,$E61:$ON61,)+$B61+$B62)</f>
        <v>0</v>
      </c>
      <c r="J62">
        <f t="shared" ref="J62" si="7127">(J$2&gt;=(MATCH(1,$E61:$ON61,)+$B61))*(J$2&lt;MATCH(1,$E61:$ON61,)+$B61+$B62)</f>
        <v>0</v>
      </c>
      <c r="K62">
        <f t="shared" ref="K62" si="7128">(K$2&gt;=(MATCH(1,$E61:$ON61,)+$B61))*(K$2&lt;MATCH(1,$E61:$ON61,)+$B61+$B62)</f>
        <v>0</v>
      </c>
      <c r="L62">
        <f t="shared" ref="L62" si="7129">(L$2&gt;=(MATCH(1,$E61:$ON61,)+$B61))*(L$2&lt;MATCH(1,$E61:$ON61,)+$B61+$B62)</f>
        <v>0</v>
      </c>
      <c r="M62">
        <f t="shared" ref="M62" si="7130">(M$2&gt;=(MATCH(1,$E61:$ON61,)+$B61))*(M$2&lt;MATCH(1,$E61:$ON61,)+$B61+$B62)</f>
        <v>0</v>
      </c>
      <c r="N62">
        <f t="shared" ref="N62" si="7131">(N$2&gt;=(MATCH(1,$E61:$ON61,)+$B61))*(N$2&lt;MATCH(1,$E61:$ON61,)+$B61+$B62)</f>
        <v>0</v>
      </c>
      <c r="O62">
        <f t="shared" ref="O62" si="7132">(O$2&gt;=(MATCH(1,$E61:$ON61,)+$B61))*(O$2&lt;MATCH(1,$E61:$ON61,)+$B61+$B62)</f>
        <v>0</v>
      </c>
      <c r="P62">
        <f t="shared" ref="P62" si="7133">(P$2&gt;=(MATCH(1,$E61:$ON61,)+$B61))*(P$2&lt;MATCH(1,$E61:$ON61,)+$B61+$B62)</f>
        <v>0</v>
      </c>
      <c r="Q62">
        <f t="shared" ref="Q62" si="7134">(Q$2&gt;=(MATCH(1,$E61:$ON61,)+$B61))*(Q$2&lt;MATCH(1,$E61:$ON61,)+$B61+$B62)</f>
        <v>0</v>
      </c>
      <c r="R62">
        <f t="shared" ref="R62" si="7135">(R$2&gt;=(MATCH(1,$E61:$ON61,)+$B61))*(R$2&lt;MATCH(1,$E61:$ON61,)+$B61+$B62)</f>
        <v>0</v>
      </c>
      <c r="S62">
        <f t="shared" ref="S62" si="7136">(S$2&gt;=(MATCH(1,$E61:$ON61,)+$B61))*(S$2&lt;MATCH(1,$E61:$ON61,)+$B61+$B62)</f>
        <v>0</v>
      </c>
      <c r="T62">
        <f t="shared" ref="T62" si="7137">(T$2&gt;=(MATCH(1,$E61:$ON61,)+$B61))*(T$2&lt;MATCH(1,$E61:$ON61,)+$B61+$B62)</f>
        <v>0</v>
      </c>
      <c r="U62">
        <f t="shared" ref="U62" si="7138">(U$2&gt;=(MATCH(1,$E61:$ON61,)+$B61))*(U$2&lt;MATCH(1,$E61:$ON61,)+$B61+$B62)</f>
        <v>0</v>
      </c>
      <c r="V62">
        <f t="shared" ref="V62" si="7139">(V$2&gt;=(MATCH(1,$E61:$ON61,)+$B61))*(V$2&lt;MATCH(1,$E61:$ON61,)+$B61+$B62)</f>
        <v>0</v>
      </c>
      <c r="W62">
        <f t="shared" ref="W62" si="7140">(W$2&gt;=(MATCH(1,$E61:$ON61,)+$B61))*(W$2&lt;MATCH(1,$E61:$ON61,)+$B61+$B62)</f>
        <v>0</v>
      </c>
      <c r="X62">
        <f t="shared" ref="X62" si="7141">(X$2&gt;=(MATCH(1,$E61:$ON61,)+$B61))*(X$2&lt;MATCH(1,$E61:$ON61,)+$B61+$B62)</f>
        <v>0</v>
      </c>
      <c r="Y62">
        <f t="shared" ref="Y62" si="7142">(Y$2&gt;=(MATCH(1,$E61:$ON61,)+$B61))*(Y$2&lt;MATCH(1,$E61:$ON61,)+$B61+$B62)</f>
        <v>0</v>
      </c>
      <c r="Z62">
        <f t="shared" ref="Z62" si="7143">(Z$2&gt;=(MATCH(1,$E61:$ON61,)+$B61))*(Z$2&lt;MATCH(1,$E61:$ON61,)+$B61+$B62)</f>
        <v>0</v>
      </c>
      <c r="AA62">
        <f t="shared" ref="AA62" si="7144">(AA$2&gt;=(MATCH(1,$E61:$ON61,)+$B61))*(AA$2&lt;MATCH(1,$E61:$ON61,)+$B61+$B62)</f>
        <v>0</v>
      </c>
      <c r="AB62">
        <f t="shared" ref="AB62" si="7145">(AB$2&gt;=(MATCH(1,$E61:$ON61,)+$B61))*(AB$2&lt;MATCH(1,$E61:$ON61,)+$B61+$B62)</f>
        <v>0</v>
      </c>
      <c r="AC62">
        <f t="shared" ref="AC62" si="7146">(AC$2&gt;=(MATCH(1,$E61:$ON61,)+$B61))*(AC$2&lt;MATCH(1,$E61:$ON61,)+$B61+$B62)</f>
        <v>0</v>
      </c>
      <c r="AD62">
        <f t="shared" ref="AD62" si="7147">(AD$2&gt;=(MATCH(1,$E61:$ON61,)+$B61))*(AD$2&lt;MATCH(1,$E61:$ON61,)+$B61+$B62)</f>
        <v>0</v>
      </c>
      <c r="AE62">
        <f t="shared" ref="AE62" si="7148">(AE$2&gt;=(MATCH(1,$E61:$ON61,)+$B61))*(AE$2&lt;MATCH(1,$E61:$ON61,)+$B61+$B62)</f>
        <v>0</v>
      </c>
      <c r="AF62">
        <f t="shared" ref="AF62" si="7149">(AF$2&gt;=(MATCH(1,$E61:$ON61,)+$B61))*(AF$2&lt;MATCH(1,$E61:$ON61,)+$B61+$B62)</f>
        <v>0</v>
      </c>
      <c r="AG62">
        <f t="shared" ref="AG62" si="7150">(AG$2&gt;=(MATCH(1,$E61:$ON61,)+$B61))*(AG$2&lt;MATCH(1,$E61:$ON61,)+$B61+$B62)</f>
        <v>0</v>
      </c>
      <c r="AH62">
        <f t="shared" ref="AH62" si="7151">(AH$2&gt;=(MATCH(1,$E61:$ON61,)+$B61))*(AH$2&lt;MATCH(1,$E61:$ON61,)+$B61+$B62)</f>
        <v>0</v>
      </c>
      <c r="AI62">
        <f t="shared" ref="AI62" si="7152">(AI$2&gt;=(MATCH(1,$E61:$ON61,)+$B61))*(AI$2&lt;MATCH(1,$E61:$ON61,)+$B61+$B62)</f>
        <v>0</v>
      </c>
      <c r="AJ62">
        <f t="shared" ref="AJ62" si="7153">(AJ$2&gt;=(MATCH(1,$E61:$ON61,)+$B61))*(AJ$2&lt;MATCH(1,$E61:$ON61,)+$B61+$B62)</f>
        <v>0</v>
      </c>
      <c r="AK62">
        <f t="shared" ref="AK62" si="7154">(AK$2&gt;=(MATCH(1,$E61:$ON61,)+$B61))*(AK$2&lt;MATCH(1,$E61:$ON61,)+$B61+$B62)</f>
        <v>0</v>
      </c>
      <c r="AL62">
        <f t="shared" ref="AL62" si="7155">(AL$2&gt;=(MATCH(1,$E61:$ON61,)+$B61))*(AL$2&lt;MATCH(1,$E61:$ON61,)+$B61+$B62)</f>
        <v>0</v>
      </c>
      <c r="AM62">
        <f t="shared" ref="AM62" si="7156">(AM$2&gt;=(MATCH(1,$E61:$ON61,)+$B61))*(AM$2&lt;MATCH(1,$E61:$ON61,)+$B61+$B62)</f>
        <v>0</v>
      </c>
      <c r="AN62">
        <f t="shared" ref="AN62" si="7157">(AN$2&gt;=(MATCH(1,$E61:$ON61,)+$B61))*(AN$2&lt;MATCH(1,$E61:$ON61,)+$B61+$B62)</f>
        <v>0</v>
      </c>
      <c r="AO62">
        <f t="shared" ref="AO62" si="7158">(AO$2&gt;=(MATCH(1,$E61:$ON61,)+$B61))*(AO$2&lt;MATCH(1,$E61:$ON61,)+$B61+$B62)</f>
        <v>0</v>
      </c>
      <c r="AP62">
        <f t="shared" ref="AP62" si="7159">(AP$2&gt;=(MATCH(1,$E61:$ON61,)+$B61))*(AP$2&lt;MATCH(1,$E61:$ON61,)+$B61+$B62)</f>
        <v>0</v>
      </c>
      <c r="AQ62">
        <f t="shared" ref="AQ62" si="7160">(AQ$2&gt;=(MATCH(1,$E61:$ON61,)+$B61))*(AQ$2&lt;MATCH(1,$E61:$ON61,)+$B61+$B62)</f>
        <v>0</v>
      </c>
      <c r="AR62">
        <f t="shared" ref="AR62" si="7161">(AR$2&gt;=(MATCH(1,$E61:$ON61,)+$B61))*(AR$2&lt;MATCH(1,$E61:$ON61,)+$B61+$B62)</f>
        <v>0</v>
      </c>
      <c r="AS62">
        <f t="shared" ref="AS62" si="7162">(AS$2&gt;=(MATCH(1,$E61:$ON61,)+$B61))*(AS$2&lt;MATCH(1,$E61:$ON61,)+$B61+$B62)</f>
        <v>0</v>
      </c>
      <c r="AT62">
        <f t="shared" ref="AT62" si="7163">(AT$2&gt;=(MATCH(1,$E61:$ON61,)+$B61))*(AT$2&lt;MATCH(1,$E61:$ON61,)+$B61+$B62)</f>
        <v>0</v>
      </c>
      <c r="AU62">
        <f t="shared" ref="AU62" si="7164">(AU$2&gt;=(MATCH(1,$E61:$ON61,)+$B61))*(AU$2&lt;MATCH(1,$E61:$ON61,)+$B61+$B62)</f>
        <v>0</v>
      </c>
      <c r="AV62">
        <f t="shared" ref="AV62" si="7165">(AV$2&gt;=(MATCH(1,$E61:$ON61,)+$B61))*(AV$2&lt;MATCH(1,$E61:$ON61,)+$B61+$B62)</f>
        <v>0</v>
      </c>
      <c r="AW62">
        <f t="shared" ref="AW62" si="7166">(AW$2&gt;=(MATCH(1,$E61:$ON61,)+$B61))*(AW$2&lt;MATCH(1,$E61:$ON61,)+$B61+$B62)</f>
        <v>0</v>
      </c>
      <c r="AX62">
        <f t="shared" ref="AX62" si="7167">(AX$2&gt;=(MATCH(1,$E61:$ON61,)+$B61))*(AX$2&lt;MATCH(1,$E61:$ON61,)+$B61+$B62)</f>
        <v>0</v>
      </c>
      <c r="AY62">
        <f t="shared" ref="AY62" si="7168">(AY$2&gt;=(MATCH(1,$E61:$ON61,)+$B61))*(AY$2&lt;MATCH(1,$E61:$ON61,)+$B61+$B62)</f>
        <v>0</v>
      </c>
      <c r="AZ62">
        <f t="shared" ref="AZ62" si="7169">(AZ$2&gt;=(MATCH(1,$E61:$ON61,)+$B61))*(AZ$2&lt;MATCH(1,$E61:$ON61,)+$B61+$B62)</f>
        <v>0</v>
      </c>
      <c r="BA62">
        <f t="shared" ref="BA62" si="7170">(BA$2&gt;=(MATCH(1,$E61:$ON61,)+$B61))*(BA$2&lt;MATCH(1,$E61:$ON61,)+$B61+$B62)</f>
        <v>0</v>
      </c>
      <c r="BB62">
        <f t="shared" ref="BB62" si="7171">(BB$2&gt;=(MATCH(1,$E61:$ON61,)+$B61))*(BB$2&lt;MATCH(1,$E61:$ON61,)+$B61+$B62)</f>
        <v>0</v>
      </c>
      <c r="BC62">
        <f t="shared" ref="BC62" si="7172">(BC$2&gt;=(MATCH(1,$E61:$ON61,)+$B61))*(BC$2&lt;MATCH(1,$E61:$ON61,)+$B61+$B62)</f>
        <v>0</v>
      </c>
      <c r="BD62">
        <f t="shared" ref="BD62" si="7173">(BD$2&gt;=(MATCH(1,$E61:$ON61,)+$B61))*(BD$2&lt;MATCH(1,$E61:$ON61,)+$B61+$B62)</f>
        <v>0</v>
      </c>
      <c r="BE62">
        <f t="shared" ref="BE62" si="7174">(BE$2&gt;=(MATCH(1,$E61:$ON61,)+$B61))*(BE$2&lt;MATCH(1,$E61:$ON61,)+$B61+$B62)</f>
        <v>0</v>
      </c>
      <c r="BF62">
        <f t="shared" ref="BF62" si="7175">(BF$2&gt;=(MATCH(1,$E61:$ON61,)+$B61))*(BF$2&lt;MATCH(1,$E61:$ON61,)+$B61+$B62)</f>
        <v>0</v>
      </c>
      <c r="BG62">
        <f t="shared" ref="BG62" si="7176">(BG$2&gt;=(MATCH(1,$E61:$ON61,)+$B61))*(BG$2&lt;MATCH(1,$E61:$ON61,)+$B61+$B62)</f>
        <v>0</v>
      </c>
      <c r="BH62">
        <f t="shared" ref="BH62" si="7177">(BH$2&gt;=(MATCH(1,$E61:$ON61,)+$B61))*(BH$2&lt;MATCH(1,$E61:$ON61,)+$B61+$B62)</f>
        <v>0</v>
      </c>
      <c r="BI62">
        <f t="shared" ref="BI62" si="7178">(BI$2&gt;=(MATCH(1,$E61:$ON61,)+$B61))*(BI$2&lt;MATCH(1,$E61:$ON61,)+$B61+$B62)</f>
        <v>0</v>
      </c>
      <c r="BJ62">
        <f t="shared" ref="BJ62" si="7179">(BJ$2&gt;=(MATCH(1,$E61:$ON61,)+$B61))*(BJ$2&lt;MATCH(1,$E61:$ON61,)+$B61+$B62)</f>
        <v>0</v>
      </c>
      <c r="BK62">
        <f t="shared" ref="BK62" si="7180">(BK$2&gt;=(MATCH(1,$E61:$ON61,)+$B61))*(BK$2&lt;MATCH(1,$E61:$ON61,)+$B61+$B62)</f>
        <v>0</v>
      </c>
      <c r="BL62">
        <f t="shared" ref="BL62" si="7181">(BL$2&gt;=(MATCH(1,$E61:$ON61,)+$B61))*(BL$2&lt;MATCH(1,$E61:$ON61,)+$B61+$B62)</f>
        <v>0</v>
      </c>
      <c r="BM62">
        <f t="shared" ref="BM62" si="7182">(BM$2&gt;=(MATCH(1,$E61:$ON61,)+$B61))*(BM$2&lt;MATCH(1,$E61:$ON61,)+$B61+$B62)</f>
        <v>0</v>
      </c>
      <c r="BN62">
        <f t="shared" ref="BN62" si="7183">(BN$2&gt;=(MATCH(1,$E61:$ON61,)+$B61))*(BN$2&lt;MATCH(1,$E61:$ON61,)+$B61+$B62)</f>
        <v>0</v>
      </c>
      <c r="BO62">
        <f t="shared" ref="BO62" si="7184">(BO$2&gt;=(MATCH(1,$E61:$ON61,)+$B61))*(BO$2&lt;MATCH(1,$E61:$ON61,)+$B61+$B62)</f>
        <v>0</v>
      </c>
      <c r="BP62">
        <f t="shared" ref="BP62" si="7185">(BP$2&gt;=(MATCH(1,$E61:$ON61,)+$B61))*(BP$2&lt;MATCH(1,$E61:$ON61,)+$B61+$B62)</f>
        <v>0</v>
      </c>
      <c r="BQ62">
        <f t="shared" ref="BQ62" si="7186">(BQ$2&gt;=(MATCH(1,$E61:$ON61,)+$B61))*(BQ$2&lt;MATCH(1,$E61:$ON61,)+$B61+$B62)</f>
        <v>0</v>
      </c>
      <c r="BR62">
        <f t="shared" ref="BR62" si="7187">(BR$2&gt;=(MATCH(1,$E61:$ON61,)+$B61))*(BR$2&lt;MATCH(1,$E61:$ON61,)+$B61+$B62)</f>
        <v>0</v>
      </c>
      <c r="BS62">
        <f t="shared" ref="BS62" si="7188">(BS$2&gt;=(MATCH(1,$E61:$ON61,)+$B61))*(BS$2&lt;MATCH(1,$E61:$ON61,)+$B61+$B62)</f>
        <v>0</v>
      </c>
      <c r="BT62">
        <f t="shared" ref="BT62" si="7189">(BT$2&gt;=(MATCH(1,$E61:$ON61,)+$B61))*(BT$2&lt;MATCH(1,$E61:$ON61,)+$B61+$B62)</f>
        <v>0</v>
      </c>
      <c r="BU62">
        <f t="shared" ref="BU62" si="7190">(BU$2&gt;=(MATCH(1,$E61:$ON61,)+$B61))*(BU$2&lt;MATCH(1,$E61:$ON61,)+$B61+$B62)</f>
        <v>0</v>
      </c>
      <c r="BV62">
        <f t="shared" ref="BV62" si="7191">(BV$2&gt;=(MATCH(1,$E61:$ON61,)+$B61))*(BV$2&lt;MATCH(1,$E61:$ON61,)+$B61+$B62)</f>
        <v>0</v>
      </c>
      <c r="BW62">
        <f t="shared" ref="BW62" si="7192">(BW$2&gt;=(MATCH(1,$E61:$ON61,)+$B61))*(BW$2&lt;MATCH(1,$E61:$ON61,)+$B61+$B62)</f>
        <v>0</v>
      </c>
      <c r="BX62">
        <f t="shared" ref="BX62" si="7193">(BX$2&gt;=(MATCH(1,$E61:$ON61,)+$B61))*(BX$2&lt;MATCH(1,$E61:$ON61,)+$B61+$B62)</f>
        <v>0</v>
      </c>
      <c r="BY62">
        <f t="shared" ref="BY62" si="7194">(BY$2&gt;=(MATCH(1,$E61:$ON61,)+$B61))*(BY$2&lt;MATCH(1,$E61:$ON61,)+$B61+$B62)</f>
        <v>0</v>
      </c>
      <c r="BZ62">
        <f t="shared" ref="BZ62" si="7195">(BZ$2&gt;=(MATCH(1,$E61:$ON61,)+$B61))*(BZ$2&lt;MATCH(1,$E61:$ON61,)+$B61+$B62)</f>
        <v>0</v>
      </c>
      <c r="CA62">
        <f t="shared" ref="CA62" si="7196">(CA$2&gt;=(MATCH(1,$E61:$ON61,)+$B61))*(CA$2&lt;MATCH(1,$E61:$ON61,)+$B61+$B62)</f>
        <v>0</v>
      </c>
      <c r="CB62">
        <f t="shared" ref="CB62" si="7197">(CB$2&gt;=(MATCH(1,$E61:$ON61,)+$B61))*(CB$2&lt;MATCH(1,$E61:$ON61,)+$B61+$B62)</f>
        <v>0</v>
      </c>
      <c r="CC62">
        <f t="shared" ref="CC62" si="7198">(CC$2&gt;=(MATCH(1,$E61:$ON61,)+$B61))*(CC$2&lt;MATCH(1,$E61:$ON61,)+$B61+$B62)</f>
        <v>0</v>
      </c>
      <c r="CD62">
        <f t="shared" ref="CD62" si="7199">(CD$2&gt;=(MATCH(1,$E61:$ON61,)+$B61))*(CD$2&lt;MATCH(1,$E61:$ON61,)+$B61+$B62)</f>
        <v>0</v>
      </c>
      <c r="CE62">
        <f t="shared" ref="CE62" si="7200">(CE$2&gt;=(MATCH(1,$E61:$ON61,)+$B61))*(CE$2&lt;MATCH(1,$E61:$ON61,)+$B61+$B62)</f>
        <v>0</v>
      </c>
      <c r="CF62">
        <f t="shared" ref="CF62" si="7201">(CF$2&gt;=(MATCH(1,$E61:$ON61,)+$B61))*(CF$2&lt;MATCH(1,$E61:$ON61,)+$B61+$B62)</f>
        <v>0</v>
      </c>
      <c r="CG62">
        <f t="shared" ref="CG62" si="7202">(CG$2&gt;=(MATCH(1,$E61:$ON61,)+$B61))*(CG$2&lt;MATCH(1,$E61:$ON61,)+$B61+$B62)</f>
        <v>0</v>
      </c>
      <c r="CH62">
        <f t="shared" ref="CH62" si="7203">(CH$2&gt;=(MATCH(1,$E61:$ON61,)+$B61))*(CH$2&lt;MATCH(1,$E61:$ON61,)+$B61+$B62)</f>
        <v>0</v>
      </c>
      <c r="CI62">
        <f t="shared" ref="CI62" si="7204">(CI$2&gt;=(MATCH(1,$E61:$ON61,)+$B61))*(CI$2&lt;MATCH(1,$E61:$ON61,)+$B61+$B62)</f>
        <v>0</v>
      </c>
      <c r="CJ62">
        <f t="shared" ref="CJ62" si="7205">(CJ$2&gt;=(MATCH(1,$E61:$ON61,)+$B61))*(CJ$2&lt;MATCH(1,$E61:$ON61,)+$B61+$B62)</f>
        <v>0</v>
      </c>
      <c r="CK62">
        <f t="shared" ref="CK62" si="7206">(CK$2&gt;=(MATCH(1,$E61:$ON61,)+$B61))*(CK$2&lt;MATCH(1,$E61:$ON61,)+$B61+$B62)</f>
        <v>0</v>
      </c>
      <c r="CL62">
        <f t="shared" ref="CL62" si="7207">(CL$2&gt;=(MATCH(1,$E61:$ON61,)+$B61))*(CL$2&lt;MATCH(1,$E61:$ON61,)+$B61+$B62)</f>
        <v>0</v>
      </c>
      <c r="CM62">
        <f t="shared" ref="CM62" si="7208">(CM$2&gt;=(MATCH(1,$E61:$ON61,)+$B61))*(CM$2&lt;MATCH(1,$E61:$ON61,)+$B61+$B62)</f>
        <v>0</v>
      </c>
      <c r="CN62">
        <f t="shared" ref="CN62" si="7209">(CN$2&gt;=(MATCH(1,$E61:$ON61,)+$B61))*(CN$2&lt;MATCH(1,$E61:$ON61,)+$B61+$B62)</f>
        <v>0</v>
      </c>
      <c r="CO62">
        <f t="shared" ref="CO62" si="7210">(CO$2&gt;=(MATCH(1,$E61:$ON61,)+$B61))*(CO$2&lt;MATCH(1,$E61:$ON61,)+$B61+$B62)</f>
        <v>0</v>
      </c>
      <c r="CP62">
        <f t="shared" ref="CP62" si="7211">(CP$2&gt;=(MATCH(1,$E61:$ON61,)+$B61))*(CP$2&lt;MATCH(1,$E61:$ON61,)+$B61+$B62)</f>
        <v>0</v>
      </c>
      <c r="CQ62">
        <f t="shared" ref="CQ62" si="7212">(CQ$2&gt;=(MATCH(1,$E61:$ON61,)+$B61))*(CQ$2&lt;MATCH(1,$E61:$ON61,)+$B61+$B62)</f>
        <v>0</v>
      </c>
      <c r="CR62">
        <f t="shared" ref="CR62" si="7213">(CR$2&gt;=(MATCH(1,$E61:$ON61,)+$B61))*(CR$2&lt;MATCH(1,$E61:$ON61,)+$B61+$B62)</f>
        <v>0</v>
      </c>
      <c r="CS62">
        <f t="shared" ref="CS62" si="7214">(CS$2&gt;=(MATCH(1,$E61:$ON61,)+$B61))*(CS$2&lt;MATCH(1,$E61:$ON61,)+$B61+$B62)</f>
        <v>0</v>
      </c>
      <c r="CT62">
        <f t="shared" ref="CT62" si="7215">(CT$2&gt;=(MATCH(1,$E61:$ON61,)+$B61))*(CT$2&lt;MATCH(1,$E61:$ON61,)+$B61+$B62)</f>
        <v>0</v>
      </c>
      <c r="CU62">
        <f t="shared" ref="CU62" si="7216">(CU$2&gt;=(MATCH(1,$E61:$ON61,)+$B61))*(CU$2&lt;MATCH(1,$E61:$ON61,)+$B61+$B62)</f>
        <v>0</v>
      </c>
      <c r="CV62">
        <f t="shared" ref="CV62" si="7217">(CV$2&gt;=(MATCH(1,$E61:$ON61,)+$B61))*(CV$2&lt;MATCH(1,$E61:$ON61,)+$B61+$B62)</f>
        <v>0</v>
      </c>
      <c r="CW62">
        <f t="shared" ref="CW62" si="7218">(CW$2&gt;=(MATCH(1,$E61:$ON61,)+$B61))*(CW$2&lt;MATCH(1,$E61:$ON61,)+$B61+$B62)</f>
        <v>0</v>
      </c>
      <c r="CX62">
        <f t="shared" ref="CX62" si="7219">(CX$2&gt;=(MATCH(1,$E61:$ON61,)+$B61))*(CX$2&lt;MATCH(1,$E61:$ON61,)+$B61+$B62)</f>
        <v>0</v>
      </c>
      <c r="CY62">
        <f t="shared" ref="CY62" si="7220">(CY$2&gt;=(MATCH(1,$E61:$ON61,)+$B61))*(CY$2&lt;MATCH(1,$E61:$ON61,)+$B61+$B62)</f>
        <v>0</v>
      </c>
      <c r="CZ62">
        <f t="shared" ref="CZ62" si="7221">(CZ$2&gt;=(MATCH(1,$E61:$ON61,)+$B61))*(CZ$2&lt;MATCH(1,$E61:$ON61,)+$B61+$B62)</f>
        <v>0</v>
      </c>
      <c r="DA62">
        <f t="shared" ref="DA62" si="7222">(DA$2&gt;=(MATCH(1,$E61:$ON61,)+$B61))*(DA$2&lt;MATCH(1,$E61:$ON61,)+$B61+$B62)</f>
        <v>0</v>
      </c>
      <c r="DB62">
        <f t="shared" ref="DB62" si="7223">(DB$2&gt;=(MATCH(1,$E61:$ON61,)+$B61))*(DB$2&lt;MATCH(1,$E61:$ON61,)+$B61+$B62)</f>
        <v>0</v>
      </c>
      <c r="DC62">
        <f t="shared" ref="DC62" si="7224">(DC$2&gt;=(MATCH(1,$E61:$ON61,)+$B61))*(DC$2&lt;MATCH(1,$E61:$ON61,)+$B61+$B62)</f>
        <v>0</v>
      </c>
      <c r="DD62">
        <f t="shared" ref="DD62" si="7225">(DD$2&gt;=(MATCH(1,$E61:$ON61,)+$B61))*(DD$2&lt;MATCH(1,$E61:$ON61,)+$B61+$B62)</f>
        <v>0</v>
      </c>
      <c r="DE62">
        <f t="shared" ref="DE62" si="7226">(DE$2&gt;=(MATCH(1,$E61:$ON61,)+$B61))*(DE$2&lt;MATCH(1,$E61:$ON61,)+$B61+$B62)</f>
        <v>0</v>
      </c>
      <c r="DF62">
        <f t="shared" ref="DF62" si="7227">(DF$2&gt;=(MATCH(1,$E61:$ON61,)+$B61))*(DF$2&lt;MATCH(1,$E61:$ON61,)+$B61+$B62)</f>
        <v>0</v>
      </c>
      <c r="DG62">
        <f t="shared" ref="DG62" si="7228">(DG$2&gt;=(MATCH(1,$E61:$ON61,)+$B61))*(DG$2&lt;MATCH(1,$E61:$ON61,)+$B61+$B62)</f>
        <v>0</v>
      </c>
      <c r="DH62">
        <f t="shared" ref="DH62" si="7229">(DH$2&gt;=(MATCH(1,$E61:$ON61,)+$B61))*(DH$2&lt;MATCH(1,$E61:$ON61,)+$B61+$B62)</f>
        <v>0</v>
      </c>
      <c r="DI62">
        <f t="shared" ref="DI62" si="7230">(DI$2&gt;=(MATCH(1,$E61:$ON61,)+$B61))*(DI$2&lt;MATCH(1,$E61:$ON61,)+$B61+$B62)</f>
        <v>0</v>
      </c>
      <c r="DJ62">
        <f t="shared" ref="DJ62" si="7231">(DJ$2&gt;=(MATCH(1,$E61:$ON61,)+$B61))*(DJ$2&lt;MATCH(1,$E61:$ON61,)+$B61+$B62)</f>
        <v>0</v>
      </c>
      <c r="DK62">
        <f t="shared" ref="DK62" si="7232">(DK$2&gt;=(MATCH(1,$E61:$ON61,)+$B61))*(DK$2&lt;MATCH(1,$E61:$ON61,)+$B61+$B62)</f>
        <v>0</v>
      </c>
      <c r="DL62">
        <f t="shared" ref="DL62" si="7233">(DL$2&gt;=(MATCH(1,$E61:$ON61,)+$B61))*(DL$2&lt;MATCH(1,$E61:$ON61,)+$B61+$B62)</f>
        <v>0</v>
      </c>
      <c r="DM62">
        <f t="shared" ref="DM62" si="7234">(DM$2&gt;=(MATCH(1,$E61:$ON61,)+$B61))*(DM$2&lt;MATCH(1,$E61:$ON61,)+$B61+$B62)</f>
        <v>0</v>
      </c>
      <c r="DN62">
        <f t="shared" ref="DN62" si="7235">(DN$2&gt;=(MATCH(1,$E61:$ON61,)+$B61))*(DN$2&lt;MATCH(1,$E61:$ON61,)+$B61+$B62)</f>
        <v>0</v>
      </c>
      <c r="DO62">
        <f t="shared" ref="DO62" si="7236">(DO$2&gt;=(MATCH(1,$E61:$ON61,)+$B61))*(DO$2&lt;MATCH(1,$E61:$ON61,)+$B61+$B62)</f>
        <v>0</v>
      </c>
      <c r="DP62">
        <f t="shared" ref="DP62" si="7237">(DP$2&gt;=(MATCH(1,$E61:$ON61,)+$B61))*(DP$2&lt;MATCH(1,$E61:$ON61,)+$B61+$B62)</f>
        <v>0</v>
      </c>
      <c r="DQ62">
        <f t="shared" ref="DQ62" si="7238">(DQ$2&gt;=(MATCH(1,$E61:$ON61,)+$B61))*(DQ$2&lt;MATCH(1,$E61:$ON61,)+$B61+$B62)</f>
        <v>0</v>
      </c>
      <c r="DR62">
        <f t="shared" ref="DR62" si="7239">(DR$2&gt;=(MATCH(1,$E61:$ON61,)+$B61))*(DR$2&lt;MATCH(1,$E61:$ON61,)+$B61+$B62)</f>
        <v>0</v>
      </c>
      <c r="DS62">
        <f t="shared" ref="DS62" si="7240">(DS$2&gt;=(MATCH(1,$E61:$ON61,)+$B61))*(DS$2&lt;MATCH(1,$E61:$ON61,)+$B61+$B62)</f>
        <v>0</v>
      </c>
      <c r="DT62">
        <f t="shared" ref="DT62" si="7241">(DT$2&gt;=(MATCH(1,$E61:$ON61,)+$B61))*(DT$2&lt;MATCH(1,$E61:$ON61,)+$B61+$B62)</f>
        <v>0</v>
      </c>
      <c r="DU62">
        <f t="shared" ref="DU62" si="7242">(DU$2&gt;=(MATCH(1,$E61:$ON61,)+$B61))*(DU$2&lt;MATCH(1,$E61:$ON61,)+$B61+$B62)</f>
        <v>0</v>
      </c>
      <c r="DV62">
        <f t="shared" ref="DV62" si="7243">(DV$2&gt;=(MATCH(1,$E61:$ON61,)+$B61))*(DV$2&lt;MATCH(1,$E61:$ON61,)+$B61+$B62)</f>
        <v>0</v>
      </c>
      <c r="DW62">
        <f t="shared" ref="DW62" si="7244">(DW$2&gt;=(MATCH(1,$E61:$ON61,)+$B61))*(DW$2&lt;MATCH(1,$E61:$ON61,)+$B61+$B62)</f>
        <v>0</v>
      </c>
      <c r="DX62">
        <f t="shared" ref="DX62" si="7245">(DX$2&gt;=(MATCH(1,$E61:$ON61,)+$B61))*(DX$2&lt;MATCH(1,$E61:$ON61,)+$B61+$B62)</f>
        <v>0</v>
      </c>
      <c r="DY62">
        <f t="shared" ref="DY62" si="7246">(DY$2&gt;=(MATCH(1,$E61:$ON61,)+$B61))*(DY$2&lt;MATCH(1,$E61:$ON61,)+$B61+$B62)</f>
        <v>0</v>
      </c>
      <c r="DZ62">
        <f t="shared" ref="DZ62" si="7247">(DZ$2&gt;=(MATCH(1,$E61:$ON61,)+$B61))*(DZ$2&lt;MATCH(1,$E61:$ON61,)+$B61+$B62)</f>
        <v>0</v>
      </c>
      <c r="EA62">
        <f t="shared" ref="EA62" si="7248">(EA$2&gt;=(MATCH(1,$E61:$ON61,)+$B61))*(EA$2&lt;MATCH(1,$E61:$ON61,)+$B61+$B62)</f>
        <v>0</v>
      </c>
      <c r="EB62">
        <f t="shared" ref="EB62" si="7249">(EB$2&gt;=(MATCH(1,$E61:$ON61,)+$B61))*(EB$2&lt;MATCH(1,$E61:$ON61,)+$B61+$B62)</f>
        <v>0</v>
      </c>
      <c r="EC62">
        <f t="shared" ref="EC62" si="7250">(EC$2&gt;=(MATCH(1,$E61:$ON61,)+$B61))*(EC$2&lt;MATCH(1,$E61:$ON61,)+$B61+$B62)</f>
        <v>0</v>
      </c>
      <c r="ED62">
        <f t="shared" ref="ED62" si="7251">(ED$2&gt;=(MATCH(1,$E61:$ON61,)+$B61))*(ED$2&lt;MATCH(1,$E61:$ON61,)+$B61+$B62)</f>
        <v>0</v>
      </c>
      <c r="EE62">
        <f t="shared" ref="EE62" si="7252">(EE$2&gt;=(MATCH(1,$E61:$ON61,)+$B61))*(EE$2&lt;MATCH(1,$E61:$ON61,)+$B61+$B62)</f>
        <v>0</v>
      </c>
      <c r="EF62">
        <f t="shared" ref="EF62" si="7253">(EF$2&gt;=(MATCH(1,$E61:$ON61,)+$B61))*(EF$2&lt;MATCH(1,$E61:$ON61,)+$B61+$B62)</f>
        <v>0</v>
      </c>
      <c r="EG62">
        <f t="shared" ref="EG62" si="7254">(EG$2&gt;=(MATCH(1,$E61:$ON61,)+$B61))*(EG$2&lt;MATCH(1,$E61:$ON61,)+$B61+$B62)</f>
        <v>0</v>
      </c>
      <c r="EH62">
        <f t="shared" ref="EH62" si="7255">(EH$2&gt;=(MATCH(1,$E61:$ON61,)+$B61))*(EH$2&lt;MATCH(1,$E61:$ON61,)+$B61+$B62)</f>
        <v>0</v>
      </c>
      <c r="EI62">
        <f t="shared" ref="EI62" si="7256">(EI$2&gt;=(MATCH(1,$E61:$ON61,)+$B61))*(EI$2&lt;MATCH(1,$E61:$ON61,)+$B61+$B62)</f>
        <v>0</v>
      </c>
      <c r="EJ62">
        <f t="shared" ref="EJ62" si="7257">(EJ$2&gt;=(MATCH(1,$E61:$ON61,)+$B61))*(EJ$2&lt;MATCH(1,$E61:$ON61,)+$B61+$B62)</f>
        <v>0</v>
      </c>
      <c r="EK62">
        <f t="shared" ref="EK62" si="7258">(EK$2&gt;=(MATCH(1,$E61:$ON61,)+$B61))*(EK$2&lt;MATCH(1,$E61:$ON61,)+$B61+$B62)</f>
        <v>0</v>
      </c>
      <c r="EL62">
        <f t="shared" ref="EL62" si="7259">(EL$2&gt;=(MATCH(1,$E61:$ON61,)+$B61))*(EL$2&lt;MATCH(1,$E61:$ON61,)+$B61+$B62)</f>
        <v>0</v>
      </c>
      <c r="EM62">
        <f t="shared" ref="EM62" si="7260">(EM$2&gt;=(MATCH(1,$E61:$ON61,)+$B61))*(EM$2&lt;MATCH(1,$E61:$ON61,)+$B61+$B62)</f>
        <v>0</v>
      </c>
      <c r="EN62">
        <f t="shared" ref="EN62" si="7261">(EN$2&gt;=(MATCH(1,$E61:$ON61,)+$B61))*(EN$2&lt;MATCH(1,$E61:$ON61,)+$B61+$B62)</f>
        <v>0</v>
      </c>
      <c r="EO62">
        <f t="shared" ref="EO62" si="7262">(EO$2&gt;=(MATCH(1,$E61:$ON61,)+$B61))*(EO$2&lt;MATCH(1,$E61:$ON61,)+$B61+$B62)</f>
        <v>0</v>
      </c>
      <c r="EP62">
        <f t="shared" ref="EP62" si="7263">(EP$2&gt;=(MATCH(1,$E61:$ON61,)+$B61))*(EP$2&lt;MATCH(1,$E61:$ON61,)+$B61+$B62)</f>
        <v>0</v>
      </c>
      <c r="EQ62">
        <f t="shared" ref="EQ62" si="7264">(EQ$2&gt;=(MATCH(1,$E61:$ON61,)+$B61))*(EQ$2&lt;MATCH(1,$E61:$ON61,)+$B61+$B62)</f>
        <v>0</v>
      </c>
      <c r="ER62">
        <f t="shared" ref="ER62" si="7265">(ER$2&gt;=(MATCH(1,$E61:$ON61,)+$B61))*(ER$2&lt;MATCH(1,$E61:$ON61,)+$B61+$B62)</f>
        <v>0</v>
      </c>
      <c r="ES62">
        <f t="shared" ref="ES62" si="7266">(ES$2&gt;=(MATCH(1,$E61:$ON61,)+$B61))*(ES$2&lt;MATCH(1,$E61:$ON61,)+$B61+$B62)</f>
        <v>0</v>
      </c>
      <c r="ET62">
        <f t="shared" ref="ET62" si="7267">(ET$2&gt;=(MATCH(1,$E61:$ON61,)+$B61))*(ET$2&lt;MATCH(1,$E61:$ON61,)+$B61+$B62)</f>
        <v>0</v>
      </c>
      <c r="EU62">
        <f t="shared" ref="EU62" si="7268">(EU$2&gt;=(MATCH(1,$E61:$ON61,)+$B61))*(EU$2&lt;MATCH(1,$E61:$ON61,)+$B61+$B62)</f>
        <v>0</v>
      </c>
      <c r="EV62">
        <f t="shared" ref="EV62" si="7269">(EV$2&gt;=(MATCH(1,$E61:$ON61,)+$B61))*(EV$2&lt;MATCH(1,$E61:$ON61,)+$B61+$B62)</f>
        <v>0</v>
      </c>
      <c r="EW62">
        <f t="shared" ref="EW62" si="7270">(EW$2&gt;=(MATCH(1,$E61:$ON61,)+$B61))*(EW$2&lt;MATCH(1,$E61:$ON61,)+$B61+$B62)</f>
        <v>0</v>
      </c>
      <c r="EX62">
        <f t="shared" ref="EX62" si="7271">(EX$2&gt;=(MATCH(1,$E61:$ON61,)+$B61))*(EX$2&lt;MATCH(1,$E61:$ON61,)+$B61+$B62)</f>
        <v>0</v>
      </c>
      <c r="EY62">
        <f t="shared" ref="EY62" si="7272">(EY$2&gt;=(MATCH(1,$E61:$ON61,)+$B61))*(EY$2&lt;MATCH(1,$E61:$ON61,)+$B61+$B62)</f>
        <v>0</v>
      </c>
      <c r="EZ62">
        <f t="shared" ref="EZ62" si="7273">(EZ$2&gt;=(MATCH(1,$E61:$ON61,)+$B61))*(EZ$2&lt;MATCH(1,$E61:$ON61,)+$B61+$B62)</f>
        <v>0</v>
      </c>
      <c r="FA62">
        <f t="shared" ref="FA62" si="7274">(FA$2&gt;=(MATCH(1,$E61:$ON61,)+$B61))*(FA$2&lt;MATCH(1,$E61:$ON61,)+$B61+$B62)</f>
        <v>0</v>
      </c>
      <c r="FB62">
        <f t="shared" ref="FB62" si="7275">(FB$2&gt;=(MATCH(1,$E61:$ON61,)+$B61))*(FB$2&lt;MATCH(1,$E61:$ON61,)+$B61+$B62)</f>
        <v>0</v>
      </c>
      <c r="FC62">
        <f t="shared" ref="FC62" si="7276">(FC$2&gt;=(MATCH(1,$E61:$ON61,)+$B61))*(FC$2&lt;MATCH(1,$E61:$ON61,)+$B61+$B62)</f>
        <v>0</v>
      </c>
      <c r="FD62">
        <f t="shared" ref="FD62" si="7277">(FD$2&gt;=(MATCH(1,$E61:$ON61,)+$B61))*(FD$2&lt;MATCH(1,$E61:$ON61,)+$B61+$B62)</f>
        <v>0</v>
      </c>
      <c r="FE62">
        <f t="shared" ref="FE62" si="7278">(FE$2&gt;=(MATCH(1,$E61:$ON61,)+$B61))*(FE$2&lt;MATCH(1,$E61:$ON61,)+$B61+$B62)</f>
        <v>0</v>
      </c>
      <c r="FF62">
        <f t="shared" ref="FF62" si="7279">(FF$2&gt;=(MATCH(1,$E61:$ON61,)+$B61))*(FF$2&lt;MATCH(1,$E61:$ON61,)+$B61+$B62)</f>
        <v>0</v>
      </c>
      <c r="FG62">
        <f t="shared" ref="FG62" si="7280">(FG$2&gt;=(MATCH(1,$E61:$ON61,)+$B61))*(FG$2&lt;MATCH(1,$E61:$ON61,)+$B61+$B62)</f>
        <v>0</v>
      </c>
      <c r="FH62">
        <f t="shared" ref="FH62" si="7281">(FH$2&gt;=(MATCH(1,$E61:$ON61,)+$B61))*(FH$2&lt;MATCH(1,$E61:$ON61,)+$B61+$B62)</f>
        <v>0</v>
      </c>
      <c r="FI62">
        <f t="shared" ref="FI62" si="7282">(FI$2&gt;=(MATCH(1,$E61:$ON61,)+$B61))*(FI$2&lt;MATCH(1,$E61:$ON61,)+$B61+$B62)</f>
        <v>0</v>
      </c>
      <c r="FJ62">
        <f t="shared" ref="FJ62" si="7283">(FJ$2&gt;=(MATCH(1,$E61:$ON61,)+$B61))*(FJ$2&lt;MATCH(1,$E61:$ON61,)+$B61+$B62)</f>
        <v>0</v>
      </c>
      <c r="FK62">
        <f t="shared" ref="FK62" si="7284">(FK$2&gt;=(MATCH(1,$E61:$ON61,)+$B61))*(FK$2&lt;MATCH(1,$E61:$ON61,)+$B61+$B62)</f>
        <v>0</v>
      </c>
      <c r="FL62">
        <f t="shared" ref="FL62" si="7285">(FL$2&gt;=(MATCH(1,$E61:$ON61,)+$B61))*(FL$2&lt;MATCH(1,$E61:$ON61,)+$B61+$B62)</f>
        <v>0</v>
      </c>
      <c r="FM62">
        <f t="shared" ref="FM62" si="7286">(FM$2&gt;=(MATCH(1,$E61:$ON61,)+$B61))*(FM$2&lt;MATCH(1,$E61:$ON61,)+$B61+$B62)</f>
        <v>0</v>
      </c>
      <c r="FN62">
        <f t="shared" ref="FN62" si="7287">(FN$2&gt;=(MATCH(1,$E61:$ON61,)+$B61))*(FN$2&lt;MATCH(1,$E61:$ON61,)+$B61+$B62)</f>
        <v>0</v>
      </c>
      <c r="FO62">
        <f t="shared" ref="FO62" si="7288">(FO$2&gt;=(MATCH(1,$E61:$ON61,)+$B61))*(FO$2&lt;MATCH(1,$E61:$ON61,)+$B61+$B62)</f>
        <v>0</v>
      </c>
      <c r="FP62">
        <f t="shared" ref="FP62" si="7289">(FP$2&gt;=(MATCH(1,$E61:$ON61,)+$B61))*(FP$2&lt;MATCH(1,$E61:$ON61,)+$B61+$B62)</f>
        <v>0</v>
      </c>
      <c r="FQ62">
        <f t="shared" ref="FQ62" si="7290">(FQ$2&gt;=(MATCH(1,$E61:$ON61,)+$B61))*(FQ$2&lt;MATCH(1,$E61:$ON61,)+$B61+$B62)</f>
        <v>0</v>
      </c>
      <c r="FR62">
        <f t="shared" ref="FR62" si="7291">(FR$2&gt;=(MATCH(1,$E61:$ON61,)+$B61))*(FR$2&lt;MATCH(1,$E61:$ON61,)+$B61+$B62)</f>
        <v>0</v>
      </c>
      <c r="FS62">
        <f t="shared" ref="FS62" si="7292">(FS$2&gt;=(MATCH(1,$E61:$ON61,)+$B61))*(FS$2&lt;MATCH(1,$E61:$ON61,)+$B61+$B62)</f>
        <v>0</v>
      </c>
      <c r="FT62">
        <f t="shared" ref="FT62" si="7293">(FT$2&gt;=(MATCH(1,$E61:$ON61,)+$B61))*(FT$2&lt;MATCH(1,$E61:$ON61,)+$B61+$B62)</f>
        <v>0</v>
      </c>
      <c r="FU62">
        <f t="shared" ref="FU62" si="7294">(FU$2&gt;=(MATCH(1,$E61:$ON61,)+$B61))*(FU$2&lt;MATCH(1,$E61:$ON61,)+$B61+$B62)</f>
        <v>0</v>
      </c>
      <c r="FV62">
        <f t="shared" ref="FV62" si="7295">(FV$2&gt;=(MATCH(1,$E61:$ON61,)+$B61))*(FV$2&lt;MATCH(1,$E61:$ON61,)+$B61+$B62)</f>
        <v>0</v>
      </c>
      <c r="FW62">
        <f t="shared" ref="FW62" si="7296">(FW$2&gt;=(MATCH(1,$E61:$ON61,)+$B61))*(FW$2&lt;MATCH(1,$E61:$ON61,)+$B61+$B62)</f>
        <v>0</v>
      </c>
      <c r="FX62">
        <f t="shared" ref="FX62" si="7297">(FX$2&gt;=(MATCH(1,$E61:$ON61,)+$B61))*(FX$2&lt;MATCH(1,$E61:$ON61,)+$B61+$B62)</f>
        <v>0</v>
      </c>
      <c r="FY62">
        <f t="shared" ref="FY62" si="7298">(FY$2&gt;=(MATCH(1,$E61:$ON61,)+$B61))*(FY$2&lt;MATCH(1,$E61:$ON61,)+$B61+$B62)</f>
        <v>0</v>
      </c>
      <c r="FZ62">
        <f t="shared" ref="FZ62" si="7299">(FZ$2&gt;=(MATCH(1,$E61:$ON61,)+$B61))*(FZ$2&lt;MATCH(1,$E61:$ON61,)+$B61+$B62)</f>
        <v>0</v>
      </c>
      <c r="GA62">
        <f t="shared" ref="GA62" si="7300">(GA$2&gt;=(MATCH(1,$E61:$ON61,)+$B61))*(GA$2&lt;MATCH(1,$E61:$ON61,)+$B61+$B62)</f>
        <v>0</v>
      </c>
      <c r="GB62">
        <f t="shared" ref="GB62" si="7301">(GB$2&gt;=(MATCH(1,$E61:$ON61,)+$B61))*(GB$2&lt;MATCH(1,$E61:$ON61,)+$B61+$B62)</f>
        <v>0</v>
      </c>
      <c r="GC62">
        <f t="shared" ref="GC62" si="7302">(GC$2&gt;=(MATCH(1,$E61:$ON61,)+$B61))*(GC$2&lt;MATCH(1,$E61:$ON61,)+$B61+$B62)</f>
        <v>0</v>
      </c>
      <c r="GD62">
        <f t="shared" ref="GD62" si="7303">(GD$2&gt;=(MATCH(1,$E61:$ON61,)+$B61))*(GD$2&lt;MATCH(1,$E61:$ON61,)+$B61+$B62)</f>
        <v>0</v>
      </c>
      <c r="GE62">
        <f t="shared" ref="GE62" si="7304">(GE$2&gt;=(MATCH(1,$E61:$ON61,)+$B61))*(GE$2&lt;MATCH(1,$E61:$ON61,)+$B61+$B62)</f>
        <v>0</v>
      </c>
      <c r="GF62">
        <f t="shared" ref="GF62" si="7305">(GF$2&gt;=(MATCH(1,$E61:$ON61,)+$B61))*(GF$2&lt;MATCH(1,$E61:$ON61,)+$B61+$B62)</f>
        <v>0</v>
      </c>
      <c r="GG62">
        <f t="shared" ref="GG62" si="7306">(GG$2&gt;=(MATCH(1,$E61:$ON61,)+$B61))*(GG$2&lt;MATCH(1,$E61:$ON61,)+$B61+$B62)</f>
        <v>0</v>
      </c>
      <c r="GH62">
        <f t="shared" ref="GH62" si="7307">(GH$2&gt;=(MATCH(1,$E61:$ON61,)+$B61))*(GH$2&lt;MATCH(1,$E61:$ON61,)+$B61+$B62)</f>
        <v>0</v>
      </c>
      <c r="GI62">
        <f t="shared" ref="GI62" si="7308">(GI$2&gt;=(MATCH(1,$E61:$ON61,)+$B61))*(GI$2&lt;MATCH(1,$E61:$ON61,)+$B61+$B62)</f>
        <v>0</v>
      </c>
      <c r="GJ62">
        <f t="shared" ref="GJ62" si="7309">(GJ$2&gt;=(MATCH(1,$E61:$ON61,)+$B61))*(GJ$2&lt;MATCH(1,$E61:$ON61,)+$B61+$B62)</f>
        <v>0</v>
      </c>
      <c r="GK62">
        <f t="shared" ref="GK62" si="7310">(GK$2&gt;=(MATCH(1,$E61:$ON61,)+$B61))*(GK$2&lt;MATCH(1,$E61:$ON61,)+$B61+$B62)</f>
        <v>0</v>
      </c>
      <c r="GL62">
        <f t="shared" ref="GL62" si="7311">(GL$2&gt;=(MATCH(1,$E61:$ON61,)+$B61))*(GL$2&lt;MATCH(1,$E61:$ON61,)+$B61+$B62)</f>
        <v>0</v>
      </c>
      <c r="GM62">
        <f t="shared" ref="GM62" si="7312">(GM$2&gt;=(MATCH(1,$E61:$ON61,)+$B61))*(GM$2&lt;MATCH(1,$E61:$ON61,)+$B61+$B62)</f>
        <v>0</v>
      </c>
      <c r="GN62">
        <f t="shared" ref="GN62" si="7313">(GN$2&gt;=(MATCH(1,$E61:$ON61,)+$B61))*(GN$2&lt;MATCH(1,$E61:$ON61,)+$B61+$B62)</f>
        <v>0</v>
      </c>
      <c r="GO62">
        <f t="shared" ref="GO62" si="7314">(GO$2&gt;=(MATCH(1,$E61:$ON61,)+$B61))*(GO$2&lt;MATCH(1,$E61:$ON61,)+$B61+$B62)</f>
        <v>0</v>
      </c>
      <c r="GP62">
        <f t="shared" ref="GP62" si="7315">(GP$2&gt;=(MATCH(1,$E61:$ON61,)+$B61))*(GP$2&lt;MATCH(1,$E61:$ON61,)+$B61+$B62)</f>
        <v>0</v>
      </c>
      <c r="GQ62">
        <f t="shared" ref="GQ62" si="7316">(GQ$2&gt;=(MATCH(1,$E61:$ON61,)+$B61))*(GQ$2&lt;MATCH(1,$E61:$ON61,)+$B61+$B62)</f>
        <v>0</v>
      </c>
      <c r="GR62">
        <f t="shared" ref="GR62" si="7317">(GR$2&gt;=(MATCH(1,$E61:$ON61,)+$B61))*(GR$2&lt;MATCH(1,$E61:$ON61,)+$B61+$B62)</f>
        <v>0</v>
      </c>
      <c r="GS62">
        <f t="shared" ref="GS62" si="7318">(GS$2&gt;=(MATCH(1,$E61:$ON61,)+$B61))*(GS$2&lt;MATCH(1,$E61:$ON61,)+$B61+$B62)</f>
        <v>0</v>
      </c>
      <c r="GT62">
        <f t="shared" ref="GT62" si="7319">(GT$2&gt;=(MATCH(1,$E61:$ON61,)+$B61))*(GT$2&lt;MATCH(1,$E61:$ON61,)+$B61+$B62)</f>
        <v>0</v>
      </c>
      <c r="GU62">
        <f t="shared" ref="GU62" si="7320">(GU$2&gt;=(MATCH(1,$E61:$ON61,)+$B61))*(GU$2&lt;MATCH(1,$E61:$ON61,)+$B61+$B62)</f>
        <v>0</v>
      </c>
      <c r="GV62">
        <f t="shared" ref="GV62" si="7321">(GV$2&gt;=(MATCH(1,$E61:$ON61,)+$B61))*(GV$2&lt;MATCH(1,$E61:$ON61,)+$B61+$B62)</f>
        <v>0</v>
      </c>
      <c r="GW62">
        <f t="shared" ref="GW62" si="7322">(GW$2&gt;=(MATCH(1,$E61:$ON61,)+$B61))*(GW$2&lt;MATCH(1,$E61:$ON61,)+$B61+$B62)</f>
        <v>0</v>
      </c>
      <c r="GX62">
        <f t="shared" ref="GX62" si="7323">(GX$2&gt;=(MATCH(1,$E61:$ON61,)+$B61))*(GX$2&lt;MATCH(1,$E61:$ON61,)+$B61+$B62)</f>
        <v>0</v>
      </c>
      <c r="GY62">
        <f t="shared" ref="GY62" si="7324">(GY$2&gt;=(MATCH(1,$E61:$ON61,)+$B61))*(GY$2&lt;MATCH(1,$E61:$ON61,)+$B61+$B62)</f>
        <v>0</v>
      </c>
      <c r="GZ62">
        <f t="shared" ref="GZ62" si="7325">(GZ$2&gt;=(MATCH(1,$E61:$ON61,)+$B61))*(GZ$2&lt;MATCH(1,$E61:$ON61,)+$B61+$B62)</f>
        <v>0</v>
      </c>
      <c r="HA62">
        <f t="shared" ref="HA62" si="7326">(HA$2&gt;=(MATCH(1,$E61:$ON61,)+$B61))*(HA$2&lt;MATCH(1,$E61:$ON61,)+$B61+$B62)</f>
        <v>0</v>
      </c>
      <c r="HB62">
        <f t="shared" ref="HB62" si="7327">(HB$2&gt;=(MATCH(1,$E61:$ON61,)+$B61))*(HB$2&lt;MATCH(1,$E61:$ON61,)+$B61+$B62)</f>
        <v>0</v>
      </c>
      <c r="HC62">
        <f t="shared" ref="HC62" si="7328">(HC$2&gt;=(MATCH(1,$E61:$ON61,)+$B61))*(HC$2&lt;MATCH(1,$E61:$ON61,)+$B61+$B62)</f>
        <v>0</v>
      </c>
      <c r="HD62">
        <f t="shared" ref="HD62" si="7329">(HD$2&gt;=(MATCH(1,$E61:$ON61,)+$B61))*(HD$2&lt;MATCH(1,$E61:$ON61,)+$B61+$B62)</f>
        <v>0</v>
      </c>
      <c r="HE62">
        <f t="shared" ref="HE62" si="7330">(HE$2&gt;=(MATCH(1,$E61:$ON61,)+$B61))*(HE$2&lt;MATCH(1,$E61:$ON61,)+$B61+$B62)</f>
        <v>0</v>
      </c>
      <c r="HF62">
        <f t="shared" ref="HF62" si="7331">(HF$2&gt;=(MATCH(1,$E61:$ON61,)+$B61))*(HF$2&lt;MATCH(1,$E61:$ON61,)+$B61+$B62)</f>
        <v>0</v>
      </c>
      <c r="HG62">
        <f t="shared" ref="HG62" si="7332">(HG$2&gt;=(MATCH(1,$E61:$ON61,)+$B61))*(HG$2&lt;MATCH(1,$E61:$ON61,)+$B61+$B62)</f>
        <v>0</v>
      </c>
      <c r="HH62">
        <f t="shared" ref="HH62" si="7333">(HH$2&gt;=(MATCH(1,$E61:$ON61,)+$B61))*(HH$2&lt;MATCH(1,$E61:$ON61,)+$B61+$B62)</f>
        <v>0</v>
      </c>
      <c r="HI62">
        <f t="shared" ref="HI62" si="7334">(HI$2&gt;=(MATCH(1,$E61:$ON61,)+$B61))*(HI$2&lt;MATCH(1,$E61:$ON61,)+$B61+$B62)</f>
        <v>0</v>
      </c>
      <c r="HJ62">
        <f t="shared" ref="HJ62" si="7335">(HJ$2&gt;=(MATCH(1,$E61:$ON61,)+$B61))*(HJ$2&lt;MATCH(1,$E61:$ON61,)+$B61+$B62)</f>
        <v>0</v>
      </c>
      <c r="HK62">
        <f t="shared" ref="HK62" si="7336">(HK$2&gt;=(MATCH(1,$E61:$ON61,)+$B61))*(HK$2&lt;MATCH(1,$E61:$ON61,)+$B61+$B62)</f>
        <v>1</v>
      </c>
      <c r="HL62">
        <f t="shared" ref="HL62" si="7337">(HL$2&gt;=(MATCH(1,$E61:$ON61,)+$B61))*(HL$2&lt;MATCH(1,$E61:$ON61,)+$B61+$B62)</f>
        <v>1</v>
      </c>
      <c r="HM62">
        <f t="shared" ref="HM62" si="7338">(HM$2&gt;=(MATCH(1,$E61:$ON61,)+$B61))*(HM$2&lt;MATCH(1,$E61:$ON61,)+$B61+$B62)</f>
        <v>1</v>
      </c>
      <c r="HN62">
        <f t="shared" ref="HN62" si="7339">(HN$2&gt;=(MATCH(1,$E61:$ON61,)+$B61))*(HN$2&lt;MATCH(1,$E61:$ON61,)+$B61+$B62)</f>
        <v>1</v>
      </c>
      <c r="HO62">
        <f t="shared" ref="HO62" si="7340">(HO$2&gt;=(MATCH(1,$E61:$ON61,)+$B61))*(HO$2&lt;MATCH(1,$E61:$ON61,)+$B61+$B62)</f>
        <v>1</v>
      </c>
      <c r="HP62">
        <f t="shared" ref="HP62" si="7341">(HP$2&gt;=(MATCH(1,$E61:$ON61,)+$B61))*(HP$2&lt;MATCH(1,$E61:$ON61,)+$B61+$B62)</f>
        <v>1</v>
      </c>
      <c r="HQ62">
        <f t="shared" ref="HQ62" si="7342">(HQ$2&gt;=(MATCH(1,$E61:$ON61,)+$B61))*(HQ$2&lt;MATCH(1,$E61:$ON61,)+$B61+$B62)</f>
        <v>1</v>
      </c>
      <c r="HR62">
        <f t="shared" ref="HR62" si="7343">(HR$2&gt;=(MATCH(1,$E61:$ON61,)+$B61))*(HR$2&lt;MATCH(1,$E61:$ON61,)+$B61+$B62)</f>
        <v>1</v>
      </c>
      <c r="HS62">
        <f t="shared" ref="HS62" si="7344">(HS$2&gt;=(MATCH(1,$E61:$ON61,)+$B61))*(HS$2&lt;MATCH(1,$E61:$ON61,)+$B61+$B62)</f>
        <v>1</v>
      </c>
      <c r="HT62">
        <f t="shared" ref="HT62" si="7345">(HT$2&gt;=(MATCH(1,$E61:$ON61,)+$B61))*(HT$2&lt;MATCH(1,$E61:$ON61,)+$B61+$B62)</f>
        <v>1</v>
      </c>
      <c r="HU62">
        <f t="shared" ref="HU62" si="7346">(HU$2&gt;=(MATCH(1,$E61:$ON61,)+$B61))*(HU$2&lt;MATCH(1,$E61:$ON61,)+$B61+$B62)</f>
        <v>1</v>
      </c>
      <c r="HV62">
        <f t="shared" ref="HV62" si="7347">(HV$2&gt;=(MATCH(1,$E61:$ON61,)+$B61))*(HV$2&lt;MATCH(1,$E61:$ON61,)+$B61+$B62)</f>
        <v>1</v>
      </c>
      <c r="HW62">
        <f t="shared" ref="HW62" si="7348">(HW$2&gt;=(MATCH(1,$E61:$ON61,)+$B61))*(HW$2&lt;MATCH(1,$E61:$ON61,)+$B61+$B62)</f>
        <v>1</v>
      </c>
      <c r="HX62">
        <f t="shared" ref="HX62" si="7349">(HX$2&gt;=(MATCH(1,$E61:$ON61,)+$B61))*(HX$2&lt;MATCH(1,$E61:$ON61,)+$B61+$B62)</f>
        <v>1</v>
      </c>
      <c r="HY62">
        <f t="shared" ref="HY62" si="7350">(HY$2&gt;=(MATCH(1,$E61:$ON61,)+$B61))*(HY$2&lt;MATCH(1,$E61:$ON61,)+$B61+$B62)</f>
        <v>1</v>
      </c>
      <c r="HZ62">
        <f t="shared" ref="HZ62" si="7351">(HZ$2&gt;=(MATCH(1,$E61:$ON61,)+$B61))*(HZ$2&lt;MATCH(1,$E61:$ON61,)+$B61+$B62)</f>
        <v>1</v>
      </c>
      <c r="IA62">
        <f t="shared" ref="IA62" si="7352">(IA$2&gt;=(MATCH(1,$E61:$ON61,)+$B61))*(IA$2&lt;MATCH(1,$E61:$ON61,)+$B61+$B62)</f>
        <v>1</v>
      </c>
      <c r="IB62">
        <f t="shared" ref="IB62" si="7353">(IB$2&gt;=(MATCH(1,$E61:$ON61,)+$B61))*(IB$2&lt;MATCH(1,$E61:$ON61,)+$B61+$B62)</f>
        <v>1</v>
      </c>
      <c r="IC62">
        <f t="shared" ref="IC62" si="7354">(IC$2&gt;=(MATCH(1,$E61:$ON61,)+$B61))*(IC$2&lt;MATCH(1,$E61:$ON61,)+$B61+$B62)</f>
        <v>1</v>
      </c>
      <c r="ID62">
        <f t="shared" ref="ID62" si="7355">(ID$2&gt;=(MATCH(1,$E61:$ON61,)+$B61))*(ID$2&lt;MATCH(1,$E61:$ON61,)+$B61+$B62)</f>
        <v>1</v>
      </c>
      <c r="IE62">
        <f t="shared" ref="IE62" si="7356">(IE$2&gt;=(MATCH(1,$E61:$ON61,)+$B61))*(IE$2&lt;MATCH(1,$E61:$ON61,)+$B61+$B62)</f>
        <v>1</v>
      </c>
      <c r="IF62">
        <f t="shared" ref="IF62" si="7357">(IF$2&gt;=(MATCH(1,$E61:$ON61,)+$B61))*(IF$2&lt;MATCH(1,$E61:$ON61,)+$B61+$B62)</f>
        <v>1</v>
      </c>
      <c r="IG62">
        <f t="shared" ref="IG62" si="7358">(IG$2&gt;=(MATCH(1,$E61:$ON61,)+$B61))*(IG$2&lt;MATCH(1,$E61:$ON61,)+$B61+$B62)</f>
        <v>1</v>
      </c>
      <c r="IH62">
        <f t="shared" ref="IH62" si="7359">(IH$2&gt;=(MATCH(1,$E61:$ON61,)+$B61))*(IH$2&lt;MATCH(1,$E61:$ON61,)+$B61+$B62)</f>
        <v>1</v>
      </c>
      <c r="II62">
        <f t="shared" ref="II62" si="7360">(II$2&gt;=(MATCH(1,$E61:$ON61,)+$B61))*(II$2&lt;MATCH(1,$E61:$ON61,)+$B61+$B62)</f>
        <v>1</v>
      </c>
      <c r="IJ62">
        <f t="shared" ref="IJ62" si="7361">(IJ$2&gt;=(MATCH(1,$E61:$ON61,)+$B61))*(IJ$2&lt;MATCH(1,$E61:$ON61,)+$B61+$B62)</f>
        <v>1</v>
      </c>
      <c r="IK62">
        <f t="shared" ref="IK62" si="7362">(IK$2&gt;=(MATCH(1,$E61:$ON61,)+$B61))*(IK$2&lt;MATCH(1,$E61:$ON61,)+$B61+$B62)</f>
        <v>1</v>
      </c>
      <c r="IL62">
        <f t="shared" ref="IL62" si="7363">(IL$2&gt;=(MATCH(1,$E61:$ON61,)+$B61))*(IL$2&lt;MATCH(1,$E61:$ON61,)+$B61+$B62)</f>
        <v>1</v>
      </c>
      <c r="IM62">
        <f t="shared" ref="IM62" si="7364">(IM$2&gt;=(MATCH(1,$E61:$ON61,)+$B61))*(IM$2&lt;MATCH(1,$E61:$ON61,)+$B61+$B62)</f>
        <v>1</v>
      </c>
      <c r="IN62">
        <f t="shared" ref="IN62" si="7365">(IN$2&gt;=(MATCH(1,$E61:$ON61,)+$B61))*(IN$2&lt;MATCH(1,$E61:$ON61,)+$B61+$B62)</f>
        <v>1</v>
      </c>
      <c r="IO62">
        <f t="shared" ref="IO62" si="7366">(IO$2&gt;=(MATCH(1,$E61:$ON61,)+$B61))*(IO$2&lt;MATCH(1,$E61:$ON61,)+$B61+$B62)</f>
        <v>0</v>
      </c>
      <c r="IP62">
        <f t="shared" ref="IP62" si="7367">(IP$2&gt;=(MATCH(1,$E61:$ON61,)+$B61))*(IP$2&lt;MATCH(1,$E61:$ON61,)+$B61+$B62)</f>
        <v>0</v>
      </c>
      <c r="IQ62">
        <f t="shared" ref="IQ62" si="7368">(IQ$2&gt;=(MATCH(1,$E61:$ON61,)+$B61))*(IQ$2&lt;MATCH(1,$E61:$ON61,)+$B61+$B62)</f>
        <v>0</v>
      </c>
      <c r="IR62">
        <f t="shared" ref="IR62" si="7369">(IR$2&gt;=(MATCH(1,$E61:$ON61,)+$B61))*(IR$2&lt;MATCH(1,$E61:$ON61,)+$B61+$B62)</f>
        <v>0</v>
      </c>
      <c r="IS62">
        <f t="shared" ref="IS62" si="7370">(IS$2&gt;=(MATCH(1,$E61:$ON61,)+$B61))*(IS$2&lt;MATCH(1,$E61:$ON61,)+$B61+$B62)</f>
        <v>0</v>
      </c>
      <c r="IT62">
        <f t="shared" ref="IT62" si="7371">(IT$2&gt;=(MATCH(1,$E61:$ON61,)+$B61))*(IT$2&lt;MATCH(1,$E61:$ON61,)+$B61+$B62)</f>
        <v>0</v>
      </c>
      <c r="IU62">
        <f t="shared" ref="IU62" si="7372">(IU$2&gt;=(MATCH(1,$E61:$ON61,)+$B61))*(IU$2&lt;MATCH(1,$E61:$ON61,)+$B61+$B62)</f>
        <v>0</v>
      </c>
      <c r="IV62">
        <f t="shared" ref="IV62" si="7373">(IV$2&gt;=(MATCH(1,$E61:$ON61,)+$B61))*(IV$2&lt;MATCH(1,$E61:$ON61,)+$B61+$B62)</f>
        <v>0</v>
      </c>
      <c r="IW62">
        <f t="shared" ref="IW62" si="7374">(IW$2&gt;=(MATCH(1,$E61:$ON61,)+$B61))*(IW$2&lt;MATCH(1,$E61:$ON61,)+$B61+$B62)</f>
        <v>0</v>
      </c>
      <c r="IX62">
        <f t="shared" ref="IX62" si="7375">(IX$2&gt;=(MATCH(1,$E61:$ON61,)+$B61))*(IX$2&lt;MATCH(1,$E61:$ON61,)+$B61+$B62)</f>
        <v>0</v>
      </c>
      <c r="IY62">
        <f t="shared" ref="IY62" si="7376">(IY$2&gt;=(MATCH(1,$E61:$ON61,)+$B61))*(IY$2&lt;MATCH(1,$E61:$ON61,)+$B61+$B62)</f>
        <v>0</v>
      </c>
      <c r="IZ62">
        <f t="shared" ref="IZ62" si="7377">(IZ$2&gt;=(MATCH(1,$E61:$ON61,)+$B61))*(IZ$2&lt;MATCH(1,$E61:$ON61,)+$B61+$B62)</f>
        <v>0</v>
      </c>
      <c r="JA62">
        <f t="shared" ref="JA62" si="7378">(JA$2&gt;=(MATCH(1,$E61:$ON61,)+$B61))*(JA$2&lt;MATCH(1,$E61:$ON61,)+$B61+$B62)</f>
        <v>0</v>
      </c>
      <c r="JB62">
        <f t="shared" ref="JB62" si="7379">(JB$2&gt;=(MATCH(1,$E61:$ON61,)+$B61))*(JB$2&lt;MATCH(1,$E61:$ON61,)+$B61+$B62)</f>
        <v>0</v>
      </c>
      <c r="JC62">
        <f t="shared" ref="JC62" si="7380">(JC$2&gt;=(MATCH(1,$E61:$ON61,)+$B61))*(JC$2&lt;MATCH(1,$E61:$ON61,)+$B61+$B62)</f>
        <v>0</v>
      </c>
      <c r="JD62">
        <f t="shared" ref="JD62" si="7381">(JD$2&gt;=(MATCH(1,$E61:$ON61,)+$B61))*(JD$2&lt;MATCH(1,$E61:$ON61,)+$B61+$B62)</f>
        <v>0</v>
      </c>
      <c r="JE62">
        <f t="shared" ref="JE62" si="7382">(JE$2&gt;=(MATCH(1,$E61:$ON61,)+$B61))*(JE$2&lt;MATCH(1,$E61:$ON61,)+$B61+$B62)</f>
        <v>0</v>
      </c>
      <c r="JF62">
        <f t="shared" ref="JF62" si="7383">(JF$2&gt;=(MATCH(1,$E61:$ON61,)+$B61))*(JF$2&lt;MATCH(1,$E61:$ON61,)+$B61+$B62)</f>
        <v>0</v>
      </c>
      <c r="JG62">
        <f t="shared" ref="JG62" si="7384">(JG$2&gt;=(MATCH(1,$E61:$ON61,)+$B61))*(JG$2&lt;MATCH(1,$E61:$ON61,)+$B61+$B62)</f>
        <v>0</v>
      </c>
      <c r="JH62">
        <f t="shared" ref="JH62" si="7385">(JH$2&gt;=(MATCH(1,$E61:$ON61,)+$B61))*(JH$2&lt;MATCH(1,$E61:$ON61,)+$B61+$B62)</f>
        <v>0</v>
      </c>
      <c r="JI62">
        <f t="shared" ref="JI62" si="7386">(JI$2&gt;=(MATCH(1,$E61:$ON61,)+$B61))*(JI$2&lt;MATCH(1,$E61:$ON61,)+$B61+$B62)</f>
        <v>0</v>
      </c>
      <c r="JJ62">
        <f t="shared" ref="JJ62" si="7387">(JJ$2&gt;=(MATCH(1,$E61:$ON61,)+$B61))*(JJ$2&lt;MATCH(1,$E61:$ON61,)+$B61+$B62)</f>
        <v>0</v>
      </c>
      <c r="JK62">
        <f t="shared" ref="JK62" si="7388">(JK$2&gt;=(MATCH(1,$E61:$ON61,)+$B61))*(JK$2&lt;MATCH(1,$E61:$ON61,)+$B61+$B62)</f>
        <v>0</v>
      </c>
      <c r="JL62">
        <f t="shared" ref="JL62" si="7389">(JL$2&gt;=(MATCH(1,$E61:$ON61,)+$B61))*(JL$2&lt;MATCH(1,$E61:$ON61,)+$B61+$B62)</f>
        <v>0</v>
      </c>
      <c r="JM62">
        <f t="shared" ref="JM62" si="7390">(JM$2&gt;=(MATCH(1,$E61:$ON61,)+$B61))*(JM$2&lt;MATCH(1,$E61:$ON61,)+$B61+$B62)</f>
        <v>0</v>
      </c>
      <c r="JN62">
        <f t="shared" ref="JN62" si="7391">(JN$2&gt;=(MATCH(1,$E61:$ON61,)+$B61))*(JN$2&lt;MATCH(1,$E61:$ON61,)+$B61+$B62)</f>
        <v>0</v>
      </c>
      <c r="JO62">
        <f t="shared" ref="JO62" si="7392">(JO$2&gt;=(MATCH(1,$E61:$ON61,)+$B61))*(JO$2&lt;MATCH(1,$E61:$ON61,)+$B61+$B62)</f>
        <v>0</v>
      </c>
      <c r="JP62">
        <f t="shared" ref="JP62" si="7393">(JP$2&gt;=(MATCH(1,$E61:$ON61,)+$B61))*(JP$2&lt;MATCH(1,$E61:$ON61,)+$B61+$B62)</f>
        <v>0</v>
      </c>
      <c r="JQ62">
        <f t="shared" ref="JQ62" si="7394">(JQ$2&gt;=(MATCH(1,$E61:$ON61,)+$B61))*(JQ$2&lt;MATCH(1,$E61:$ON61,)+$B61+$B62)</f>
        <v>0</v>
      </c>
      <c r="JR62">
        <f t="shared" ref="JR62" si="7395">(JR$2&gt;=(MATCH(1,$E61:$ON61,)+$B61))*(JR$2&lt;MATCH(1,$E61:$ON61,)+$B61+$B62)</f>
        <v>0</v>
      </c>
      <c r="JS62">
        <f t="shared" ref="JS62" si="7396">(JS$2&gt;=(MATCH(1,$E61:$ON61,)+$B61))*(JS$2&lt;MATCH(1,$E61:$ON61,)+$B61+$B62)</f>
        <v>0</v>
      </c>
      <c r="JT62">
        <f t="shared" ref="JT62" si="7397">(JT$2&gt;=(MATCH(1,$E61:$ON61,)+$B61))*(JT$2&lt;MATCH(1,$E61:$ON61,)+$B61+$B62)</f>
        <v>0</v>
      </c>
      <c r="JU62">
        <f t="shared" ref="JU62" si="7398">(JU$2&gt;=(MATCH(1,$E61:$ON61,)+$B61))*(JU$2&lt;MATCH(1,$E61:$ON61,)+$B61+$B62)</f>
        <v>0</v>
      </c>
      <c r="JV62">
        <f t="shared" ref="JV62" si="7399">(JV$2&gt;=(MATCH(1,$E61:$ON61,)+$B61))*(JV$2&lt;MATCH(1,$E61:$ON61,)+$B61+$B62)</f>
        <v>0</v>
      </c>
      <c r="JW62">
        <f t="shared" ref="JW62" si="7400">(JW$2&gt;=(MATCH(1,$E61:$ON61,)+$B61))*(JW$2&lt;MATCH(1,$E61:$ON61,)+$B61+$B62)</f>
        <v>0</v>
      </c>
      <c r="JX62">
        <f t="shared" ref="JX62" si="7401">(JX$2&gt;=(MATCH(1,$E61:$ON61,)+$B61))*(JX$2&lt;MATCH(1,$E61:$ON61,)+$B61+$B62)</f>
        <v>0</v>
      </c>
      <c r="JY62">
        <f t="shared" ref="JY62" si="7402">(JY$2&gt;=(MATCH(1,$E61:$ON61,)+$B61))*(JY$2&lt;MATCH(1,$E61:$ON61,)+$B61+$B62)</f>
        <v>0</v>
      </c>
      <c r="JZ62">
        <f t="shared" ref="JZ62" si="7403">(JZ$2&gt;=(MATCH(1,$E61:$ON61,)+$B61))*(JZ$2&lt;MATCH(1,$E61:$ON61,)+$B61+$B62)</f>
        <v>0</v>
      </c>
      <c r="KA62">
        <f t="shared" ref="KA62" si="7404">(KA$2&gt;=(MATCH(1,$E61:$ON61,)+$B61))*(KA$2&lt;MATCH(1,$E61:$ON61,)+$B61+$B62)</f>
        <v>0</v>
      </c>
      <c r="KB62">
        <f t="shared" ref="KB62" si="7405">(KB$2&gt;=(MATCH(1,$E61:$ON61,)+$B61))*(KB$2&lt;MATCH(1,$E61:$ON61,)+$B61+$B62)</f>
        <v>0</v>
      </c>
      <c r="KC62">
        <f t="shared" ref="KC62" si="7406">(KC$2&gt;=(MATCH(1,$E61:$ON61,)+$B61))*(KC$2&lt;MATCH(1,$E61:$ON61,)+$B61+$B62)</f>
        <v>0</v>
      </c>
      <c r="KD62">
        <f t="shared" ref="KD62" si="7407">(KD$2&gt;=(MATCH(1,$E61:$ON61,)+$B61))*(KD$2&lt;MATCH(1,$E61:$ON61,)+$B61+$B62)</f>
        <v>0</v>
      </c>
      <c r="KE62">
        <f t="shared" ref="KE62" si="7408">(KE$2&gt;=(MATCH(1,$E61:$ON61,)+$B61))*(KE$2&lt;MATCH(1,$E61:$ON61,)+$B61+$B62)</f>
        <v>0</v>
      </c>
      <c r="KF62">
        <f t="shared" ref="KF62" si="7409">(KF$2&gt;=(MATCH(1,$E61:$ON61,)+$B61))*(KF$2&lt;MATCH(1,$E61:$ON61,)+$B61+$B62)</f>
        <v>0</v>
      </c>
      <c r="KG62">
        <f t="shared" ref="KG62" si="7410">(KG$2&gt;=(MATCH(1,$E61:$ON61,)+$B61))*(KG$2&lt;MATCH(1,$E61:$ON61,)+$B61+$B62)</f>
        <v>0</v>
      </c>
      <c r="KH62">
        <f t="shared" ref="KH62" si="7411">(KH$2&gt;=(MATCH(1,$E61:$ON61,)+$B61))*(KH$2&lt;MATCH(1,$E61:$ON61,)+$B61+$B62)</f>
        <v>0</v>
      </c>
      <c r="KI62">
        <f t="shared" ref="KI62" si="7412">(KI$2&gt;=(MATCH(1,$E61:$ON61,)+$B61))*(KI$2&lt;MATCH(1,$E61:$ON61,)+$B61+$B62)</f>
        <v>0</v>
      </c>
      <c r="KJ62">
        <f t="shared" ref="KJ62" si="7413">(KJ$2&gt;=(MATCH(1,$E61:$ON61,)+$B61))*(KJ$2&lt;MATCH(1,$E61:$ON61,)+$B61+$B62)</f>
        <v>0</v>
      </c>
      <c r="KK62">
        <f t="shared" ref="KK62" si="7414">(KK$2&gt;=(MATCH(1,$E61:$ON61,)+$B61))*(KK$2&lt;MATCH(1,$E61:$ON61,)+$B61+$B62)</f>
        <v>0</v>
      </c>
      <c r="KL62">
        <f t="shared" ref="KL62" si="7415">(KL$2&gt;=(MATCH(1,$E61:$ON61,)+$B61))*(KL$2&lt;MATCH(1,$E61:$ON61,)+$B61+$B62)</f>
        <v>0</v>
      </c>
      <c r="KM62">
        <f t="shared" ref="KM62" si="7416">(KM$2&gt;=(MATCH(1,$E61:$ON61,)+$B61))*(KM$2&lt;MATCH(1,$E61:$ON61,)+$B61+$B62)</f>
        <v>0</v>
      </c>
      <c r="KN62">
        <f t="shared" ref="KN62" si="7417">(KN$2&gt;=(MATCH(1,$E61:$ON61,)+$B61))*(KN$2&lt;MATCH(1,$E61:$ON61,)+$B61+$B62)</f>
        <v>0</v>
      </c>
      <c r="KO62">
        <f t="shared" ref="KO62" si="7418">(KO$2&gt;=(MATCH(1,$E61:$ON61,)+$B61))*(KO$2&lt;MATCH(1,$E61:$ON61,)+$B61+$B62)</f>
        <v>0</v>
      </c>
      <c r="KP62">
        <f t="shared" ref="KP62" si="7419">(KP$2&gt;=(MATCH(1,$E61:$ON61,)+$B61))*(KP$2&lt;MATCH(1,$E61:$ON61,)+$B61+$B62)</f>
        <v>0</v>
      </c>
      <c r="KQ62">
        <f t="shared" ref="KQ62" si="7420">(KQ$2&gt;=(MATCH(1,$E61:$ON61,)+$B61))*(KQ$2&lt;MATCH(1,$E61:$ON61,)+$B61+$B62)</f>
        <v>0</v>
      </c>
      <c r="KR62">
        <f t="shared" ref="KR62" si="7421">(KR$2&gt;=(MATCH(1,$E61:$ON61,)+$B61))*(KR$2&lt;MATCH(1,$E61:$ON61,)+$B61+$B62)</f>
        <v>0</v>
      </c>
      <c r="KS62">
        <f t="shared" ref="KS62" si="7422">(KS$2&gt;=(MATCH(1,$E61:$ON61,)+$B61))*(KS$2&lt;MATCH(1,$E61:$ON61,)+$B61+$B62)</f>
        <v>0</v>
      </c>
      <c r="KT62">
        <f t="shared" ref="KT62" si="7423">(KT$2&gt;=(MATCH(1,$E61:$ON61,)+$B61))*(KT$2&lt;MATCH(1,$E61:$ON61,)+$B61+$B62)</f>
        <v>0</v>
      </c>
      <c r="KU62">
        <f t="shared" ref="KU62" si="7424">(KU$2&gt;=(MATCH(1,$E61:$ON61,)+$B61))*(KU$2&lt;MATCH(1,$E61:$ON61,)+$B61+$B62)</f>
        <v>0</v>
      </c>
      <c r="KV62">
        <f t="shared" ref="KV62" si="7425">(KV$2&gt;=(MATCH(1,$E61:$ON61,)+$B61))*(KV$2&lt;MATCH(1,$E61:$ON61,)+$B61+$B62)</f>
        <v>0</v>
      </c>
      <c r="KW62">
        <f t="shared" ref="KW62" si="7426">(KW$2&gt;=(MATCH(1,$E61:$ON61,)+$B61))*(KW$2&lt;MATCH(1,$E61:$ON61,)+$B61+$B62)</f>
        <v>0</v>
      </c>
      <c r="KX62">
        <f t="shared" ref="KX62" si="7427">(KX$2&gt;=(MATCH(1,$E61:$ON61,)+$B61))*(KX$2&lt;MATCH(1,$E61:$ON61,)+$B61+$B62)</f>
        <v>0</v>
      </c>
      <c r="KY62">
        <f t="shared" ref="KY62" si="7428">(KY$2&gt;=(MATCH(1,$E61:$ON61,)+$B61))*(KY$2&lt;MATCH(1,$E61:$ON61,)+$B61+$B62)</f>
        <v>0</v>
      </c>
      <c r="KZ62">
        <f t="shared" ref="KZ62" si="7429">(KZ$2&gt;=(MATCH(1,$E61:$ON61,)+$B61))*(KZ$2&lt;MATCH(1,$E61:$ON61,)+$B61+$B62)</f>
        <v>0</v>
      </c>
      <c r="LA62">
        <f t="shared" ref="LA62" si="7430">(LA$2&gt;=(MATCH(1,$E61:$ON61,)+$B61))*(LA$2&lt;MATCH(1,$E61:$ON61,)+$B61+$B62)</f>
        <v>0</v>
      </c>
      <c r="LB62">
        <f t="shared" ref="LB62" si="7431">(LB$2&gt;=(MATCH(1,$E61:$ON61,)+$B61))*(LB$2&lt;MATCH(1,$E61:$ON61,)+$B61+$B62)</f>
        <v>0</v>
      </c>
      <c r="LC62">
        <f t="shared" ref="LC62" si="7432">(LC$2&gt;=(MATCH(1,$E61:$ON61,)+$B61))*(LC$2&lt;MATCH(1,$E61:$ON61,)+$B61+$B62)</f>
        <v>0</v>
      </c>
      <c r="LD62">
        <f t="shared" ref="LD62" si="7433">(LD$2&gt;=(MATCH(1,$E61:$ON61,)+$B61))*(LD$2&lt;MATCH(1,$E61:$ON61,)+$B61+$B62)</f>
        <v>0</v>
      </c>
      <c r="LE62">
        <f t="shared" ref="LE62" si="7434">(LE$2&gt;=(MATCH(1,$E61:$ON61,)+$B61))*(LE$2&lt;MATCH(1,$E61:$ON61,)+$B61+$B62)</f>
        <v>0</v>
      </c>
      <c r="LF62">
        <f t="shared" ref="LF62" si="7435">(LF$2&gt;=(MATCH(1,$E61:$ON61,)+$B61))*(LF$2&lt;MATCH(1,$E61:$ON61,)+$B61+$B62)</f>
        <v>0</v>
      </c>
      <c r="LG62">
        <f t="shared" ref="LG62" si="7436">(LG$2&gt;=(MATCH(1,$E61:$ON61,)+$B61))*(LG$2&lt;MATCH(1,$E61:$ON61,)+$B61+$B62)</f>
        <v>0</v>
      </c>
      <c r="LH62">
        <f t="shared" ref="LH62" si="7437">(LH$2&gt;=(MATCH(1,$E61:$ON61,)+$B61))*(LH$2&lt;MATCH(1,$E61:$ON61,)+$B61+$B62)</f>
        <v>0</v>
      </c>
      <c r="LI62">
        <f t="shared" ref="LI62" si="7438">(LI$2&gt;=(MATCH(1,$E61:$ON61,)+$B61))*(LI$2&lt;MATCH(1,$E61:$ON61,)+$B61+$B62)</f>
        <v>0</v>
      </c>
      <c r="LJ62">
        <f t="shared" ref="LJ62" si="7439">(LJ$2&gt;=(MATCH(1,$E61:$ON61,)+$B61))*(LJ$2&lt;MATCH(1,$E61:$ON61,)+$B61+$B62)</f>
        <v>0</v>
      </c>
      <c r="LK62">
        <f t="shared" ref="LK62" si="7440">(LK$2&gt;=(MATCH(1,$E61:$ON61,)+$B61))*(LK$2&lt;MATCH(1,$E61:$ON61,)+$B61+$B62)</f>
        <v>0</v>
      </c>
      <c r="LL62">
        <f t="shared" ref="LL62" si="7441">(LL$2&gt;=(MATCH(1,$E61:$ON61,)+$B61))*(LL$2&lt;MATCH(1,$E61:$ON61,)+$B61+$B62)</f>
        <v>0</v>
      </c>
      <c r="LM62">
        <f t="shared" ref="LM62" si="7442">(LM$2&gt;=(MATCH(1,$E61:$ON61,)+$B61))*(LM$2&lt;MATCH(1,$E61:$ON61,)+$B61+$B62)</f>
        <v>0</v>
      </c>
      <c r="LN62">
        <f t="shared" ref="LN62" si="7443">(LN$2&gt;=(MATCH(1,$E61:$ON61,)+$B61))*(LN$2&lt;MATCH(1,$E61:$ON61,)+$B61+$B62)</f>
        <v>0</v>
      </c>
      <c r="LO62">
        <f t="shared" ref="LO62" si="7444">(LO$2&gt;=(MATCH(1,$E61:$ON61,)+$B61))*(LO$2&lt;MATCH(1,$E61:$ON61,)+$B61+$B62)</f>
        <v>0</v>
      </c>
      <c r="LP62">
        <f t="shared" ref="LP62" si="7445">(LP$2&gt;=(MATCH(1,$E61:$ON61,)+$B61))*(LP$2&lt;MATCH(1,$E61:$ON61,)+$B61+$B62)</f>
        <v>0</v>
      </c>
      <c r="LQ62">
        <f t="shared" ref="LQ62" si="7446">(LQ$2&gt;=(MATCH(1,$E61:$ON61,)+$B61))*(LQ$2&lt;MATCH(1,$E61:$ON61,)+$B61+$B62)</f>
        <v>0</v>
      </c>
      <c r="LR62">
        <f t="shared" ref="LR62" si="7447">(LR$2&gt;=(MATCH(1,$E61:$ON61,)+$B61))*(LR$2&lt;MATCH(1,$E61:$ON61,)+$B61+$B62)</f>
        <v>0</v>
      </c>
      <c r="LS62">
        <f t="shared" ref="LS62" si="7448">(LS$2&gt;=(MATCH(1,$E61:$ON61,)+$B61))*(LS$2&lt;MATCH(1,$E61:$ON61,)+$B61+$B62)</f>
        <v>0</v>
      </c>
      <c r="LT62">
        <f t="shared" ref="LT62" si="7449">(LT$2&gt;=(MATCH(1,$E61:$ON61,)+$B61))*(LT$2&lt;MATCH(1,$E61:$ON61,)+$B61+$B62)</f>
        <v>0</v>
      </c>
      <c r="LU62">
        <f t="shared" ref="LU62" si="7450">(LU$2&gt;=(MATCH(1,$E61:$ON61,)+$B61))*(LU$2&lt;MATCH(1,$E61:$ON61,)+$B61+$B62)</f>
        <v>0</v>
      </c>
      <c r="LV62">
        <f t="shared" ref="LV62" si="7451">(LV$2&gt;=(MATCH(1,$E61:$ON61,)+$B61))*(LV$2&lt;MATCH(1,$E61:$ON61,)+$B61+$B62)</f>
        <v>0</v>
      </c>
      <c r="LW62">
        <f t="shared" ref="LW62" si="7452">(LW$2&gt;=(MATCH(1,$E61:$ON61,)+$B61))*(LW$2&lt;MATCH(1,$E61:$ON61,)+$B61+$B62)</f>
        <v>0</v>
      </c>
      <c r="LX62">
        <f t="shared" ref="LX62" si="7453">(LX$2&gt;=(MATCH(1,$E61:$ON61,)+$B61))*(LX$2&lt;MATCH(1,$E61:$ON61,)+$B61+$B62)</f>
        <v>0</v>
      </c>
      <c r="LY62">
        <f t="shared" ref="LY62" si="7454">(LY$2&gt;=(MATCH(1,$E61:$ON61,)+$B61))*(LY$2&lt;MATCH(1,$E61:$ON61,)+$B61+$B62)</f>
        <v>0</v>
      </c>
      <c r="LZ62">
        <f t="shared" ref="LZ62" si="7455">(LZ$2&gt;=(MATCH(1,$E61:$ON61,)+$B61))*(LZ$2&lt;MATCH(1,$E61:$ON61,)+$B61+$B62)</f>
        <v>0</v>
      </c>
      <c r="MA62">
        <f t="shared" ref="MA62" si="7456">(MA$2&gt;=(MATCH(1,$E61:$ON61,)+$B61))*(MA$2&lt;MATCH(1,$E61:$ON61,)+$B61+$B62)</f>
        <v>0</v>
      </c>
      <c r="MB62">
        <f t="shared" ref="MB62" si="7457">(MB$2&gt;=(MATCH(1,$E61:$ON61,)+$B61))*(MB$2&lt;MATCH(1,$E61:$ON61,)+$B61+$B62)</f>
        <v>0</v>
      </c>
      <c r="MC62">
        <f t="shared" ref="MC62" si="7458">(MC$2&gt;=(MATCH(1,$E61:$ON61,)+$B61))*(MC$2&lt;MATCH(1,$E61:$ON61,)+$B61+$B62)</f>
        <v>0</v>
      </c>
      <c r="MD62">
        <f t="shared" ref="MD62" si="7459">(MD$2&gt;=(MATCH(1,$E61:$ON61,)+$B61))*(MD$2&lt;MATCH(1,$E61:$ON61,)+$B61+$B62)</f>
        <v>0</v>
      </c>
      <c r="ME62">
        <f t="shared" ref="ME62" si="7460">(ME$2&gt;=(MATCH(1,$E61:$ON61,)+$B61))*(ME$2&lt;MATCH(1,$E61:$ON61,)+$B61+$B62)</f>
        <v>0</v>
      </c>
      <c r="MF62">
        <f t="shared" ref="MF62" si="7461">(MF$2&gt;=(MATCH(1,$E61:$ON61,)+$B61))*(MF$2&lt;MATCH(1,$E61:$ON61,)+$B61+$B62)</f>
        <v>0</v>
      </c>
      <c r="MG62">
        <f t="shared" ref="MG62" si="7462">(MG$2&gt;=(MATCH(1,$E61:$ON61,)+$B61))*(MG$2&lt;MATCH(1,$E61:$ON61,)+$B61+$B62)</f>
        <v>0</v>
      </c>
      <c r="MH62">
        <f t="shared" ref="MH62" si="7463">(MH$2&gt;=(MATCH(1,$E61:$ON61,)+$B61))*(MH$2&lt;MATCH(1,$E61:$ON61,)+$B61+$B62)</f>
        <v>0</v>
      </c>
      <c r="MI62">
        <f t="shared" ref="MI62" si="7464">(MI$2&gt;=(MATCH(1,$E61:$ON61,)+$B61))*(MI$2&lt;MATCH(1,$E61:$ON61,)+$B61+$B62)</f>
        <v>0</v>
      </c>
      <c r="MJ62">
        <f t="shared" ref="MJ62" si="7465">(MJ$2&gt;=(MATCH(1,$E61:$ON61,)+$B61))*(MJ$2&lt;MATCH(1,$E61:$ON61,)+$B61+$B62)</f>
        <v>0</v>
      </c>
      <c r="MK62">
        <f t="shared" ref="MK62" si="7466">(MK$2&gt;=(MATCH(1,$E61:$ON61,)+$B61))*(MK$2&lt;MATCH(1,$E61:$ON61,)+$B61+$B62)</f>
        <v>0</v>
      </c>
      <c r="ML62">
        <f t="shared" ref="ML62" si="7467">(ML$2&gt;=(MATCH(1,$E61:$ON61,)+$B61))*(ML$2&lt;MATCH(1,$E61:$ON61,)+$B61+$B62)</f>
        <v>0</v>
      </c>
      <c r="MM62">
        <f t="shared" ref="MM62" si="7468">(MM$2&gt;=(MATCH(1,$E61:$ON61,)+$B61))*(MM$2&lt;MATCH(1,$E61:$ON61,)+$B61+$B62)</f>
        <v>0</v>
      </c>
      <c r="MN62">
        <f t="shared" ref="MN62" si="7469">(MN$2&gt;=(MATCH(1,$E61:$ON61,)+$B61))*(MN$2&lt;MATCH(1,$E61:$ON61,)+$B61+$B62)</f>
        <v>0</v>
      </c>
      <c r="MO62">
        <f t="shared" ref="MO62" si="7470">(MO$2&gt;=(MATCH(1,$E61:$ON61,)+$B61))*(MO$2&lt;MATCH(1,$E61:$ON61,)+$B61+$B62)</f>
        <v>0</v>
      </c>
      <c r="MP62">
        <f t="shared" ref="MP62" si="7471">(MP$2&gt;=(MATCH(1,$E61:$ON61,)+$B61))*(MP$2&lt;MATCH(1,$E61:$ON61,)+$B61+$B62)</f>
        <v>0</v>
      </c>
      <c r="MQ62">
        <f t="shared" ref="MQ62" si="7472">(MQ$2&gt;=(MATCH(1,$E61:$ON61,)+$B61))*(MQ$2&lt;MATCH(1,$E61:$ON61,)+$B61+$B62)</f>
        <v>0</v>
      </c>
      <c r="MR62">
        <f t="shared" ref="MR62" si="7473">(MR$2&gt;=(MATCH(1,$E61:$ON61,)+$B61))*(MR$2&lt;MATCH(1,$E61:$ON61,)+$B61+$B62)</f>
        <v>0</v>
      </c>
      <c r="MS62">
        <f t="shared" ref="MS62" si="7474">(MS$2&gt;=(MATCH(1,$E61:$ON61,)+$B61))*(MS$2&lt;MATCH(1,$E61:$ON61,)+$B61+$B62)</f>
        <v>0</v>
      </c>
      <c r="MT62">
        <f t="shared" ref="MT62" si="7475">(MT$2&gt;=(MATCH(1,$E61:$ON61,)+$B61))*(MT$2&lt;MATCH(1,$E61:$ON61,)+$B61+$B62)</f>
        <v>0</v>
      </c>
      <c r="MU62">
        <f t="shared" ref="MU62" si="7476">(MU$2&gt;=(MATCH(1,$E61:$ON61,)+$B61))*(MU$2&lt;MATCH(1,$E61:$ON61,)+$B61+$B62)</f>
        <v>0</v>
      </c>
      <c r="MV62">
        <f t="shared" ref="MV62" si="7477">(MV$2&gt;=(MATCH(1,$E61:$ON61,)+$B61))*(MV$2&lt;MATCH(1,$E61:$ON61,)+$B61+$B62)</f>
        <v>0</v>
      </c>
      <c r="MW62">
        <f t="shared" ref="MW62" si="7478">(MW$2&gt;=(MATCH(1,$E61:$ON61,)+$B61))*(MW$2&lt;MATCH(1,$E61:$ON61,)+$B61+$B62)</f>
        <v>0</v>
      </c>
      <c r="MX62">
        <f t="shared" ref="MX62" si="7479">(MX$2&gt;=(MATCH(1,$E61:$ON61,)+$B61))*(MX$2&lt;MATCH(1,$E61:$ON61,)+$B61+$B62)</f>
        <v>0</v>
      </c>
      <c r="MY62">
        <f t="shared" ref="MY62" si="7480">(MY$2&gt;=(MATCH(1,$E61:$ON61,)+$B61))*(MY$2&lt;MATCH(1,$E61:$ON61,)+$B61+$B62)</f>
        <v>0</v>
      </c>
      <c r="MZ62">
        <f t="shared" ref="MZ62" si="7481">(MZ$2&gt;=(MATCH(1,$E61:$ON61,)+$B61))*(MZ$2&lt;MATCH(1,$E61:$ON61,)+$B61+$B62)</f>
        <v>0</v>
      </c>
      <c r="NA62">
        <f t="shared" ref="NA62" si="7482">(NA$2&gt;=(MATCH(1,$E61:$ON61,)+$B61))*(NA$2&lt;MATCH(1,$E61:$ON61,)+$B61+$B62)</f>
        <v>0</v>
      </c>
      <c r="NB62">
        <f t="shared" ref="NB62" si="7483">(NB$2&gt;=(MATCH(1,$E61:$ON61,)+$B61))*(NB$2&lt;MATCH(1,$E61:$ON61,)+$B61+$B62)</f>
        <v>0</v>
      </c>
      <c r="NC62">
        <f t="shared" ref="NC62" si="7484">(NC$2&gt;=(MATCH(1,$E61:$ON61,)+$B61))*(NC$2&lt;MATCH(1,$E61:$ON61,)+$B61+$B62)</f>
        <v>0</v>
      </c>
      <c r="ND62">
        <f t="shared" ref="ND62" si="7485">(ND$2&gt;=(MATCH(1,$E61:$ON61,)+$B61))*(ND$2&lt;MATCH(1,$E61:$ON61,)+$B61+$B62)</f>
        <v>0</v>
      </c>
      <c r="NE62">
        <f t="shared" ref="NE62" si="7486">(NE$2&gt;=(MATCH(1,$E61:$ON61,)+$B61))*(NE$2&lt;MATCH(1,$E61:$ON61,)+$B61+$B62)</f>
        <v>0</v>
      </c>
      <c r="NF62">
        <f t="shared" ref="NF62" si="7487">(NF$2&gt;=(MATCH(1,$E61:$ON61,)+$B61))*(NF$2&lt;MATCH(1,$E61:$ON61,)+$B61+$B62)</f>
        <v>0</v>
      </c>
      <c r="NG62">
        <f t="shared" ref="NG62" si="7488">(NG$2&gt;=(MATCH(1,$E61:$ON61,)+$B61))*(NG$2&lt;MATCH(1,$E61:$ON61,)+$B61+$B62)</f>
        <v>0</v>
      </c>
      <c r="NH62">
        <f t="shared" ref="NH62" si="7489">(NH$2&gt;=(MATCH(1,$E61:$ON61,)+$B61))*(NH$2&lt;MATCH(1,$E61:$ON61,)+$B61+$B62)</f>
        <v>0</v>
      </c>
      <c r="NI62">
        <f t="shared" ref="NI62" si="7490">(NI$2&gt;=(MATCH(1,$E61:$ON61,)+$B61))*(NI$2&lt;MATCH(1,$E61:$ON61,)+$B61+$B62)</f>
        <v>0</v>
      </c>
      <c r="NJ62">
        <f t="shared" ref="NJ62" si="7491">(NJ$2&gt;=(MATCH(1,$E61:$ON61,)+$B61))*(NJ$2&lt;MATCH(1,$E61:$ON61,)+$B61+$B62)</f>
        <v>0</v>
      </c>
      <c r="NK62">
        <f t="shared" ref="NK62" si="7492">(NK$2&gt;=(MATCH(1,$E61:$ON61,)+$B61))*(NK$2&lt;MATCH(1,$E61:$ON61,)+$B61+$B62)</f>
        <v>0</v>
      </c>
      <c r="NL62">
        <f t="shared" ref="NL62" si="7493">(NL$2&gt;=(MATCH(1,$E61:$ON61,)+$B61))*(NL$2&lt;MATCH(1,$E61:$ON61,)+$B61+$B62)</f>
        <v>0</v>
      </c>
      <c r="NM62">
        <f t="shared" ref="NM62" si="7494">(NM$2&gt;=(MATCH(1,$E61:$ON61,)+$B61))*(NM$2&lt;MATCH(1,$E61:$ON61,)+$B61+$B62)</f>
        <v>0</v>
      </c>
      <c r="NN62">
        <f t="shared" ref="NN62" si="7495">(NN$2&gt;=(MATCH(1,$E61:$ON61,)+$B61))*(NN$2&lt;MATCH(1,$E61:$ON61,)+$B61+$B62)</f>
        <v>0</v>
      </c>
      <c r="NO62">
        <f t="shared" ref="NO62" si="7496">(NO$2&gt;=(MATCH(1,$E61:$ON61,)+$B61))*(NO$2&lt;MATCH(1,$E61:$ON61,)+$B61+$B62)</f>
        <v>0</v>
      </c>
      <c r="NP62">
        <f t="shared" ref="NP62" si="7497">(NP$2&gt;=(MATCH(1,$E61:$ON61,)+$B61))*(NP$2&lt;MATCH(1,$E61:$ON61,)+$B61+$B62)</f>
        <v>0</v>
      </c>
      <c r="NQ62">
        <f t="shared" ref="NQ62" si="7498">(NQ$2&gt;=(MATCH(1,$E61:$ON61,)+$B61))*(NQ$2&lt;MATCH(1,$E61:$ON61,)+$B61+$B62)</f>
        <v>0</v>
      </c>
      <c r="NR62">
        <f t="shared" ref="NR62" si="7499">(NR$2&gt;=(MATCH(1,$E61:$ON61,)+$B61))*(NR$2&lt;MATCH(1,$E61:$ON61,)+$B61+$B62)</f>
        <v>0</v>
      </c>
      <c r="NS62">
        <f t="shared" ref="NS62" si="7500">(NS$2&gt;=(MATCH(1,$E61:$ON61,)+$B61))*(NS$2&lt;MATCH(1,$E61:$ON61,)+$B61+$B62)</f>
        <v>0</v>
      </c>
      <c r="NT62">
        <f t="shared" ref="NT62" si="7501">(NT$2&gt;=(MATCH(1,$E61:$ON61,)+$B61))*(NT$2&lt;MATCH(1,$E61:$ON61,)+$B61+$B62)</f>
        <v>0</v>
      </c>
      <c r="NU62">
        <f t="shared" ref="NU62" si="7502">(NU$2&gt;=(MATCH(1,$E61:$ON61,)+$B61))*(NU$2&lt;MATCH(1,$E61:$ON61,)+$B61+$B62)</f>
        <v>0</v>
      </c>
      <c r="NV62">
        <f t="shared" ref="NV62" si="7503">(NV$2&gt;=(MATCH(1,$E61:$ON61,)+$B61))*(NV$2&lt;MATCH(1,$E61:$ON61,)+$B61+$B62)</f>
        <v>0</v>
      </c>
      <c r="NW62">
        <f t="shared" ref="NW62" si="7504">(NW$2&gt;=(MATCH(1,$E61:$ON61,)+$B61))*(NW$2&lt;MATCH(1,$E61:$ON61,)+$B61+$B62)</f>
        <v>0</v>
      </c>
      <c r="NX62">
        <f t="shared" ref="NX62" si="7505">(NX$2&gt;=(MATCH(1,$E61:$ON61,)+$B61))*(NX$2&lt;MATCH(1,$E61:$ON61,)+$B61+$B62)</f>
        <v>0</v>
      </c>
      <c r="NY62">
        <f t="shared" ref="NY62" si="7506">(NY$2&gt;=(MATCH(1,$E61:$ON61,)+$B61))*(NY$2&lt;MATCH(1,$E61:$ON61,)+$B61+$B62)</f>
        <v>0</v>
      </c>
      <c r="NZ62">
        <f t="shared" ref="NZ62" si="7507">(NZ$2&gt;=(MATCH(1,$E61:$ON61,)+$B61))*(NZ$2&lt;MATCH(1,$E61:$ON61,)+$B61+$B62)</f>
        <v>0</v>
      </c>
      <c r="OA62">
        <f t="shared" ref="OA62" si="7508">(OA$2&gt;=(MATCH(1,$E61:$ON61,)+$B61))*(OA$2&lt;MATCH(1,$E61:$ON61,)+$B61+$B62)</f>
        <v>0</v>
      </c>
      <c r="OB62">
        <f t="shared" ref="OB62" si="7509">(OB$2&gt;=(MATCH(1,$E61:$ON61,)+$B61))*(OB$2&lt;MATCH(1,$E61:$ON61,)+$B61+$B62)</f>
        <v>0</v>
      </c>
      <c r="OC62">
        <f t="shared" ref="OC62" si="7510">(OC$2&gt;=(MATCH(1,$E61:$ON61,)+$B61))*(OC$2&lt;MATCH(1,$E61:$ON61,)+$B61+$B62)</f>
        <v>0</v>
      </c>
      <c r="OD62">
        <f t="shared" ref="OD62" si="7511">(OD$2&gt;=(MATCH(1,$E61:$ON61,)+$B61))*(OD$2&lt;MATCH(1,$E61:$ON61,)+$B61+$B62)</f>
        <v>0</v>
      </c>
      <c r="OE62">
        <f t="shared" ref="OE62" si="7512">(OE$2&gt;=(MATCH(1,$E61:$ON61,)+$B61))*(OE$2&lt;MATCH(1,$E61:$ON61,)+$B61+$B62)</f>
        <v>0</v>
      </c>
      <c r="OF62">
        <f t="shared" ref="OF62" si="7513">(OF$2&gt;=(MATCH(1,$E61:$ON61,)+$B61))*(OF$2&lt;MATCH(1,$E61:$ON61,)+$B61+$B62)</f>
        <v>0</v>
      </c>
      <c r="OG62">
        <f t="shared" ref="OG62" si="7514">(OG$2&gt;=(MATCH(1,$E61:$ON61,)+$B61))*(OG$2&lt;MATCH(1,$E61:$ON61,)+$B61+$B62)</f>
        <v>0</v>
      </c>
      <c r="OH62">
        <f t="shared" ref="OH62" si="7515">(OH$2&gt;=(MATCH(1,$E61:$ON61,)+$B61))*(OH$2&lt;MATCH(1,$E61:$ON61,)+$B61+$B62)</f>
        <v>0</v>
      </c>
      <c r="OI62">
        <f t="shared" ref="OI62" si="7516">(OI$2&gt;=(MATCH(1,$E61:$ON61,)+$B61))*(OI$2&lt;MATCH(1,$E61:$ON61,)+$B61+$B62)</f>
        <v>0</v>
      </c>
      <c r="OJ62">
        <f t="shared" ref="OJ62" si="7517">(OJ$2&gt;=(MATCH(1,$E61:$ON61,)+$B61))*(OJ$2&lt;MATCH(1,$E61:$ON61,)+$B61+$B62)</f>
        <v>0</v>
      </c>
      <c r="OK62">
        <f t="shared" ref="OK62" si="7518">(OK$2&gt;=(MATCH(1,$E61:$ON61,)+$B61))*(OK$2&lt;MATCH(1,$E61:$ON61,)+$B61+$B62)</f>
        <v>0</v>
      </c>
      <c r="OL62">
        <f t="shared" ref="OL62" si="7519">(OL$2&gt;=(MATCH(1,$E61:$ON61,)+$B61))*(OL$2&lt;MATCH(1,$E61:$ON61,)+$B61+$B62)</f>
        <v>0</v>
      </c>
      <c r="OM62">
        <f t="shared" ref="OM62" si="7520">(OM$2&gt;=(MATCH(1,$E61:$ON61,)+$B61))*(OM$2&lt;MATCH(1,$E61:$ON61,)+$B61+$B62)</f>
        <v>0</v>
      </c>
      <c r="ON62">
        <f t="shared" ref="ON62" si="7521">(ON$2&gt;=(MATCH(1,$E61:$ON61,)+$B61))*(ON$2&lt;MATCH(1,$E61:$ON61,)+$B61+$B62)</f>
        <v>0</v>
      </c>
    </row>
    <row r="63" spans="1:404" x14ac:dyDescent="0.3">
      <c r="A63">
        <f>SUM(E63:ON63)</f>
        <v>30</v>
      </c>
      <c r="B63">
        <f>D60</f>
        <v>30</v>
      </c>
      <c r="C63" t="s">
        <v>118</v>
      </c>
      <c r="E63">
        <f>E62</f>
        <v>0</v>
      </c>
      <c r="F63">
        <f t="shared" ref="F63" si="7522">F62</f>
        <v>0</v>
      </c>
      <c r="G63">
        <f t="shared" ref="G63" si="7523">G62</f>
        <v>0</v>
      </c>
      <c r="H63">
        <f t="shared" ref="H63" si="7524">H62</f>
        <v>0</v>
      </c>
      <c r="I63">
        <f t="shared" ref="I63" si="7525">I62</f>
        <v>0</v>
      </c>
      <c r="J63">
        <f t="shared" ref="J63" si="7526">J62</f>
        <v>0</v>
      </c>
      <c r="K63">
        <f t="shared" ref="K63" si="7527">K62</f>
        <v>0</v>
      </c>
      <c r="L63">
        <f t="shared" ref="L63" si="7528">L62</f>
        <v>0</v>
      </c>
      <c r="M63">
        <f t="shared" ref="M63" si="7529">M62</f>
        <v>0</v>
      </c>
      <c r="N63">
        <f t="shared" ref="N63" si="7530">N62</f>
        <v>0</v>
      </c>
      <c r="O63">
        <f t="shared" ref="O63" si="7531">O62</f>
        <v>0</v>
      </c>
      <c r="P63">
        <f t="shared" ref="P63" si="7532">P62</f>
        <v>0</v>
      </c>
      <c r="Q63">
        <f t="shared" ref="Q63" si="7533">Q62</f>
        <v>0</v>
      </c>
      <c r="R63">
        <f t="shared" ref="R63" si="7534">R62</f>
        <v>0</v>
      </c>
      <c r="S63">
        <f t="shared" ref="S63" si="7535">S62</f>
        <v>0</v>
      </c>
      <c r="T63">
        <f t="shared" ref="T63" si="7536">T62</f>
        <v>0</v>
      </c>
      <c r="U63">
        <f t="shared" ref="U63" si="7537">U62</f>
        <v>0</v>
      </c>
      <c r="V63">
        <f t="shared" ref="V63" si="7538">V62</f>
        <v>0</v>
      </c>
      <c r="W63">
        <f t="shared" ref="W63" si="7539">W62</f>
        <v>0</v>
      </c>
      <c r="X63">
        <f t="shared" ref="X63" si="7540">X62</f>
        <v>0</v>
      </c>
      <c r="Y63">
        <f t="shared" ref="Y63" si="7541">Y62</f>
        <v>0</v>
      </c>
      <c r="Z63">
        <f t="shared" ref="Z63" si="7542">Z62</f>
        <v>0</v>
      </c>
      <c r="AA63">
        <f t="shared" ref="AA63" si="7543">AA62</f>
        <v>0</v>
      </c>
      <c r="AB63">
        <f t="shared" ref="AB63" si="7544">AB62</f>
        <v>0</v>
      </c>
      <c r="AC63">
        <f t="shared" ref="AC63" si="7545">AC62</f>
        <v>0</v>
      </c>
      <c r="AD63">
        <f t="shared" ref="AD63" si="7546">AD62</f>
        <v>0</v>
      </c>
      <c r="AE63">
        <f t="shared" ref="AE63" si="7547">AE62</f>
        <v>0</v>
      </c>
      <c r="AF63">
        <f t="shared" ref="AF63" si="7548">AF62</f>
        <v>0</v>
      </c>
      <c r="AG63">
        <f t="shared" ref="AG63" si="7549">AG62</f>
        <v>0</v>
      </c>
      <c r="AH63">
        <f t="shared" ref="AH63" si="7550">AH62</f>
        <v>0</v>
      </c>
      <c r="AI63">
        <f t="shared" ref="AI63" si="7551">AI62</f>
        <v>0</v>
      </c>
      <c r="AJ63">
        <f t="shared" ref="AJ63" si="7552">AJ62</f>
        <v>0</v>
      </c>
      <c r="AK63">
        <f t="shared" ref="AK63" si="7553">AK62</f>
        <v>0</v>
      </c>
      <c r="AL63">
        <f t="shared" ref="AL63" si="7554">AL62</f>
        <v>0</v>
      </c>
      <c r="AM63">
        <f t="shared" ref="AM63" si="7555">AM62</f>
        <v>0</v>
      </c>
      <c r="AN63">
        <f t="shared" ref="AN63" si="7556">AN62</f>
        <v>0</v>
      </c>
      <c r="AO63">
        <f t="shared" ref="AO63" si="7557">AO62</f>
        <v>0</v>
      </c>
      <c r="AP63">
        <f t="shared" ref="AP63" si="7558">AP62</f>
        <v>0</v>
      </c>
      <c r="AQ63">
        <f t="shared" ref="AQ63" si="7559">AQ62</f>
        <v>0</v>
      </c>
      <c r="AR63">
        <f t="shared" ref="AR63" si="7560">AR62</f>
        <v>0</v>
      </c>
      <c r="AS63">
        <f t="shared" ref="AS63" si="7561">AS62</f>
        <v>0</v>
      </c>
      <c r="AT63">
        <f t="shared" ref="AT63" si="7562">AT62</f>
        <v>0</v>
      </c>
      <c r="AU63">
        <f t="shared" ref="AU63" si="7563">AU62</f>
        <v>0</v>
      </c>
      <c r="AV63">
        <f t="shared" ref="AV63" si="7564">AV62</f>
        <v>0</v>
      </c>
      <c r="AW63">
        <f t="shared" ref="AW63" si="7565">AW62</f>
        <v>0</v>
      </c>
      <c r="AX63">
        <f t="shared" ref="AX63" si="7566">AX62</f>
        <v>0</v>
      </c>
      <c r="AY63">
        <f t="shared" ref="AY63" si="7567">AY62</f>
        <v>0</v>
      </c>
      <c r="AZ63">
        <f t="shared" ref="AZ63" si="7568">AZ62</f>
        <v>0</v>
      </c>
      <c r="BA63">
        <f t="shared" ref="BA63" si="7569">BA62</f>
        <v>0</v>
      </c>
      <c r="BB63">
        <f t="shared" ref="BB63" si="7570">BB62</f>
        <v>0</v>
      </c>
      <c r="BC63">
        <f t="shared" ref="BC63" si="7571">BC62</f>
        <v>0</v>
      </c>
      <c r="BD63">
        <f t="shared" ref="BD63" si="7572">BD62</f>
        <v>0</v>
      </c>
      <c r="BE63">
        <f t="shared" ref="BE63" si="7573">BE62</f>
        <v>0</v>
      </c>
      <c r="BF63">
        <f t="shared" ref="BF63" si="7574">BF62</f>
        <v>0</v>
      </c>
      <c r="BG63">
        <f t="shared" ref="BG63" si="7575">BG62</f>
        <v>0</v>
      </c>
      <c r="BH63">
        <f t="shared" ref="BH63" si="7576">BH62</f>
        <v>0</v>
      </c>
      <c r="BI63">
        <f t="shared" ref="BI63" si="7577">BI62</f>
        <v>0</v>
      </c>
      <c r="BJ63">
        <f t="shared" ref="BJ63" si="7578">BJ62</f>
        <v>0</v>
      </c>
      <c r="BK63">
        <f t="shared" ref="BK63" si="7579">BK62</f>
        <v>0</v>
      </c>
      <c r="BL63">
        <f t="shared" ref="BL63" si="7580">BL62</f>
        <v>0</v>
      </c>
      <c r="BM63">
        <f t="shared" ref="BM63" si="7581">BM62</f>
        <v>0</v>
      </c>
      <c r="BN63">
        <f t="shared" ref="BN63" si="7582">BN62</f>
        <v>0</v>
      </c>
      <c r="BO63">
        <f t="shared" ref="BO63" si="7583">BO62</f>
        <v>0</v>
      </c>
      <c r="BP63">
        <f t="shared" ref="BP63" si="7584">BP62</f>
        <v>0</v>
      </c>
      <c r="BQ63">
        <f t="shared" ref="BQ63" si="7585">BQ62</f>
        <v>0</v>
      </c>
      <c r="BR63">
        <f t="shared" ref="BR63" si="7586">BR62</f>
        <v>0</v>
      </c>
      <c r="BS63">
        <f t="shared" ref="BS63" si="7587">BS62</f>
        <v>0</v>
      </c>
      <c r="BT63">
        <f t="shared" ref="BT63" si="7588">BT62</f>
        <v>0</v>
      </c>
      <c r="BU63">
        <f t="shared" ref="BU63" si="7589">BU62</f>
        <v>0</v>
      </c>
      <c r="BV63">
        <f t="shared" ref="BV63" si="7590">BV62</f>
        <v>0</v>
      </c>
      <c r="BW63">
        <f t="shared" ref="BW63" si="7591">BW62</f>
        <v>0</v>
      </c>
      <c r="BX63">
        <f t="shared" ref="BX63" si="7592">BX62</f>
        <v>0</v>
      </c>
      <c r="BY63">
        <f t="shared" ref="BY63" si="7593">BY62</f>
        <v>0</v>
      </c>
      <c r="BZ63">
        <f t="shared" ref="BZ63" si="7594">BZ62</f>
        <v>0</v>
      </c>
      <c r="CA63">
        <f t="shared" ref="CA63" si="7595">CA62</f>
        <v>0</v>
      </c>
      <c r="CB63">
        <f t="shared" ref="CB63" si="7596">CB62</f>
        <v>0</v>
      </c>
      <c r="CC63">
        <f t="shared" ref="CC63" si="7597">CC62</f>
        <v>0</v>
      </c>
      <c r="CD63">
        <f t="shared" ref="CD63" si="7598">CD62</f>
        <v>0</v>
      </c>
      <c r="CE63">
        <f t="shared" ref="CE63" si="7599">CE62</f>
        <v>0</v>
      </c>
      <c r="CF63">
        <f t="shared" ref="CF63" si="7600">CF62</f>
        <v>0</v>
      </c>
      <c r="CG63">
        <f t="shared" ref="CG63" si="7601">CG62</f>
        <v>0</v>
      </c>
      <c r="CH63">
        <f t="shared" ref="CH63" si="7602">CH62</f>
        <v>0</v>
      </c>
      <c r="CI63">
        <f t="shared" ref="CI63" si="7603">CI62</f>
        <v>0</v>
      </c>
      <c r="CJ63">
        <f t="shared" ref="CJ63" si="7604">CJ62</f>
        <v>0</v>
      </c>
      <c r="CK63">
        <f t="shared" ref="CK63" si="7605">CK62</f>
        <v>0</v>
      </c>
      <c r="CL63">
        <f t="shared" ref="CL63" si="7606">CL62</f>
        <v>0</v>
      </c>
      <c r="CM63">
        <f t="shared" ref="CM63" si="7607">CM62</f>
        <v>0</v>
      </c>
      <c r="CN63">
        <f t="shared" ref="CN63" si="7608">CN62</f>
        <v>0</v>
      </c>
      <c r="CO63">
        <f t="shared" ref="CO63" si="7609">CO62</f>
        <v>0</v>
      </c>
      <c r="CP63">
        <f t="shared" ref="CP63" si="7610">CP62</f>
        <v>0</v>
      </c>
      <c r="CQ63">
        <f t="shared" ref="CQ63" si="7611">CQ62</f>
        <v>0</v>
      </c>
      <c r="CR63">
        <f t="shared" ref="CR63" si="7612">CR62</f>
        <v>0</v>
      </c>
      <c r="CS63">
        <f t="shared" ref="CS63" si="7613">CS62</f>
        <v>0</v>
      </c>
      <c r="CT63">
        <f t="shared" ref="CT63" si="7614">CT62</f>
        <v>0</v>
      </c>
      <c r="CU63">
        <f t="shared" ref="CU63" si="7615">CU62</f>
        <v>0</v>
      </c>
      <c r="CV63">
        <f t="shared" ref="CV63" si="7616">CV62</f>
        <v>0</v>
      </c>
      <c r="CW63">
        <f t="shared" ref="CW63" si="7617">CW62</f>
        <v>0</v>
      </c>
      <c r="CX63">
        <f t="shared" ref="CX63" si="7618">CX62</f>
        <v>0</v>
      </c>
      <c r="CY63">
        <f t="shared" ref="CY63" si="7619">CY62</f>
        <v>0</v>
      </c>
      <c r="CZ63">
        <f t="shared" ref="CZ63" si="7620">CZ62</f>
        <v>0</v>
      </c>
      <c r="DA63">
        <f t="shared" ref="DA63" si="7621">DA62</f>
        <v>0</v>
      </c>
      <c r="DB63">
        <f t="shared" ref="DB63" si="7622">DB62</f>
        <v>0</v>
      </c>
      <c r="DC63">
        <f t="shared" ref="DC63" si="7623">DC62</f>
        <v>0</v>
      </c>
      <c r="DD63">
        <f t="shared" ref="DD63" si="7624">DD62</f>
        <v>0</v>
      </c>
      <c r="DE63">
        <f t="shared" ref="DE63" si="7625">DE62</f>
        <v>0</v>
      </c>
      <c r="DF63">
        <f t="shared" ref="DF63" si="7626">DF62</f>
        <v>0</v>
      </c>
      <c r="DG63">
        <f t="shared" ref="DG63" si="7627">DG62</f>
        <v>0</v>
      </c>
      <c r="DH63">
        <f t="shared" ref="DH63" si="7628">DH62</f>
        <v>0</v>
      </c>
      <c r="DI63">
        <f t="shared" ref="DI63" si="7629">DI62</f>
        <v>0</v>
      </c>
      <c r="DJ63">
        <f t="shared" ref="DJ63" si="7630">DJ62</f>
        <v>0</v>
      </c>
      <c r="DK63">
        <f t="shared" ref="DK63" si="7631">DK62</f>
        <v>0</v>
      </c>
      <c r="DL63">
        <f t="shared" ref="DL63" si="7632">DL62</f>
        <v>0</v>
      </c>
      <c r="DM63">
        <f t="shared" ref="DM63" si="7633">DM62</f>
        <v>0</v>
      </c>
      <c r="DN63">
        <f t="shared" ref="DN63" si="7634">DN62</f>
        <v>0</v>
      </c>
      <c r="DO63">
        <f t="shared" ref="DO63" si="7635">DO62</f>
        <v>0</v>
      </c>
      <c r="DP63">
        <f t="shared" ref="DP63" si="7636">DP62</f>
        <v>0</v>
      </c>
      <c r="DQ63">
        <f t="shared" ref="DQ63" si="7637">DQ62</f>
        <v>0</v>
      </c>
      <c r="DR63">
        <f t="shared" ref="DR63" si="7638">DR62</f>
        <v>0</v>
      </c>
      <c r="DS63">
        <f t="shared" ref="DS63" si="7639">DS62</f>
        <v>0</v>
      </c>
      <c r="DT63">
        <f t="shared" ref="DT63" si="7640">DT62</f>
        <v>0</v>
      </c>
      <c r="DU63">
        <f t="shared" ref="DU63" si="7641">DU62</f>
        <v>0</v>
      </c>
      <c r="DV63">
        <f t="shared" ref="DV63" si="7642">DV62</f>
        <v>0</v>
      </c>
      <c r="DW63">
        <f t="shared" ref="DW63" si="7643">DW62</f>
        <v>0</v>
      </c>
      <c r="DX63">
        <f t="shared" ref="DX63" si="7644">DX62</f>
        <v>0</v>
      </c>
      <c r="DY63">
        <f t="shared" ref="DY63" si="7645">DY62</f>
        <v>0</v>
      </c>
      <c r="DZ63">
        <f t="shared" ref="DZ63" si="7646">DZ62</f>
        <v>0</v>
      </c>
      <c r="EA63">
        <f t="shared" ref="EA63" si="7647">EA62</f>
        <v>0</v>
      </c>
      <c r="EB63">
        <f t="shared" ref="EB63" si="7648">EB62</f>
        <v>0</v>
      </c>
      <c r="EC63">
        <f t="shared" ref="EC63" si="7649">EC62</f>
        <v>0</v>
      </c>
      <c r="ED63">
        <f t="shared" ref="ED63" si="7650">ED62</f>
        <v>0</v>
      </c>
      <c r="EE63">
        <f t="shared" ref="EE63" si="7651">EE62</f>
        <v>0</v>
      </c>
      <c r="EF63">
        <f t="shared" ref="EF63" si="7652">EF62</f>
        <v>0</v>
      </c>
      <c r="EG63">
        <f t="shared" ref="EG63" si="7653">EG62</f>
        <v>0</v>
      </c>
      <c r="EH63">
        <f t="shared" ref="EH63" si="7654">EH62</f>
        <v>0</v>
      </c>
      <c r="EI63">
        <f t="shared" ref="EI63" si="7655">EI62</f>
        <v>0</v>
      </c>
      <c r="EJ63">
        <f t="shared" ref="EJ63" si="7656">EJ62</f>
        <v>0</v>
      </c>
      <c r="EK63">
        <f t="shared" ref="EK63" si="7657">EK62</f>
        <v>0</v>
      </c>
      <c r="EL63">
        <f t="shared" ref="EL63" si="7658">EL62</f>
        <v>0</v>
      </c>
      <c r="EM63">
        <f t="shared" ref="EM63" si="7659">EM62</f>
        <v>0</v>
      </c>
      <c r="EN63">
        <f t="shared" ref="EN63" si="7660">EN62</f>
        <v>0</v>
      </c>
      <c r="EO63">
        <f t="shared" ref="EO63" si="7661">EO62</f>
        <v>0</v>
      </c>
      <c r="EP63">
        <f t="shared" ref="EP63" si="7662">EP62</f>
        <v>0</v>
      </c>
      <c r="EQ63">
        <f t="shared" ref="EQ63" si="7663">EQ62</f>
        <v>0</v>
      </c>
      <c r="ER63">
        <f t="shared" ref="ER63" si="7664">ER62</f>
        <v>0</v>
      </c>
      <c r="ES63">
        <f t="shared" ref="ES63" si="7665">ES62</f>
        <v>0</v>
      </c>
      <c r="ET63">
        <f t="shared" ref="ET63" si="7666">ET62</f>
        <v>0</v>
      </c>
      <c r="EU63">
        <f t="shared" ref="EU63" si="7667">EU62</f>
        <v>0</v>
      </c>
      <c r="EV63">
        <f t="shared" ref="EV63" si="7668">EV62</f>
        <v>0</v>
      </c>
      <c r="EW63">
        <f t="shared" ref="EW63" si="7669">EW62</f>
        <v>0</v>
      </c>
      <c r="EX63">
        <f t="shared" ref="EX63" si="7670">EX62</f>
        <v>0</v>
      </c>
      <c r="EY63">
        <f t="shared" ref="EY63" si="7671">EY62</f>
        <v>0</v>
      </c>
      <c r="EZ63">
        <f t="shared" ref="EZ63" si="7672">EZ62</f>
        <v>0</v>
      </c>
      <c r="FA63">
        <f t="shared" ref="FA63" si="7673">FA62</f>
        <v>0</v>
      </c>
      <c r="FB63">
        <f t="shared" ref="FB63" si="7674">FB62</f>
        <v>0</v>
      </c>
      <c r="FC63">
        <f t="shared" ref="FC63" si="7675">FC62</f>
        <v>0</v>
      </c>
      <c r="FD63">
        <f t="shared" ref="FD63" si="7676">FD62</f>
        <v>0</v>
      </c>
      <c r="FE63">
        <f t="shared" ref="FE63" si="7677">FE62</f>
        <v>0</v>
      </c>
      <c r="FF63">
        <f t="shared" ref="FF63" si="7678">FF62</f>
        <v>0</v>
      </c>
      <c r="FG63">
        <f t="shared" ref="FG63" si="7679">FG62</f>
        <v>0</v>
      </c>
      <c r="FH63">
        <f t="shared" ref="FH63" si="7680">FH62</f>
        <v>0</v>
      </c>
      <c r="FI63">
        <f t="shared" ref="FI63" si="7681">FI62</f>
        <v>0</v>
      </c>
      <c r="FJ63">
        <f t="shared" ref="FJ63" si="7682">FJ62</f>
        <v>0</v>
      </c>
      <c r="FK63">
        <f t="shared" ref="FK63" si="7683">FK62</f>
        <v>0</v>
      </c>
      <c r="FL63">
        <f t="shared" ref="FL63" si="7684">FL62</f>
        <v>0</v>
      </c>
      <c r="FM63">
        <f t="shared" ref="FM63" si="7685">FM62</f>
        <v>0</v>
      </c>
      <c r="FN63">
        <f t="shared" ref="FN63" si="7686">FN62</f>
        <v>0</v>
      </c>
      <c r="FO63">
        <f t="shared" ref="FO63" si="7687">FO62</f>
        <v>0</v>
      </c>
      <c r="FP63">
        <f t="shared" ref="FP63" si="7688">FP62</f>
        <v>0</v>
      </c>
      <c r="FQ63">
        <f t="shared" ref="FQ63" si="7689">FQ62</f>
        <v>0</v>
      </c>
      <c r="FR63">
        <f t="shared" ref="FR63" si="7690">FR62</f>
        <v>0</v>
      </c>
      <c r="FS63">
        <f t="shared" ref="FS63" si="7691">FS62</f>
        <v>0</v>
      </c>
      <c r="FT63">
        <f t="shared" ref="FT63" si="7692">FT62</f>
        <v>0</v>
      </c>
      <c r="FU63">
        <f t="shared" ref="FU63" si="7693">FU62</f>
        <v>0</v>
      </c>
      <c r="FV63">
        <f t="shared" ref="FV63" si="7694">FV62</f>
        <v>0</v>
      </c>
      <c r="FW63">
        <f t="shared" ref="FW63" si="7695">FW62</f>
        <v>0</v>
      </c>
      <c r="FX63">
        <f t="shared" ref="FX63" si="7696">FX62</f>
        <v>0</v>
      </c>
      <c r="FY63">
        <f t="shared" ref="FY63" si="7697">FY62</f>
        <v>0</v>
      </c>
      <c r="FZ63">
        <f t="shared" ref="FZ63" si="7698">FZ62</f>
        <v>0</v>
      </c>
      <c r="GA63">
        <f t="shared" ref="GA63" si="7699">GA62</f>
        <v>0</v>
      </c>
      <c r="GB63">
        <f t="shared" ref="GB63" si="7700">GB62</f>
        <v>0</v>
      </c>
      <c r="GC63">
        <f t="shared" ref="GC63" si="7701">GC62</f>
        <v>0</v>
      </c>
      <c r="GD63">
        <f t="shared" ref="GD63" si="7702">GD62</f>
        <v>0</v>
      </c>
      <c r="GE63">
        <f t="shared" ref="GE63" si="7703">GE62</f>
        <v>0</v>
      </c>
      <c r="GF63">
        <f t="shared" ref="GF63" si="7704">GF62</f>
        <v>0</v>
      </c>
      <c r="GG63">
        <f t="shared" ref="GG63" si="7705">GG62</f>
        <v>0</v>
      </c>
      <c r="GH63">
        <f t="shared" ref="GH63" si="7706">GH62</f>
        <v>0</v>
      </c>
      <c r="GI63">
        <f t="shared" ref="GI63" si="7707">GI62</f>
        <v>0</v>
      </c>
      <c r="GJ63">
        <f t="shared" ref="GJ63" si="7708">GJ62</f>
        <v>0</v>
      </c>
      <c r="GK63">
        <f t="shared" ref="GK63" si="7709">GK62</f>
        <v>0</v>
      </c>
      <c r="GL63">
        <f t="shared" ref="GL63" si="7710">GL62</f>
        <v>0</v>
      </c>
      <c r="GM63">
        <f t="shared" ref="GM63" si="7711">GM62</f>
        <v>0</v>
      </c>
      <c r="GN63">
        <f t="shared" ref="GN63" si="7712">GN62</f>
        <v>0</v>
      </c>
      <c r="GO63">
        <f t="shared" ref="GO63" si="7713">GO62</f>
        <v>0</v>
      </c>
      <c r="GP63">
        <f t="shared" ref="GP63" si="7714">GP62</f>
        <v>0</v>
      </c>
      <c r="GQ63">
        <f t="shared" ref="GQ63" si="7715">GQ62</f>
        <v>0</v>
      </c>
      <c r="GR63">
        <f t="shared" ref="GR63" si="7716">GR62</f>
        <v>0</v>
      </c>
      <c r="GS63">
        <f t="shared" ref="GS63" si="7717">GS62</f>
        <v>0</v>
      </c>
      <c r="GT63">
        <f t="shared" ref="GT63" si="7718">GT62</f>
        <v>0</v>
      </c>
      <c r="GU63">
        <f t="shared" ref="GU63" si="7719">GU62</f>
        <v>0</v>
      </c>
      <c r="GV63">
        <f t="shared" ref="GV63" si="7720">GV62</f>
        <v>0</v>
      </c>
      <c r="GW63">
        <f t="shared" ref="GW63" si="7721">GW62</f>
        <v>0</v>
      </c>
      <c r="GX63">
        <f t="shared" ref="GX63" si="7722">GX62</f>
        <v>0</v>
      </c>
      <c r="GY63">
        <f t="shared" ref="GY63" si="7723">GY62</f>
        <v>0</v>
      </c>
      <c r="GZ63">
        <f t="shared" ref="GZ63" si="7724">GZ62</f>
        <v>0</v>
      </c>
      <c r="HA63">
        <f t="shared" ref="HA63" si="7725">HA62</f>
        <v>0</v>
      </c>
      <c r="HB63">
        <f t="shared" ref="HB63" si="7726">HB62</f>
        <v>0</v>
      </c>
      <c r="HC63">
        <f t="shared" ref="HC63" si="7727">HC62</f>
        <v>0</v>
      </c>
      <c r="HD63">
        <f t="shared" ref="HD63" si="7728">HD62</f>
        <v>0</v>
      </c>
      <c r="HE63">
        <f t="shared" ref="HE63" si="7729">HE62</f>
        <v>0</v>
      </c>
      <c r="HF63">
        <f t="shared" ref="HF63" si="7730">HF62</f>
        <v>0</v>
      </c>
      <c r="HG63">
        <f t="shared" ref="HG63" si="7731">HG62</f>
        <v>0</v>
      </c>
      <c r="HH63">
        <f t="shared" ref="HH63" si="7732">HH62</f>
        <v>0</v>
      </c>
      <c r="HI63">
        <f t="shared" ref="HI63" si="7733">HI62</f>
        <v>0</v>
      </c>
      <c r="HJ63">
        <f t="shared" ref="HJ63" si="7734">HJ62</f>
        <v>0</v>
      </c>
      <c r="HK63">
        <f t="shared" ref="HK63" si="7735">HK62</f>
        <v>1</v>
      </c>
      <c r="HL63">
        <f t="shared" ref="HL63" si="7736">HL62</f>
        <v>1</v>
      </c>
      <c r="HM63">
        <f t="shared" ref="HM63" si="7737">HM62</f>
        <v>1</v>
      </c>
      <c r="HN63">
        <f t="shared" ref="HN63" si="7738">HN62</f>
        <v>1</v>
      </c>
      <c r="HO63">
        <f t="shared" ref="HO63" si="7739">HO62</f>
        <v>1</v>
      </c>
      <c r="HP63">
        <f t="shared" ref="HP63" si="7740">HP62</f>
        <v>1</v>
      </c>
      <c r="HQ63">
        <f t="shared" ref="HQ63" si="7741">HQ62</f>
        <v>1</v>
      </c>
      <c r="HR63">
        <f t="shared" ref="HR63" si="7742">HR62</f>
        <v>1</v>
      </c>
      <c r="HS63">
        <f t="shared" ref="HS63" si="7743">HS62</f>
        <v>1</v>
      </c>
      <c r="HT63">
        <f t="shared" ref="HT63" si="7744">HT62</f>
        <v>1</v>
      </c>
      <c r="HU63">
        <f t="shared" ref="HU63" si="7745">HU62</f>
        <v>1</v>
      </c>
      <c r="HV63">
        <f t="shared" ref="HV63" si="7746">HV62</f>
        <v>1</v>
      </c>
      <c r="HW63">
        <f t="shared" ref="HW63" si="7747">HW62</f>
        <v>1</v>
      </c>
      <c r="HX63">
        <f t="shared" ref="HX63" si="7748">HX62</f>
        <v>1</v>
      </c>
      <c r="HY63">
        <f t="shared" ref="HY63" si="7749">HY62</f>
        <v>1</v>
      </c>
      <c r="HZ63">
        <f t="shared" ref="HZ63" si="7750">HZ62</f>
        <v>1</v>
      </c>
      <c r="IA63">
        <f t="shared" ref="IA63" si="7751">IA62</f>
        <v>1</v>
      </c>
      <c r="IB63">
        <f t="shared" ref="IB63" si="7752">IB62</f>
        <v>1</v>
      </c>
      <c r="IC63">
        <f t="shared" ref="IC63" si="7753">IC62</f>
        <v>1</v>
      </c>
      <c r="ID63">
        <f t="shared" ref="ID63" si="7754">ID62</f>
        <v>1</v>
      </c>
      <c r="IE63">
        <f t="shared" ref="IE63" si="7755">IE62</f>
        <v>1</v>
      </c>
      <c r="IF63">
        <f t="shared" ref="IF63" si="7756">IF62</f>
        <v>1</v>
      </c>
      <c r="IG63">
        <f t="shared" ref="IG63" si="7757">IG62</f>
        <v>1</v>
      </c>
      <c r="IH63">
        <f t="shared" ref="IH63" si="7758">IH62</f>
        <v>1</v>
      </c>
      <c r="II63">
        <f t="shared" ref="II63" si="7759">II62</f>
        <v>1</v>
      </c>
      <c r="IJ63">
        <f t="shared" ref="IJ63" si="7760">IJ62</f>
        <v>1</v>
      </c>
      <c r="IK63">
        <f t="shared" ref="IK63" si="7761">IK62</f>
        <v>1</v>
      </c>
      <c r="IL63">
        <f t="shared" ref="IL63" si="7762">IL62</f>
        <v>1</v>
      </c>
      <c r="IM63">
        <f t="shared" ref="IM63" si="7763">IM62</f>
        <v>1</v>
      </c>
      <c r="IN63">
        <f t="shared" ref="IN63" si="7764">IN62</f>
        <v>1</v>
      </c>
      <c r="IO63">
        <f t="shared" ref="IO63" si="7765">IO62</f>
        <v>0</v>
      </c>
      <c r="IP63">
        <f t="shared" ref="IP63" si="7766">IP62</f>
        <v>0</v>
      </c>
      <c r="IQ63">
        <f t="shared" ref="IQ63" si="7767">IQ62</f>
        <v>0</v>
      </c>
      <c r="IR63">
        <f t="shared" ref="IR63" si="7768">IR62</f>
        <v>0</v>
      </c>
      <c r="IS63">
        <f t="shared" ref="IS63" si="7769">IS62</f>
        <v>0</v>
      </c>
      <c r="IT63">
        <f t="shared" ref="IT63" si="7770">IT62</f>
        <v>0</v>
      </c>
      <c r="IU63">
        <f t="shared" ref="IU63" si="7771">IU62</f>
        <v>0</v>
      </c>
      <c r="IV63">
        <f t="shared" ref="IV63" si="7772">IV62</f>
        <v>0</v>
      </c>
      <c r="IW63">
        <f t="shared" ref="IW63" si="7773">IW62</f>
        <v>0</v>
      </c>
      <c r="IX63">
        <f t="shared" ref="IX63" si="7774">IX62</f>
        <v>0</v>
      </c>
      <c r="IY63">
        <f t="shared" ref="IY63" si="7775">IY62</f>
        <v>0</v>
      </c>
      <c r="IZ63">
        <f t="shared" ref="IZ63" si="7776">IZ62</f>
        <v>0</v>
      </c>
      <c r="JA63">
        <f t="shared" ref="JA63" si="7777">JA62</f>
        <v>0</v>
      </c>
      <c r="JB63">
        <f t="shared" ref="JB63" si="7778">JB62</f>
        <v>0</v>
      </c>
      <c r="JC63">
        <f t="shared" ref="JC63" si="7779">JC62</f>
        <v>0</v>
      </c>
      <c r="JD63">
        <f t="shared" ref="JD63" si="7780">JD62</f>
        <v>0</v>
      </c>
      <c r="JE63">
        <f t="shared" ref="JE63" si="7781">JE62</f>
        <v>0</v>
      </c>
      <c r="JF63">
        <f t="shared" ref="JF63" si="7782">JF62</f>
        <v>0</v>
      </c>
      <c r="JG63">
        <f t="shared" ref="JG63" si="7783">JG62</f>
        <v>0</v>
      </c>
      <c r="JH63">
        <f t="shared" ref="JH63" si="7784">JH62</f>
        <v>0</v>
      </c>
      <c r="JI63">
        <f t="shared" ref="JI63" si="7785">JI62</f>
        <v>0</v>
      </c>
      <c r="JJ63">
        <f t="shared" ref="JJ63" si="7786">JJ62</f>
        <v>0</v>
      </c>
      <c r="JK63">
        <f t="shared" ref="JK63" si="7787">JK62</f>
        <v>0</v>
      </c>
      <c r="JL63">
        <f t="shared" ref="JL63" si="7788">JL62</f>
        <v>0</v>
      </c>
      <c r="JM63">
        <f t="shared" ref="JM63" si="7789">JM62</f>
        <v>0</v>
      </c>
      <c r="JN63">
        <f t="shared" ref="JN63" si="7790">JN62</f>
        <v>0</v>
      </c>
      <c r="JO63">
        <f t="shared" ref="JO63" si="7791">JO62</f>
        <v>0</v>
      </c>
      <c r="JP63">
        <f t="shared" ref="JP63" si="7792">JP62</f>
        <v>0</v>
      </c>
      <c r="JQ63">
        <f t="shared" ref="JQ63" si="7793">JQ62</f>
        <v>0</v>
      </c>
      <c r="JR63">
        <f t="shared" ref="JR63" si="7794">JR62</f>
        <v>0</v>
      </c>
      <c r="JS63">
        <f t="shared" ref="JS63" si="7795">JS62</f>
        <v>0</v>
      </c>
      <c r="JT63">
        <f t="shared" ref="JT63" si="7796">JT62</f>
        <v>0</v>
      </c>
      <c r="JU63">
        <f t="shared" ref="JU63" si="7797">JU62</f>
        <v>0</v>
      </c>
      <c r="JV63">
        <f t="shared" ref="JV63" si="7798">JV62</f>
        <v>0</v>
      </c>
      <c r="JW63">
        <f t="shared" ref="JW63" si="7799">JW62</f>
        <v>0</v>
      </c>
      <c r="JX63">
        <f t="shared" ref="JX63" si="7800">JX62</f>
        <v>0</v>
      </c>
      <c r="JY63">
        <f t="shared" ref="JY63" si="7801">JY62</f>
        <v>0</v>
      </c>
      <c r="JZ63">
        <f t="shared" ref="JZ63" si="7802">JZ62</f>
        <v>0</v>
      </c>
      <c r="KA63">
        <f t="shared" ref="KA63" si="7803">KA62</f>
        <v>0</v>
      </c>
      <c r="KB63">
        <f t="shared" ref="KB63" si="7804">KB62</f>
        <v>0</v>
      </c>
      <c r="KC63">
        <f t="shared" ref="KC63" si="7805">KC62</f>
        <v>0</v>
      </c>
      <c r="KD63">
        <f t="shared" ref="KD63" si="7806">KD62</f>
        <v>0</v>
      </c>
      <c r="KE63">
        <f t="shared" ref="KE63" si="7807">KE62</f>
        <v>0</v>
      </c>
      <c r="KF63">
        <f t="shared" ref="KF63" si="7808">KF62</f>
        <v>0</v>
      </c>
      <c r="KG63">
        <f t="shared" ref="KG63" si="7809">KG62</f>
        <v>0</v>
      </c>
      <c r="KH63">
        <f t="shared" ref="KH63" si="7810">KH62</f>
        <v>0</v>
      </c>
      <c r="KI63">
        <f t="shared" ref="KI63" si="7811">KI62</f>
        <v>0</v>
      </c>
      <c r="KJ63">
        <f t="shared" ref="KJ63" si="7812">KJ62</f>
        <v>0</v>
      </c>
      <c r="KK63">
        <f t="shared" ref="KK63" si="7813">KK62</f>
        <v>0</v>
      </c>
      <c r="KL63">
        <f t="shared" ref="KL63" si="7814">KL62</f>
        <v>0</v>
      </c>
      <c r="KM63">
        <f t="shared" ref="KM63" si="7815">KM62</f>
        <v>0</v>
      </c>
      <c r="KN63">
        <f t="shared" ref="KN63" si="7816">KN62</f>
        <v>0</v>
      </c>
      <c r="KO63">
        <f t="shared" ref="KO63" si="7817">KO62</f>
        <v>0</v>
      </c>
      <c r="KP63">
        <f t="shared" ref="KP63" si="7818">KP62</f>
        <v>0</v>
      </c>
      <c r="KQ63">
        <f t="shared" ref="KQ63" si="7819">KQ62</f>
        <v>0</v>
      </c>
      <c r="KR63">
        <f t="shared" ref="KR63" si="7820">KR62</f>
        <v>0</v>
      </c>
      <c r="KS63">
        <f t="shared" ref="KS63" si="7821">KS62</f>
        <v>0</v>
      </c>
      <c r="KT63">
        <f t="shared" ref="KT63" si="7822">KT62</f>
        <v>0</v>
      </c>
      <c r="KU63">
        <f t="shared" ref="KU63" si="7823">KU62</f>
        <v>0</v>
      </c>
      <c r="KV63">
        <f t="shared" ref="KV63" si="7824">KV62</f>
        <v>0</v>
      </c>
      <c r="KW63">
        <f t="shared" ref="KW63" si="7825">KW62</f>
        <v>0</v>
      </c>
      <c r="KX63">
        <f t="shared" ref="KX63" si="7826">KX62</f>
        <v>0</v>
      </c>
      <c r="KY63">
        <f t="shared" ref="KY63" si="7827">KY62</f>
        <v>0</v>
      </c>
      <c r="KZ63">
        <f t="shared" ref="KZ63" si="7828">KZ62</f>
        <v>0</v>
      </c>
      <c r="LA63">
        <f t="shared" ref="LA63" si="7829">LA62</f>
        <v>0</v>
      </c>
      <c r="LB63">
        <f t="shared" ref="LB63" si="7830">LB62</f>
        <v>0</v>
      </c>
      <c r="LC63">
        <f t="shared" ref="LC63" si="7831">LC62</f>
        <v>0</v>
      </c>
      <c r="LD63">
        <f t="shared" ref="LD63" si="7832">LD62</f>
        <v>0</v>
      </c>
      <c r="LE63">
        <f t="shared" ref="LE63" si="7833">LE62</f>
        <v>0</v>
      </c>
      <c r="LF63">
        <f t="shared" ref="LF63" si="7834">LF62</f>
        <v>0</v>
      </c>
      <c r="LG63">
        <f t="shared" ref="LG63" si="7835">LG62</f>
        <v>0</v>
      </c>
      <c r="LH63">
        <f t="shared" ref="LH63" si="7836">LH62</f>
        <v>0</v>
      </c>
      <c r="LI63">
        <f t="shared" ref="LI63" si="7837">LI62</f>
        <v>0</v>
      </c>
      <c r="LJ63">
        <f t="shared" ref="LJ63" si="7838">LJ62</f>
        <v>0</v>
      </c>
      <c r="LK63">
        <f t="shared" ref="LK63" si="7839">LK62</f>
        <v>0</v>
      </c>
      <c r="LL63">
        <f t="shared" ref="LL63" si="7840">LL62</f>
        <v>0</v>
      </c>
      <c r="LM63">
        <f t="shared" ref="LM63" si="7841">LM62</f>
        <v>0</v>
      </c>
      <c r="LN63">
        <f t="shared" ref="LN63" si="7842">LN62</f>
        <v>0</v>
      </c>
      <c r="LO63">
        <f t="shared" ref="LO63" si="7843">LO62</f>
        <v>0</v>
      </c>
      <c r="LP63">
        <f t="shared" ref="LP63" si="7844">LP62</f>
        <v>0</v>
      </c>
      <c r="LQ63">
        <f t="shared" ref="LQ63" si="7845">LQ62</f>
        <v>0</v>
      </c>
      <c r="LR63">
        <f t="shared" ref="LR63" si="7846">LR62</f>
        <v>0</v>
      </c>
      <c r="LS63">
        <f t="shared" ref="LS63" si="7847">LS62</f>
        <v>0</v>
      </c>
      <c r="LT63">
        <f t="shared" ref="LT63" si="7848">LT62</f>
        <v>0</v>
      </c>
      <c r="LU63">
        <f t="shared" ref="LU63" si="7849">LU62</f>
        <v>0</v>
      </c>
      <c r="LV63">
        <f t="shared" ref="LV63" si="7850">LV62</f>
        <v>0</v>
      </c>
      <c r="LW63">
        <f t="shared" ref="LW63" si="7851">LW62</f>
        <v>0</v>
      </c>
      <c r="LX63">
        <f t="shared" ref="LX63" si="7852">LX62</f>
        <v>0</v>
      </c>
      <c r="LY63">
        <f t="shared" ref="LY63" si="7853">LY62</f>
        <v>0</v>
      </c>
      <c r="LZ63">
        <f t="shared" ref="LZ63" si="7854">LZ62</f>
        <v>0</v>
      </c>
      <c r="MA63">
        <f t="shared" ref="MA63" si="7855">MA62</f>
        <v>0</v>
      </c>
      <c r="MB63">
        <f t="shared" ref="MB63" si="7856">MB62</f>
        <v>0</v>
      </c>
      <c r="MC63">
        <f t="shared" ref="MC63" si="7857">MC62</f>
        <v>0</v>
      </c>
      <c r="MD63">
        <f t="shared" ref="MD63" si="7858">MD62</f>
        <v>0</v>
      </c>
      <c r="ME63">
        <f t="shared" ref="ME63" si="7859">ME62</f>
        <v>0</v>
      </c>
      <c r="MF63">
        <f t="shared" ref="MF63" si="7860">MF62</f>
        <v>0</v>
      </c>
      <c r="MG63">
        <f t="shared" ref="MG63" si="7861">MG62</f>
        <v>0</v>
      </c>
      <c r="MH63">
        <f t="shared" ref="MH63" si="7862">MH62</f>
        <v>0</v>
      </c>
      <c r="MI63">
        <f t="shared" ref="MI63" si="7863">MI62</f>
        <v>0</v>
      </c>
      <c r="MJ63">
        <f t="shared" ref="MJ63" si="7864">MJ62</f>
        <v>0</v>
      </c>
      <c r="MK63">
        <f t="shared" ref="MK63" si="7865">MK62</f>
        <v>0</v>
      </c>
      <c r="ML63">
        <f t="shared" ref="ML63" si="7866">ML62</f>
        <v>0</v>
      </c>
      <c r="MM63">
        <f t="shared" ref="MM63" si="7867">MM62</f>
        <v>0</v>
      </c>
      <c r="MN63">
        <f t="shared" ref="MN63" si="7868">MN62</f>
        <v>0</v>
      </c>
      <c r="MO63">
        <f t="shared" ref="MO63" si="7869">MO62</f>
        <v>0</v>
      </c>
      <c r="MP63">
        <f t="shared" ref="MP63" si="7870">MP62</f>
        <v>0</v>
      </c>
      <c r="MQ63">
        <f t="shared" ref="MQ63" si="7871">MQ62</f>
        <v>0</v>
      </c>
      <c r="MR63">
        <f t="shared" ref="MR63" si="7872">MR62</f>
        <v>0</v>
      </c>
      <c r="MS63">
        <f t="shared" ref="MS63" si="7873">MS62</f>
        <v>0</v>
      </c>
      <c r="MT63">
        <f t="shared" ref="MT63" si="7874">MT62</f>
        <v>0</v>
      </c>
      <c r="MU63">
        <f t="shared" ref="MU63" si="7875">MU62</f>
        <v>0</v>
      </c>
      <c r="MV63">
        <f t="shared" ref="MV63" si="7876">MV62</f>
        <v>0</v>
      </c>
      <c r="MW63">
        <f t="shared" ref="MW63" si="7877">MW62</f>
        <v>0</v>
      </c>
      <c r="MX63">
        <f t="shared" ref="MX63" si="7878">MX62</f>
        <v>0</v>
      </c>
      <c r="MY63">
        <f t="shared" ref="MY63" si="7879">MY62</f>
        <v>0</v>
      </c>
      <c r="MZ63">
        <f t="shared" ref="MZ63" si="7880">MZ62</f>
        <v>0</v>
      </c>
      <c r="NA63">
        <f t="shared" ref="NA63" si="7881">NA62</f>
        <v>0</v>
      </c>
      <c r="NB63">
        <f t="shared" ref="NB63" si="7882">NB62</f>
        <v>0</v>
      </c>
      <c r="NC63">
        <f t="shared" ref="NC63" si="7883">NC62</f>
        <v>0</v>
      </c>
      <c r="ND63">
        <f t="shared" ref="ND63" si="7884">ND62</f>
        <v>0</v>
      </c>
      <c r="NE63">
        <f t="shared" ref="NE63" si="7885">NE62</f>
        <v>0</v>
      </c>
      <c r="NF63">
        <f t="shared" ref="NF63" si="7886">NF62</f>
        <v>0</v>
      </c>
      <c r="NG63">
        <f t="shared" ref="NG63" si="7887">NG62</f>
        <v>0</v>
      </c>
      <c r="NH63">
        <f t="shared" ref="NH63" si="7888">NH62</f>
        <v>0</v>
      </c>
      <c r="NI63">
        <f t="shared" ref="NI63" si="7889">NI62</f>
        <v>0</v>
      </c>
      <c r="NJ63">
        <f t="shared" ref="NJ63" si="7890">NJ62</f>
        <v>0</v>
      </c>
      <c r="NK63">
        <f t="shared" ref="NK63" si="7891">NK62</f>
        <v>0</v>
      </c>
      <c r="NL63">
        <f t="shared" ref="NL63" si="7892">NL62</f>
        <v>0</v>
      </c>
      <c r="NM63">
        <f t="shared" ref="NM63" si="7893">NM62</f>
        <v>0</v>
      </c>
      <c r="NN63">
        <f t="shared" ref="NN63" si="7894">NN62</f>
        <v>0</v>
      </c>
      <c r="NO63">
        <f t="shared" ref="NO63" si="7895">NO62</f>
        <v>0</v>
      </c>
      <c r="NP63">
        <f t="shared" ref="NP63" si="7896">NP62</f>
        <v>0</v>
      </c>
      <c r="NQ63">
        <f t="shared" ref="NQ63" si="7897">NQ62</f>
        <v>0</v>
      </c>
      <c r="NR63">
        <f t="shared" ref="NR63" si="7898">NR62</f>
        <v>0</v>
      </c>
      <c r="NS63">
        <f t="shared" ref="NS63" si="7899">NS62</f>
        <v>0</v>
      </c>
      <c r="NT63">
        <f t="shared" ref="NT63" si="7900">NT62</f>
        <v>0</v>
      </c>
      <c r="NU63">
        <f t="shared" ref="NU63" si="7901">NU62</f>
        <v>0</v>
      </c>
      <c r="NV63">
        <f t="shared" ref="NV63" si="7902">NV62</f>
        <v>0</v>
      </c>
      <c r="NW63">
        <f t="shared" ref="NW63" si="7903">NW62</f>
        <v>0</v>
      </c>
      <c r="NX63">
        <f t="shared" ref="NX63" si="7904">NX62</f>
        <v>0</v>
      </c>
      <c r="NY63">
        <f t="shared" ref="NY63" si="7905">NY62</f>
        <v>0</v>
      </c>
      <c r="NZ63">
        <f t="shared" ref="NZ63" si="7906">NZ62</f>
        <v>0</v>
      </c>
      <c r="OA63">
        <f t="shared" ref="OA63" si="7907">OA62</f>
        <v>0</v>
      </c>
      <c r="OB63">
        <f t="shared" ref="OB63" si="7908">OB62</f>
        <v>0</v>
      </c>
      <c r="OC63">
        <f t="shared" ref="OC63" si="7909">OC62</f>
        <v>0</v>
      </c>
      <c r="OD63">
        <f t="shared" ref="OD63" si="7910">OD62</f>
        <v>0</v>
      </c>
      <c r="OE63">
        <f t="shared" ref="OE63" si="7911">OE62</f>
        <v>0</v>
      </c>
      <c r="OF63">
        <f t="shared" ref="OF63" si="7912">OF62</f>
        <v>0</v>
      </c>
      <c r="OG63">
        <f t="shared" ref="OG63" si="7913">OG62</f>
        <v>0</v>
      </c>
      <c r="OH63">
        <f t="shared" ref="OH63" si="7914">OH62</f>
        <v>0</v>
      </c>
      <c r="OI63">
        <f t="shared" ref="OI63" si="7915">OI62</f>
        <v>0</v>
      </c>
      <c r="OJ63">
        <f t="shared" ref="OJ63" si="7916">OJ62</f>
        <v>0</v>
      </c>
      <c r="OK63">
        <f t="shared" ref="OK63" si="7917">OK62</f>
        <v>0</v>
      </c>
      <c r="OL63">
        <f t="shared" ref="OL63" si="7918">OL62</f>
        <v>0</v>
      </c>
      <c r="OM63">
        <f t="shared" ref="OM63" si="7919">OM62</f>
        <v>0</v>
      </c>
      <c r="ON63">
        <f t="shared" ref="ON63" si="7920">ON62</f>
        <v>0</v>
      </c>
    </row>
    <row r="64" spans="1:404" x14ac:dyDescent="0.3">
      <c r="A64">
        <f>SUM(E64:ON64)</f>
        <v>12</v>
      </c>
      <c r="B64">
        <f>$B$8</f>
        <v>12</v>
      </c>
      <c r="C64" t="s">
        <v>117</v>
      </c>
      <c r="E64">
        <f>(E$2&gt;=(MATCH(1,$E62:$ON62,0)+$B62))*1*(E$2&lt;(MATCH(1,$E62:$ON62,0)+$B62+$B64))</f>
        <v>0</v>
      </c>
      <c r="F64">
        <f t="shared" ref="F64:BQ64" si="7921">(F$2&gt;=(MATCH(1,$E62:$ON62,0)+$B62))*1*(F$2&lt;(MATCH(1,$E62:$ON62,0)+$B62+$B64))</f>
        <v>0</v>
      </c>
      <c r="G64">
        <f t="shared" si="7921"/>
        <v>0</v>
      </c>
      <c r="H64">
        <f t="shared" si="7921"/>
        <v>0</v>
      </c>
      <c r="I64">
        <f t="shared" si="7921"/>
        <v>0</v>
      </c>
      <c r="J64">
        <f t="shared" si="7921"/>
        <v>0</v>
      </c>
      <c r="K64">
        <f t="shared" si="7921"/>
        <v>0</v>
      </c>
      <c r="L64">
        <f t="shared" si="7921"/>
        <v>0</v>
      </c>
      <c r="M64">
        <f t="shared" si="7921"/>
        <v>0</v>
      </c>
      <c r="N64">
        <f t="shared" si="7921"/>
        <v>0</v>
      </c>
      <c r="O64">
        <f t="shared" si="7921"/>
        <v>0</v>
      </c>
      <c r="P64">
        <f t="shared" si="7921"/>
        <v>0</v>
      </c>
      <c r="Q64">
        <f t="shared" si="7921"/>
        <v>0</v>
      </c>
      <c r="R64">
        <f t="shared" si="7921"/>
        <v>0</v>
      </c>
      <c r="S64">
        <f t="shared" si="7921"/>
        <v>0</v>
      </c>
      <c r="T64">
        <f t="shared" si="7921"/>
        <v>0</v>
      </c>
      <c r="U64">
        <f t="shared" si="7921"/>
        <v>0</v>
      </c>
      <c r="V64">
        <f t="shared" si="7921"/>
        <v>0</v>
      </c>
      <c r="W64">
        <f t="shared" si="7921"/>
        <v>0</v>
      </c>
      <c r="X64">
        <f t="shared" si="7921"/>
        <v>0</v>
      </c>
      <c r="Y64">
        <f t="shared" si="7921"/>
        <v>0</v>
      </c>
      <c r="Z64">
        <f t="shared" si="7921"/>
        <v>0</v>
      </c>
      <c r="AA64">
        <f t="shared" si="7921"/>
        <v>0</v>
      </c>
      <c r="AB64">
        <f t="shared" si="7921"/>
        <v>0</v>
      </c>
      <c r="AC64">
        <f t="shared" si="7921"/>
        <v>0</v>
      </c>
      <c r="AD64">
        <f t="shared" si="7921"/>
        <v>0</v>
      </c>
      <c r="AE64">
        <f t="shared" si="7921"/>
        <v>0</v>
      </c>
      <c r="AF64">
        <f t="shared" si="7921"/>
        <v>0</v>
      </c>
      <c r="AG64">
        <f t="shared" si="7921"/>
        <v>0</v>
      </c>
      <c r="AH64">
        <f t="shared" si="7921"/>
        <v>0</v>
      </c>
      <c r="AI64">
        <f t="shared" si="7921"/>
        <v>0</v>
      </c>
      <c r="AJ64">
        <f t="shared" si="7921"/>
        <v>0</v>
      </c>
      <c r="AK64">
        <f t="shared" si="7921"/>
        <v>0</v>
      </c>
      <c r="AL64">
        <f t="shared" si="7921"/>
        <v>0</v>
      </c>
      <c r="AM64">
        <f t="shared" si="7921"/>
        <v>0</v>
      </c>
      <c r="AN64">
        <f t="shared" si="7921"/>
        <v>0</v>
      </c>
      <c r="AO64">
        <f t="shared" si="7921"/>
        <v>0</v>
      </c>
      <c r="AP64">
        <f t="shared" si="7921"/>
        <v>0</v>
      </c>
      <c r="AQ64">
        <f t="shared" si="7921"/>
        <v>0</v>
      </c>
      <c r="AR64">
        <f t="shared" si="7921"/>
        <v>0</v>
      </c>
      <c r="AS64">
        <f t="shared" si="7921"/>
        <v>0</v>
      </c>
      <c r="AT64">
        <f t="shared" si="7921"/>
        <v>0</v>
      </c>
      <c r="AU64">
        <f t="shared" si="7921"/>
        <v>0</v>
      </c>
      <c r="AV64">
        <f t="shared" si="7921"/>
        <v>0</v>
      </c>
      <c r="AW64">
        <f t="shared" si="7921"/>
        <v>0</v>
      </c>
      <c r="AX64">
        <f t="shared" si="7921"/>
        <v>0</v>
      </c>
      <c r="AY64">
        <f t="shared" si="7921"/>
        <v>0</v>
      </c>
      <c r="AZ64">
        <f t="shared" si="7921"/>
        <v>0</v>
      </c>
      <c r="BA64">
        <f t="shared" si="7921"/>
        <v>0</v>
      </c>
      <c r="BB64">
        <f t="shared" si="7921"/>
        <v>0</v>
      </c>
      <c r="BC64">
        <f t="shared" si="7921"/>
        <v>0</v>
      </c>
      <c r="BD64">
        <f t="shared" si="7921"/>
        <v>0</v>
      </c>
      <c r="BE64">
        <f t="shared" si="7921"/>
        <v>0</v>
      </c>
      <c r="BF64">
        <f t="shared" si="7921"/>
        <v>0</v>
      </c>
      <c r="BG64">
        <f t="shared" si="7921"/>
        <v>0</v>
      </c>
      <c r="BH64">
        <f t="shared" si="7921"/>
        <v>0</v>
      </c>
      <c r="BI64">
        <f t="shared" si="7921"/>
        <v>0</v>
      </c>
      <c r="BJ64">
        <f t="shared" si="7921"/>
        <v>0</v>
      </c>
      <c r="BK64">
        <f t="shared" si="7921"/>
        <v>0</v>
      </c>
      <c r="BL64">
        <f t="shared" si="7921"/>
        <v>0</v>
      </c>
      <c r="BM64">
        <f t="shared" si="7921"/>
        <v>0</v>
      </c>
      <c r="BN64">
        <f t="shared" si="7921"/>
        <v>0</v>
      </c>
      <c r="BO64">
        <f t="shared" si="7921"/>
        <v>0</v>
      </c>
      <c r="BP64">
        <f t="shared" si="7921"/>
        <v>0</v>
      </c>
      <c r="BQ64">
        <f t="shared" si="7921"/>
        <v>0</v>
      </c>
      <c r="BR64">
        <f t="shared" ref="BR64:EC64" si="7922">(BR$2&gt;=(MATCH(1,$E62:$ON62,0)+$B62))*1*(BR$2&lt;(MATCH(1,$E62:$ON62,0)+$B62+$B64))</f>
        <v>0</v>
      </c>
      <c r="BS64">
        <f t="shared" si="7922"/>
        <v>0</v>
      </c>
      <c r="BT64">
        <f t="shared" si="7922"/>
        <v>0</v>
      </c>
      <c r="BU64">
        <f t="shared" si="7922"/>
        <v>0</v>
      </c>
      <c r="BV64">
        <f t="shared" si="7922"/>
        <v>0</v>
      </c>
      <c r="BW64">
        <f t="shared" si="7922"/>
        <v>0</v>
      </c>
      <c r="BX64">
        <f t="shared" si="7922"/>
        <v>0</v>
      </c>
      <c r="BY64">
        <f t="shared" si="7922"/>
        <v>0</v>
      </c>
      <c r="BZ64">
        <f t="shared" si="7922"/>
        <v>0</v>
      </c>
      <c r="CA64">
        <f t="shared" si="7922"/>
        <v>0</v>
      </c>
      <c r="CB64">
        <f t="shared" si="7922"/>
        <v>0</v>
      </c>
      <c r="CC64">
        <f t="shared" si="7922"/>
        <v>0</v>
      </c>
      <c r="CD64">
        <f t="shared" si="7922"/>
        <v>0</v>
      </c>
      <c r="CE64">
        <f t="shared" si="7922"/>
        <v>0</v>
      </c>
      <c r="CF64">
        <f t="shared" si="7922"/>
        <v>0</v>
      </c>
      <c r="CG64">
        <f t="shared" si="7922"/>
        <v>0</v>
      </c>
      <c r="CH64">
        <f t="shared" si="7922"/>
        <v>0</v>
      </c>
      <c r="CI64">
        <f t="shared" si="7922"/>
        <v>0</v>
      </c>
      <c r="CJ64">
        <f t="shared" si="7922"/>
        <v>0</v>
      </c>
      <c r="CK64">
        <f t="shared" si="7922"/>
        <v>0</v>
      </c>
      <c r="CL64">
        <f t="shared" si="7922"/>
        <v>0</v>
      </c>
      <c r="CM64">
        <f t="shared" si="7922"/>
        <v>0</v>
      </c>
      <c r="CN64">
        <f t="shared" si="7922"/>
        <v>0</v>
      </c>
      <c r="CO64">
        <f t="shared" si="7922"/>
        <v>0</v>
      </c>
      <c r="CP64">
        <f t="shared" si="7922"/>
        <v>0</v>
      </c>
      <c r="CQ64">
        <f t="shared" si="7922"/>
        <v>0</v>
      </c>
      <c r="CR64">
        <f t="shared" si="7922"/>
        <v>0</v>
      </c>
      <c r="CS64">
        <f t="shared" si="7922"/>
        <v>0</v>
      </c>
      <c r="CT64">
        <f t="shared" si="7922"/>
        <v>0</v>
      </c>
      <c r="CU64">
        <f t="shared" si="7922"/>
        <v>0</v>
      </c>
      <c r="CV64">
        <f t="shared" si="7922"/>
        <v>0</v>
      </c>
      <c r="CW64">
        <f t="shared" si="7922"/>
        <v>0</v>
      </c>
      <c r="CX64">
        <f t="shared" si="7922"/>
        <v>0</v>
      </c>
      <c r="CY64">
        <f t="shared" si="7922"/>
        <v>0</v>
      </c>
      <c r="CZ64">
        <f t="shared" si="7922"/>
        <v>0</v>
      </c>
      <c r="DA64">
        <f t="shared" si="7922"/>
        <v>0</v>
      </c>
      <c r="DB64">
        <f t="shared" si="7922"/>
        <v>0</v>
      </c>
      <c r="DC64">
        <f t="shared" si="7922"/>
        <v>0</v>
      </c>
      <c r="DD64">
        <f t="shared" si="7922"/>
        <v>0</v>
      </c>
      <c r="DE64">
        <f t="shared" si="7922"/>
        <v>0</v>
      </c>
      <c r="DF64">
        <f t="shared" si="7922"/>
        <v>0</v>
      </c>
      <c r="DG64">
        <f t="shared" si="7922"/>
        <v>0</v>
      </c>
      <c r="DH64">
        <f t="shared" si="7922"/>
        <v>0</v>
      </c>
      <c r="DI64">
        <f t="shared" si="7922"/>
        <v>0</v>
      </c>
      <c r="DJ64">
        <f t="shared" si="7922"/>
        <v>0</v>
      </c>
      <c r="DK64">
        <f t="shared" si="7922"/>
        <v>0</v>
      </c>
      <c r="DL64">
        <f t="shared" si="7922"/>
        <v>0</v>
      </c>
      <c r="DM64">
        <f t="shared" si="7922"/>
        <v>0</v>
      </c>
      <c r="DN64">
        <f t="shared" si="7922"/>
        <v>0</v>
      </c>
      <c r="DO64">
        <f t="shared" si="7922"/>
        <v>0</v>
      </c>
      <c r="DP64">
        <f t="shared" si="7922"/>
        <v>0</v>
      </c>
      <c r="DQ64">
        <f t="shared" si="7922"/>
        <v>0</v>
      </c>
      <c r="DR64">
        <f t="shared" si="7922"/>
        <v>0</v>
      </c>
      <c r="DS64">
        <f t="shared" si="7922"/>
        <v>0</v>
      </c>
      <c r="DT64">
        <f t="shared" si="7922"/>
        <v>0</v>
      </c>
      <c r="DU64">
        <f t="shared" si="7922"/>
        <v>0</v>
      </c>
      <c r="DV64">
        <f t="shared" si="7922"/>
        <v>0</v>
      </c>
      <c r="DW64">
        <f t="shared" si="7922"/>
        <v>0</v>
      </c>
      <c r="DX64">
        <f t="shared" si="7922"/>
        <v>0</v>
      </c>
      <c r="DY64">
        <f t="shared" si="7922"/>
        <v>0</v>
      </c>
      <c r="DZ64">
        <f t="shared" si="7922"/>
        <v>0</v>
      </c>
      <c r="EA64">
        <f t="shared" si="7922"/>
        <v>0</v>
      </c>
      <c r="EB64">
        <f t="shared" si="7922"/>
        <v>0</v>
      </c>
      <c r="EC64">
        <f t="shared" si="7922"/>
        <v>0</v>
      </c>
      <c r="ED64">
        <f t="shared" ref="ED64:GO64" si="7923">(ED$2&gt;=(MATCH(1,$E62:$ON62,0)+$B62))*1*(ED$2&lt;(MATCH(1,$E62:$ON62,0)+$B62+$B64))</f>
        <v>0</v>
      </c>
      <c r="EE64">
        <f t="shared" si="7923"/>
        <v>0</v>
      </c>
      <c r="EF64">
        <f t="shared" si="7923"/>
        <v>0</v>
      </c>
      <c r="EG64">
        <f t="shared" si="7923"/>
        <v>0</v>
      </c>
      <c r="EH64">
        <f t="shared" si="7923"/>
        <v>0</v>
      </c>
      <c r="EI64">
        <f t="shared" si="7923"/>
        <v>0</v>
      </c>
      <c r="EJ64">
        <f t="shared" si="7923"/>
        <v>0</v>
      </c>
      <c r="EK64">
        <f t="shared" si="7923"/>
        <v>0</v>
      </c>
      <c r="EL64">
        <f t="shared" si="7923"/>
        <v>0</v>
      </c>
      <c r="EM64">
        <f t="shared" si="7923"/>
        <v>0</v>
      </c>
      <c r="EN64">
        <f t="shared" si="7923"/>
        <v>0</v>
      </c>
      <c r="EO64">
        <f t="shared" si="7923"/>
        <v>0</v>
      </c>
      <c r="EP64">
        <f t="shared" si="7923"/>
        <v>0</v>
      </c>
      <c r="EQ64">
        <f t="shared" si="7923"/>
        <v>0</v>
      </c>
      <c r="ER64">
        <f t="shared" si="7923"/>
        <v>0</v>
      </c>
      <c r="ES64">
        <f t="shared" si="7923"/>
        <v>0</v>
      </c>
      <c r="ET64">
        <f t="shared" si="7923"/>
        <v>0</v>
      </c>
      <c r="EU64">
        <f t="shared" si="7923"/>
        <v>0</v>
      </c>
      <c r="EV64">
        <f t="shared" si="7923"/>
        <v>0</v>
      </c>
      <c r="EW64">
        <f t="shared" si="7923"/>
        <v>0</v>
      </c>
      <c r="EX64">
        <f t="shared" si="7923"/>
        <v>0</v>
      </c>
      <c r="EY64">
        <f t="shared" si="7923"/>
        <v>0</v>
      </c>
      <c r="EZ64">
        <f t="shared" si="7923"/>
        <v>0</v>
      </c>
      <c r="FA64">
        <f t="shared" si="7923"/>
        <v>0</v>
      </c>
      <c r="FB64">
        <f t="shared" si="7923"/>
        <v>0</v>
      </c>
      <c r="FC64">
        <f t="shared" si="7923"/>
        <v>0</v>
      </c>
      <c r="FD64">
        <f t="shared" si="7923"/>
        <v>0</v>
      </c>
      <c r="FE64">
        <f t="shared" si="7923"/>
        <v>0</v>
      </c>
      <c r="FF64">
        <f t="shared" si="7923"/>
        <v>0</v>
      </c>
      <c r="FG64">
        <f t="shared" si="7923"/>
        <v>0</v>
      </c>
      <c r="FH64">
        <f t="shared" si="7923"/>
        <v>0</v>
      </c>
      <c r="FI64">
        <f t="shared" si="7923"/>
        <v>0</v>
      </c>
      <c r="FJ64">
        <f t="shared" si="7923"/>
        <v>0</v>
      </c>
      <c r="FK64">
        <f t="shared" si="7923"/>
        <v>0</v>
      </c>
      <c r="FL64">
        <f t="shared" si="7923"/>
        <v>0</v>
      </c>
      <c r="FM64">
        <f t="shared" si="7923"/>
        <v>0</v>
      </c>
      <c r="FN64">
        <f t="shared" si="7923"/>
        <v>0</v>
      </c>
      <c r="FO64">
        <f t="shared" si="7923"/>
        <v>0</v>
      </c>
      <c r="FP64">
        <f t="shared" si="7923"/>
        <v>0</v>
      </c>
      <c r="FQ64">
        <f t="shared" si="7923"/>
        <v>0</v>
      </c>
      <c r="FR64">
        <f t="shared" si="7923"/>
        <v>0</v>
      </c>
      <c r="FS64">
        <f t="shared" si="7923"/>
        <v>0</v>
      </c>
      <c r="FT64">
        <f t="shared" si="7923"/>
        <v>0</v>
      </c>
      <c r="FU64">
        <f t="shared" si="7923"/>
        <v>0</v>
      </c>
      <c r="FV64">
        <f t="shared" si="7923"/>
        <v>0</v>
      </c>
      <c r="FW64">
        <f t="shared" si="7923"/>
        <v>0</v>
      </c>
      <c r="FX64">
        <f t="shared" si="7923"/>
        <v>0</v>
      </c>
      <c r="FY64">
        <f t="shared" si="7923"/>
        <v>0</v>
      </c>
      <c r="FZ64">
        <f t="shared" si="7923"/>
        <v>0</v>
      </c>
      <c r="GA64">
        <f t="shared" si="7923"/>
        <v>0</v>
      </c>
      <c r="GB64">
        <f t="shared" si="7923"/>
        <v>0</v>
      </c>
      <c r="GC64">
        <f t="shared" si="7923"/>
        <v>0</v>
      </c>
      <c r="GD64">
        <f t="shared" si="7923"/>
        <v>0</v>
      </c>
      <c r="GE64">
        <f t="shared" si="7923"/>
        <v>0</v>
      </c>
      <c r="GF64">
        <f t="shared" si="7923"/>
        <v>0</v>
      </c>
      <c r="GG64">
        <f t="shared" si="7923"/>
        <v>0</v>
      </c>
      <c r="GH64">
        <f t="shared" si="7923"/>
        <v>0</v>
      </c>
      <c r="GI64">
        <f t="shared" si="7923"/>
        <v>0</v>
      </c>
      <c r="GJ64">
        <f t="shared" si="7923"/>
        <v>0</v>
      </c>
      <c r="GK64">
        <f t="shared" si="7923"/>
        <v>0</v>
      </c>
      <c r="GL64">
        <f t="shared" si="7923"/>
        <v>0</v>
      </c>
      <c r="GM64">
        <f t="shared" si="7923"/>
        <v>0</v>
      </c>
      <c r="GN64">
        <f t="shared" si="7923"/>
        <v>0</v>
      </c>
      <c r="GO64">
        <f t="shared" si="7923"/>
        <v>0</v>
      </c>
      <c r="GP64">
        <f t="shared" ref="GP64:JA64" si="7924">(GP$2&gt;=(MATCH(1,$E62:$ON62,0)+$B62))*1*(GP$2&lt;(MATCH(1,$E62:$ON62,0)+$B62+$B64))</f>
        <v>0</v>
      </c>
      <c r="GQ64">
        <f t="shared" si="7924"/>
        <v>0</v>
      </c>
      <c r="GR64">
        <f t="shared" si="7924"/>
        <v>0</v>
      </c>
      <c r="GS64">
        <f t="shared" si="7924"/>
        <v>0</v>
      </c>
      <c r="GT64">
        <f t="shared" si="7924"/>
        <v>0</v>
      </c>
      <c r="GU64">
        <f t="shared" si="7924"/>
        <v>0</v>
      </c>
      <c r="GV64">
        <f t="shared" si="7924"/>
        <v>0</v>
      </c>
      <c r="GW64">
        <f t="shared" si="7924"/>
        <v>0</v>
      </c>
      <c r="GX64">
        <f t="shared" si="7924"/>
        <v>0</v>
      </c>
      <c r="GY64">
        <f t="shared" si="7924"/>
        <v>0</v>
      </c>
      <c r="GZ64">
        <f t="shared" si="7924"/>
        <v>0</v>
      </c>
      <c r="HA64">
        <f t="shared" si="7924"/>
        <v>0</v>
      </c>
      <c r="HB64">
        <f t="shared" si="7924"/>
        <v>0</v>
      </c>
      <c r="HC64">
        <f t="shared" si="7924"/>
        <v>0</v>
      </c>
      <c r="HD64">
        <f t="shared" si="7924"/>
        <v>0</v>
      </c>
      <c r="HE64">
        <f t="shared" si="7924"/>
        <v>0</v>
      </c>
      <c r="HF64">
        <f t="shared" si="7924"/>
        <v>0</v>
      </c>
      <c r="HG64">
        <f t="shared" si="7924"/>
        <v>0</v>
      </c>
      <c r="HH64">
        <f t="shared" si="7924"/>
        <v>0</v>
      </c>
      <c r="HI64">
        <f t="shared" si="7924"/>
        <v>0</v>
      </c>
      <c r="HJ64">
        <f t="shared" si="7924"/>
        <v>0</v>
      </c>
      <c r="HK64">
        <f t="shared" si="7924"/>
        <v>0</v>
      </c>
      <c r="HL64">
        <f t="shared" si="7924"/>
        <v>0</v>
      </c>
      <c r="HM64">
        <f t="shared" si="7924"/>
        <v>0</v>
      </c>
      <c r="HN64">
        <f t="shared" si="7924"/>
        <v>0</v>
      </c>
      <c r="HO64">
        <f t="shared" si="7924"/>
        <v>0</v>
      </c>
      <c r="HP64">
        <f t="shared" si="7924"/>
        <v>0</v>
      </c>
      <c r="HQ64">
        <f t="shared" si="7924"/>
        <v>0</v>
      </c>
      <c r="HR64">
        <f t="shared" si="7924"/>
        <v>0</v>
      </c>
      <c r="HS64">
        <f t="shared" si="7924"/>
        <v>0</v>
      </c>
      <c r="HT64">
        <f t="shared" si="7924"/>
        <v>0</v>
      </c>
      <c r="HU64">
        <f t="shared" si="7924"/>
        <v>0</v>
      </c>
      <c r="HV64">
        <f t="shared" si="7924"/>
        <v>0</v>
      </c>
      <c r="HW64">
        <f t="shared" si="7924"/>
        <v>0</v>
      </c>
      <c r="HX64">
        <f t="shared" si="7924"/>
        <v>0</v>
      </c>
      <c r="HY64">
        <f t="shared" si="7924"/>
        <v>0</v>
      </c>
      <c r="HZ64">
        <f t="shared" si="7924"/>
        <v>0</v>
      </c>
      <c r="IA64">
        <f t="shared" si="7924"/>
        <v>0</v>
      </c>
      <c r="IB64">
        <f t="shared" si="7924"/>
        <v>0</v>
      </c>
      <c r="IC64">
        <f t="shared" si="7924"/>
        <v>0</v>
      </c>
      <c r="ID64">
        <f t="shared" si="7924"/>
        <v>0</v>
      </c>
      <c r="IE64">
        <f t="shared" si="7924"/>
        <v>0</v>
      </c>
      <c r="IF64">
        <f t="shared" si="7924"/>
        <v>0</v>
      </c>
      <c r="IG64">
        <f t="shared" si="7924"/>
        <v>0</v>
      </c>
      <c r="IH64">
        <f t="shared" si="7924"/>
        <v>0</v>
      </c>
      <c r="II64">
        <f t="shared" si="7924"/>
        <v>0</v>
      </c>
      <c r="IJ64">
        <f t="shared" si="7924"/>
        <v>0</v>
      </c>
      <c r="IK64">
        <f t="shared" si="7924"/>
        <v>0</v>
      </c>
      <c r="IL64">
        <f t="shared" si="7924"/>
        <v>0</v>
      </c>
      <c r="IM64">
        <f t="shared" si="7924"/>
        <v>0</v>
      </c>
      <c r="IN64">
        <f t="shared" si="7924"/>
        <v>0</v>
      </c>
      <c r="IO64">
        <f t="shared" si="7924"/>
        <v>1</v>
      </c>
      <c r="IP64">
        <f t="shared" si="7924"/>
        <v>1</v>
      </c>
      <c r="IQ64">
        <f t="shared" si="7924"/>
        <v>1</v>
      </c>
      <c r="IR64">
        <f t="shared" si="7924"/>
        <v>1</v>
      </c>
      <c r="IS64">
        <f t="shared" si="7924"/>
        <v>1</v>
      </c>
      <c r="IT64">
        <f t="shared" si="7924"/>
        <v>1</v>
      </c>
      <c r="IU64">
        <f t="shared" si="7924"/>
        <v>1</v>
      </c>
      <c r="IV64">
        <f t="shared" si="7924"/>
        <v>1</v>
      </c>
      <c r="IW64">
        <f t="shared" si="7924"/>
        <v>1</v>
      </c>
      <c r="IX64">
        <f t="shared" si="7924"/>
        <v>1</v>
      </c>
      <c r="IY64">
        <f t="shared" si="7924"/>
        <v>1</v>
      </c>
      <c r="IZ64">
        <f t="shared" si="7924"/>
        <v>1</v>
      </c>
      <c r="JA64">
        <f t="shared" si="7924"/>
        <v>0</v>
      </c>
      <c r="JB64">
        <f t="shared" ref="JB64:LM64" si="7925">(JB$2&gt;=(MATCH(1,$E62:$ON62,0)+$B62))*1*(JB$2&lt;(MATCH(1,$E62:$ON62,0)+$B62+$B64))</f>
        <v>0</v>
      </c>
      <c r="JC64">
        <f t="shared" si="7925"/>
        <v>0</v>
      </c>
      <c r="JD64">
        <f t="shared" si="7925"/>
        <v>0</v>
      </c>
      <c r="JE64">
        <f t="shared" si="7925"/>
        <v>0</v>
      </c>
      <c r="JF64">
        <f t="shared" si="7925"/>
        <v>0</v>
      </c>
      <c r="JG64">
        <f t="shared" si="7925"/>
        <v>0</v>
      </c>
      <c r="JH64">
        <f t="shared" si="7925"/>
        <v>0</v>
      </c>
      <c r="JI64">
        <f t="shared" si="7925"/>
        <v>0</v>
      </c>
      <c r="JJ64">
        <f t="shared" si="7925"/>
        <v>0</v>
      </c>
      <c r="JK64">
        <f t="shared" si="7925"/>
        <v>0</v>
      </c>
      <c r="JL64">
        <f t="shared" si="7925"/>
        <v>0</v>
      </c>
      <c r="JM64">
        <f t="shared" si="7925"/>
        <v>0</v>
      </c>
      <c r="JN64">
        <f t="shared" si="7925"/>
        <v>0</v>
      </c>
      <c r="JO64">
        <f t="shared" si="7925"/>
        <v>0</v>
      </c>
      <c r="JP64">
        <f t="shared" si="7925"/>
        <v>0</v>
      </c>
      <c r="JQ64">
        <f t="shared" si="7925"/>
        <v>0</v>
      </c>
      <c r="JR64">
        <f t="shared" si="7925"/>
        <v>0</v>
      </c>
      <c r="JS64">
        <f t="shared" si="7925"/>
        <v>0</v>
      </c>
      <c r="JT64">
        <f t="shared" si="7925"/>
        <v>0</v>
      </c>
      <c r="JU64">
        <f t="shared" si="7925"/>
        <v>0</v>
      </c>
      <c r="JV64">
        <f t="shared" si="7925"/>
        <v>0</v>
      </c>
      <c r="JW64">
        <f t="shared" si="7925"/>
        <v>0</v>
      </c>
      <c r="JX64">
        <f t="shared" si="7925"/>
        <v>0</v>
      </c>
      <c r="JY64">
        <f t="shared" si="7925"/>
        <v>0</v>
      </c>
      <c r="JZ64">
        <f t="shared" si="7925"/>
        <v>0</v>
      </c>
      <c r="KA64">
        <f t="shared" si="7925"/>
        <v>0</v>
      </c>
      <c r="KB64">
        <f t="shared" si="7925"/>
        <v>0</v>
      </c>
      <c r="KC64">
        <f t="shared" si="7925"/>
        <v>0</v>
      </c>
      <c r="KD64">
        <f t="shared" si="7925"/>
        <v>0</v>
      </c>
      <c r="KE64">
        <f t="shared" si="7925"/>
        <v>0</v>
      </c>
      <c r="KF64">
        <f t="shared" si="7925"/>
        <v>0</v>
      </c>
      <c r="KG64">
        <f t="shared" si="7925"/>
        <v>0</v>
      </c>
      <c r="KH64">
        <f t="shared" si="7925"/>
        <v>0</v>
      </c>
      <c r="KI64">
        <f t="shared" si="7925"/>
        <v>0</v>
      </c>
      <c r="KJ64">
        <f t="shared" si="7925"/>
        <v>0</v>
      </c>
      <c r="KK64">
        <f t="shared" si="7925"/>
        <v>0</v>
      </c>
      <c r="KL64">
        <f t="shared" si="7925"/>
        <v>0</v>
      </c>
      <c r="KM64">
        <f t="shared" si="7925"/>
        <v>0</v>
      </c>
      <c r="KN64">
        <f t="shared" si="7925"/>
        <v>0</v>
      </c>
      <c r="KO64">
        <f t="shared" si="7925"/>
        <v>0</v>
      </c>
      <c r="KP64">
        <f t="shared" si="7925"/>
        <v>0</v>
      </c>
      <c r="KQ64">
        <f t="shared" si="7925"/>
        <v>0</v>
      </c>
      <c r="KR64">
        <f t="shared" si="7925"/>
        <v>0</v>
      </c>
      <c r="KS64">
        <f t="shared" si="7925"/>
        <v>0</v>
      </c>
      <c r="KT64">
        <f t="shared" si="7925"/>
        <v>0</v>
      </c>
      <c r="KU64">
        <f t="shared" si="7925"/>
        <v>0</v>
      </c>
      <c r="KV64">
        <f t="shared" si="7925"/>
        <v>0</v>
      </c>
      <c r="KW64">
        <f t="shared" si="7925"/>
        <v>0</v>
      </c>
      <c r="KX64">
        <f t="shared" si="7925"/>
        <v>0</v>
      </c>
      <c r="KY64">
        <f t="shared" si="7925"/>
        <v>0</v>
      </c>
      <c r="KZ64">
        <f t="shared" si="7925"/>
        <v>0</v>
      </c>
      <c r="LA64">
        <f t="shared" si="7925"/>
        <v>0</v>
      </c>
      <c r="LB64">
        <f t="shared" si="7925"/>
        <v>0</v>
      </c>
      <c r="LC64">
        <f t="shared" si="7925"/>
        <v>0</v>
      </c>
      <c r="LD64">
        <f t="shared" si="7925"/>
        <v>0</v>
      </c>
      <c r="LE64">
        <f t="shared" si="7925"/>
        <v>0</v>
      </c>
      <c r="LF64">
        <f t="shared" si="7925"/>
        <v>0</v>
      </c>
      <c r="LG64">
        <f t="shared" si="7925"/>
        <v>0</v>
      </c>
      <c r="LH64">
        <f t="shared" si="7925"/>
        <v>0</v>
      </c>
      <c r="LI64">
        <f t="shared" si="7925"/>
        <v>0</v>
      </c>
      <c r="LJ64">
        <f t="shared" si="7925"/>
        <v>0</v>
      </c>
      <c r="LK64">
        <f t="shared" si="7925"/>
        <v>0</v>
      </c>
      <c r="LL64">
        <f t="shared" si="7925"/>
        <v>0</v>
      </c>
      <c r="LM64">
        <f t="shared" si="7925"/>
        <v>0</v>
      </c>
      <c r="LN64">
        <f t="shared" ref="LN64:NY64" si="7926">(LN$2&gt;=(MATCH(1,$E62:$ON62,0)+$B62))*1*(LN$2&lt;(MATCH(1,$E62:$ON62,0)+$B62+$B64))</f>
        <v>0</v>
      </c>
      <c r="LO64">
        <f t="shared" si="7926"/>
        <v>0</v>
      </c>
      <c r="LP64">
        <f t="shared" si="7926"/>
        <v>0</v>
      </c>
      <c r="LQ64">
        <f t="shared" si="7926"/>
        <v>0</v>
      </c>
      <c r="LR64">
        <f t="shared" si="7926"/>
        <v>0</v>
      </c>
      <c r="LS64">
        <f t="shared" si="7926"/>
        <v>0</v>
      </c>
      <c r="LT64">
        <f t="shared" si="7926"/>
        <v>0</v>
      </c>
      <c r="LU64">
        <f t="shared" si="7926"/>
        <v>0</v>
      </c>
      <c r="LV64">
        <f t="shared" si="7926"/>
        <v>0</v>
      </c>
      <c r="LW64">
        <f t="shared" si="7926"/>
        <v>0</v>
      </c>
      <c r="LX64">
        <f t="shared" si="7926"/>
        <v>0</v>
      </c>
      <c r="LY64">
        <f t="shared" si="7926"/>
        <v>0</v>
      </c>
      <c r="LZ64">
        <f t="shared" si="7926"/>
        <v>0</v>
      </c>
      <c r="MA64">
        <f t="shared" si="7926"/>
        <v>0</v>
      </c>
      <c r="MB64">
        <f t="shared" si="7926"/>
        <v>0</v>
      </c>
      <c r="MC64">
        <f t="shared" si="7926"/>
        <v>0</v>
      </c>
      <c r="MD64">
        <f t="shared" si="7926"/>
        <v>0</v>
      </c>
      <c r="ME64">
        <f t="shared" si="7926"/>
        <v>0</v>
      </c>
      <c r="MF64">
        <f t="shared" si="7926"/>
        <v>0</v>
      </c>
      <c r="MG64">
        <f t="shared" si="7926"/>
        <v>0</v>
      </c>
      <c r="MH64">
        <f t="shared" si="7926"/>
        <v>0</v>
      </c>
      <c r="MI64">
        <f t="shared" si="7926"/>
        <v>0</v>
      </c>
      <c r="MJ64">
        <f t="shared" si="7926"/>
        <v>0</v>
      </c>
      <c r="MK64">
        <f t="shared" si="7926"/>
        <v>0</v>
      </c>
      <c r="ML64">
        <f t="shared" si="7926"/>
        <v>0</v>
      </c>
      <c r="MM64">
        <f t="shared" si="7926"/>
        <v>0</v>
      </c>
      <c r="MN64">
        <f t="shared" si="7926"/>
        <v>0</v>
      </c>
      <c r="MO64">
        <f t="shared" si="7926"/>
        <v>0</v>
      </c>
      <c r="MP64">
        <f t="shared" si="7926"/>
        <v>0</v>
      </c>
      <c r="MQ64">
        <f t="shared" si="7926"/>
        <v>0</v>
      </c>
      <c r="MR64">
        <f t="shared" si="7926"/>
        <v>0</v>
      </c>
      <c r="MS64">
        <f t="shared" si="7926"/>
        <v>0</v>
      </c>
      <c r="MT64">
        <f t="shared" si="7926"/>
        <v>0</v>
      </c>
      <c r="MU64">
        <f t="shared" si="7926"/>
        <v>0</v>
      </c>
      <c r="MV64">
        <f t="shared" si="7926"/>
        <v>0</v>
      </c>
      <c r="MW64">
        <f t="shared" si="7926"/>
        <v>0</v>
      </c>
      <c r="MX64">
        <f t="shared" si="7926"/>
        <v>0</v>
      </c>
      <c r="MY64">
        <f t="shared" si="7926"/>
        <v>0</v>
      </c>
      <c r="MZ64">
        <f t="shared" si="7926"/>
        <v>0</v>
      </c>
      <c r="NA64">
        <f t="shared" si="7926"/>
        <v>0</v>
      </c>
      <c r="NB64">
        <f t="shared" si="7926"/>
        <v>0</v>
      </c>
      <c r="NC64">
        <f t="shared" si="7926"/>
        <v>0</v>
      </c>
      <c r="ND64">
        <f t="shared" si="7926"/>
        <v>0</v>
      </c>
      <c r="NE64">
        <f t="shared" si="7926"/>
        <v>0</v>
      </c>
      <c r="NF64">
        <f t="shared" si="7926"/>
        <v>0</v>
      </c>
      <c r="NG64">
        <f t="shared" si="7926"/>
        <v>0</v>
      </c>
      <c r="NH64">
        <f t="shared" si="7926"/>
        <v>0</v>
      </c>
      <c r="NI64">
        <f t="shared" si="7926"/>
        <v>0</v>
      </c>
      <c r="NJ64">
        <f t="shared" si="7926"/>
        <v>0</v>
      </c>
      <c r="NK64">
        <f t="shared" si="7926"/>
        <v>0</v>
      </c>
      <c r="NL64">
        <f t="shared" si="7926"/>
        <v>0</v>
      </c>
      <c r="NM64">
        <f t="shared" si="7926"/>
        <v>0</v>
      </c>
      <c r="NN64">
        <f t="shared" si="7926"/>
        <v>0</v>
      </c>
      <c r="NO64">
        <f t="shared" si="7926"/>
        <v>0</v>
      </c>
      <c r="NP64">
        <f t="shared" si="7926"/>
        <v>0</v>
      </c>
      <c r="NQ64">
        <f t="shared" si="7926"/>
        <v>0</v>
      </c>
      <c r="NR64">
        <f t="shared" si="7926"/>
        <v>0</v>
      </c>
      <c r="NS64">
        <f t="shared" si="7926"/>
        <v>0</v>
      </c>
      <c r="NT64">
        <f t="shared" si="7926"/>
        <v>0</v>
      </c>
      <c r="NU64">
        <f t="shared" si="7926"/>
        <v>0</v>
      </c>
      <c r="NV64">
        <f t="shared" si="7926"/>
        <v>0</v>
      </c>
      <c r="NW64">
        <f t="shared" si="7926"/>
        <v>0</v>
      </c>
      <c r="NX64">
        <f t="shared" si="7926"/>
        <v>0</v>
      </c>
      <c r="NY64">
        <f t="shared" si="7926"/>
        <v>0</v>
      </c>
      <c r="NZ64">
        <f t="shared" ref="NZ64:ON64" si="7927">(NZ$2&gt;=(MATCH(1,$E62:$ON62,0)+$B62))*1*(NZ$2&lt;(MATCH(1,$E62:$ON62,0)+$B62+$B64))</f>
        <v>0</v>
      </c>
      <c r="OA64">
        <f t="shared" si="7927"/>
        <v>0</v>
      </c>
      <c r="OB64">
        <f t="shared" si="7927"/>
        <v>0</v>
      </c>
      <c r="OC64">
        <f t="shared" si="7927"/>
        <v>0</v>
      </c>
      <c r="OD64">
        <f t="shared" si="7927"/>
        <v>0</v>
      </c>
      <c r="OE64">
        <f t="shared" si="7927"/>
        <v>0</v>
      </c>
      <c r="OF64">
        <f t="shared" si="7927"/>
        <v>0</v>
      </c>
      <c r="OG64">
        <f t="shared" si="7927"/>
        <v>0</v>
      </c>
      <c r="OH64">
        <f t="shared" si="7927"/>
        <v>0</v>
      </c>
      <c r="OI64">
        <f t="shared" si="7927"/>
        <v>0</v>
      </c>
      <c r="OJ64">
        <f t="shared" si="7927"/>
        <v>0</v>
      </c>
      <c r="OK64">
        <f t="shared" si="7927"/>
        <v>0</v>
      </c>
      <c r="OL64">
        <f t="shared" si="7927"/>
        <v>0</v>
      </c>
      <c r="OM64">
        <f t="shared" si="7927"/>
        <v>0</v>
      </c>
      <c r="ON64">
        <f t="shared" si="7927"/>
        <v>0</v>
      </c>
    </row>
    <row r="65" spans="1:404" x14ac:dyDescent="0.3">
      <c r="A65">
        <f>SUM(E65:ON65)</f>
        <v>1</v>
      </c>
      <c r="B65">
        <f>B$9</f>
        <v>12</v>
      </c>
      <c r="C65" t="s">
        <v>122</v>
      </c>
      <c r="E65">
        <f>((MATCH(1,$E64:$ON64,)+$B64+$B65)=E$2)*1</f>
        <v>0</v>
      </c>
      <c r="F65">
        <f t="shared" ref="F65" si="7928">((MATCH(1,$E64:$ON64,)+$B64+$B65)=F$2)*1</f>
        <v>0</v>
      </c>
      <c r="G65">
        <f t="shared" ref="G65" si="7929">((MATCH(1,$E64:$ON64,)+$B64+$B65)=G$2)*1</f>
        <v>0</v>
      </c>
      <c r="H65">
        <f t="shared" ref="H65" si="7930">((MATCH(1,$E64:$ON64,)+$B64+$B65)=H$2)*1</f>
        <v>0</v>
      </c>
      <c r="I65">
        <f t="shared" ref="I65" si="7931">((MATCH(1,$E64:$ON64,)+$B64+$B65)=I$2)*1</f>
        <v>0</v>
      </c>
      <c r="J65">
        <f t="shared" ref="J65" si="7932">((MATCH(1,$E64:$ON64,)+$B64+$B65)=J$2)*1</f>
        <v>0</v>
      </c>
      <c r="K65">
        <f t="shared" ref="K65" si="7933">((MATCH(1,$E64:$ON64,)+$B64+$B65)=K$2)*1</f>
        <v>0</v>
      </c>
      <c r="L65">
        <f t="shared" ref="L65" si="7934">((MATCH(1,$E64:$ON64,)+$B64+$B65)=L$2)*1</f>
        <v>0</v>
      </c>
      <c r="M65">
        <f t="shared" ref="M65" si="7935">((MATCH(1,$E64:$ON64,)+$B64+$B65)=M$2)*1</f>
        <v>0</v>
      </c>
      <c r="N65">
        <f t="shared" ref="N65" si="7936">((MATCH(1,$E64:$ON64,)+$B64+$B65)=N$2)*1</f>
        <v>0</v>
      </c>
      <c r="O65">
        <f t="shared" ref="O65" si="7937">((MATCH(1,$E64:$ON64,)+$B64+$B65)=O$2)*1</f>
        <v>0</v>
      </c>
      <c r="P65">
        <f t="shared" ref="P65" si="7938">((MATCH(1,$E64:$ON64,)+$B64+$B65)=P$2)*1</f>
        <v>0</v>
      </c>
      <c r="Q65">
        <f t="shared" ref="Q65" si="7939">((MATCH(1,$E64:$ON64,)+$B64+$B65)=Q$2)*1</f>
        <v>0</v>
      </c>
      <c r="R65">
        <f t="shared" ref="R65" si="7940">((MATCH(1,$E64:$ON64,)+$B64+$B65)=R$2)*1</f>
        <v>0</v>
      </c>
      <c r="S65">
        <f t="shared" ref="S65" si="7941">((MATCH(1,$E64:$ON64,)+$B64+$B65)=S$2)*1</f>
        <v>0</v>
      </c>
      <c r="T65">
        <f t="shared" ref="T65" si="7942">((MATCH(1,$E64:$ON64,)+$B64+$B65)=T$2)*1</f>
        <v>0</v>
      </c>
      <c r="U65">
        <f t="shared" ref="U65" si="7943">((MATCH(1,$E64:$ON64,)+$B64+$B65)=U$2)*1</f>
        <v>0</v>
      </c>
      <c r="V65">
        <f t="shared" ref="V65" si="7944">((MATCH(1,$E64:$ON64,)+$B64+$B65)=V$2)*1</f>
        <v>0</v>
      </c>
      <c r="W65">
        <f t="shared" ref="W65" si="7945">((MATCH(1,$E64:$ON64,)+$B64+$B65)=W$2)*1</f>
        <v>0</v>
      </c>
      <c r="X65">
        <f t="shared" ref="X65" si="7946">((MATCH(1,$E64:$ON64,)+$B64+$B65)=X$2)*1</f>
        <v>0</v>
      </c>
      <c r="Y65">
        <f t="shared" ref="Y65" si="7947">((MATCH(1,$E64:$ON64,)+$B64+$B65)=Y$2)*1</f>
        <v>0</v>
      </c>
      <c r="Z65">
        <f t="shared" ref="Z65" si="7948">((MATCH(1,$E64:$ON64,)+$B64+$B65)=Z$2)*1</f>
        <v>0</v>
      </c>
      <c r="AA65">
        <f t="shared" ref="AA65" si="7949">((MATCH(1,$E64:$ON64,)+$B64+$B65)=AA$2)*1</f>
        <v>0</v>
      </c>
      <c r="AB65">
        <f t="shared" ref="AB65" si="7950">((MATCH(1,$E64:$ON64,)+$B64+$B65)=AB$2)*1</f>
        <v>0</v>
      </c>
      <c r="AC65">
        <f t="shared" ref="AC65" si="7951">((MATCH(1,$E64:$ON64,)+$B64+$B65)=AC$2)*1</f>
        <v>0</v>
      </c>
      <c r="AD65">
        <f t="shared" ref="AD65" si="7952">((MATCH(1,$E64:$ON64,)+$B64+$B65)=AD$2)*1</f>
        <v>0</v>
      </c>
      <c r="AE65">
        <f t="shared" ref="AE65" si="7953">((MATCH(1,$E64:$ON64,)+$B64+$B65)=AE$2)*1</f>
        <v>0</v>
      </c>
      <c r="AF65">
        <f t="shared" ref="AF65" si="7954">((MATCH(1,$E64:$ON64,)+$B64+$B65)=AF$2)*1</f>
        <v>0</v>
      </c>
      <c r="AG65">
        <f t="shared" ref="AG65" si="7955">((MATCH(1,$E64:$ON64,)+$B64+$B65)=AG$2)*1</f>
        <v>0</v>
      </c>
      <c r="AH65">
        <f t="shared" ref="AH65" si="7956">((MATCH(1,$E64:$ON64,)+$B64+$B65)=AH$2)*1</f>
        <v>0</v>
      </c>
      <c r="AI65">
        <f t="shared" ref="AI65" si="7957">((MATCH(1,$E64:$ON64,)+$B64+$B65)=AI$2)*1</f>
        <v>0</v>
      </c>
      <c r="AJ65">
        <f t="shared" ref="AJ65" si="7958">((MATCH(1,$E64:$ON64,)+$B64+$B65)=AJ$2)*1</f>
        <v>0</v>
      </c>
      <c r="AK65">
        <f t="shared" ref="AK65" si="7959">((MATCH(1,$E64:$ON64,)+$B64+$B65)=AK$2)*1</f>
        <v>0</v>
      </c>
      <c r="AL65">
        <f t="shared" ref="AL65" si="7960">((MATCH(1,$E64:$ON64,)+$B64+$B65)=AL$2)*1</f>
        <v>0</v>
      </c>
      <c r="AM65">
        <f t="shared" ref="AM65" si="7961">((MATCH(1,$E64:$ON64,)+$B64+$B65)=AM$2)*1</f>
        <v>0</v>
      </c>
      <c r="AN65">
        <f t="shared" ref="AN65" si="7962">((MATCH(1,$E64:$ON64,)+$B64+$B65)=AN$2)*1</f>
        <v>0</v>
      </c>
      <c r="AO65">
        <f t="shared" ref="AO65" si="7963">((MATCH(1,$E64:$ON64,)+$B64+$B65)=AO$2)*1</f>
        <v>0</v>
      </c>
      <c r="AP65">
        <f t="shared" ref="AP65" si="7964">((MATCH(1,$E64:$ON64,)+$B64+$B65)=AP$2)*1</f>
        <v>0</v>
      </c>
      <c r="AQ65">
        <f t="shared" ref="AQ65" si="7965">((MATCH(1,$E64:$ON64,)+$B64+$B65)=AQ$2)*1</f>
        <v>0</v>
      </c>
      <c r="AR65">
        <f t="shared" ref="AR65" si="7966">((MATCH(1,$E64:$ON64,)+$B64+$B65)=AR$2)*1</f>
        <v>0</v>
      </c>
      <c r="AS65">
        <f t="shared" ref="AS65" si="7967">((MATCH(1,$E64:$ON64,)+$B64+$B65)=AS$2)*1</f>
        <v>0</v>
      </c>
      <c r="AT65">
        <f t="shared" ref="AT65" si="7968">((MATCH(1,$E64:$ON64,)+$B64+$B65)=AT$2)*1</f>
        <v>0</v>
      </c>
      <c r="AU65">
        <f t="shared" ref="AU65" si="7969">((MATCH(1,$E64:$ON64,)+$B64+$B65)=AU$2)*1</f>
        <v>0</v>
      </c>
      <c r="AV65">
        <f t="shared" ref="AV65" si="7970">((MATCH(1,$E64:$ON64,)+$B64+$B65)=AV$2)*1</f>
        <v>0</v>
      </c>
      <c r="AW65">
        <f t="shared" ref="AW65" si="7971">((MATCH(1,$E64:$ON64,)+$B64+$B65)=AW$2)*1</f>
        <v>0</v>
      </c>
      <c r="AX65">
        <f t="shared" ref="AX65" si="7972">((MATCH(1,$E64:$ON64,)+$B64+$B65)=AX$2)*1</f>
        <v>0</v>
      </c>
      <c r="AY65">
        <f t="shared" ref="AY65" si="7973">((MATCH(1,$E64:$ON64,)+$B64+$B65)=AY$2)*1</f>
        <v>0</v>
      </c>
      <c r="AZ65">
        <f t="shared" ref="AZ65" si="7974">((MATCH(1,$E64:$ON64,)+$B64+$B65)=AZ$2)*1</f>
        <v>0</v>
      </c>
      <c r="BA65">
        <f t="shared" ref="BA65" si="7975">((MATCH(1,$E64:$ON64,)+$B64+$B65)=BA$2)*1</f>
        <v>0</v>
      </c>
      <c r="BB65">
        <f t="shared" ref="BB65" si="7976">((MATCH(1,$E64:$ON64,)+$B64+$B65)=BB$2)*1</f>
        <v>0</v>
      </c>
      <c r="BC65">
        <f t="shared" ref="BC65" si="7977">((MATCH(1,$E64:$ON64,)+$B64+$B65)=BC$2)*1</f>
        <v>0</v>
      </c>
      <c r="BD65">
        <f t="shared" ref="BD65" si="7978">((MATCH(1,$E64:$ON64,)+$B64+$B65)=BD$2)*1</f>
        <v>0</v>
      </c>
      <c r="BE65">
        <f t="shared" ref="BE65" si="7979">((MATCH(1,$E64:$ON64,)+$B64+$B65)=BE$2)*1</f>
        <v>0</v>
      </c>
      <c r="BF65">
        <f t="shared" ref="BF65" si="7980">((MATCH(1,$E64:$ON64,)+$B64+$B65)=BF$2)*1</f>
        <v>0</v>
      </c>
      <c r="BG65">
        <f t="shared" ref="BG65" si="7981">((MATCH(1,$E64:$ON64,)+$B64+$B65)=BG$2)*1</f>
        <v>0</v>
      </c>
      <c r="BH65">
        <f t="shared" ref="BH65" si="7982">((MATCH(1,$E64:$ON64,)+$B64+$B65)=BH$2)*1</f>
        <v>0</v>
      </c>
      <c r="BI65">
        <f t="shared" ref="BI65" si="7983">((MATCH(1,$E64:$ON64,)+$B64+$B65)=BI$2)*1</f>
        <v>0</v>
      </c>
      <c r="BJ65">
        <f t="shared" ref="BJ65" si="7984">((MATCH(1,$E64:$ON64,)+$B64+$B65)=BJ$2)*1</f>
        <v>0</v>
      </c>
      <c r="BK65">
        <f t="shared" ref="BK65" si="7985">((MATCH(1,$E64:$ON64,)+$B64+$B65)=BK$2)*1</f>
        <v>0</v>
      </c>
      <c r="BL65">
        <f t="shared" ref="BL65" si="7986">((MATCH(1,$E64:$ON64,)+$B64+$B65)=BL$2)*1</f>
        <v>0</v>
      </c>
      <c r="BM65">
        <f t="shared" ref="BM65" si="7987">((MATCH(1,$E64:$ON64,)+$B64+$B65)=BM$2)*1</f>
        <v>0</v>
      </c>
      <c r="BN65">
        <f t="shared" ref="BN65" si="7988">((MATCH(1,$E64:$ON64,)+$B64+$B65)=BN$2)*1</f>
        <v>0</v>
      </c>
      <c r="BO65">
        <f t="shared" ref="BO65" si="7989">((MATCH(1,$E64:$ON64,)+$B64+$B65)=BO$2)*1</f>
        <v>0</v>
      </c>
      <c r="BP65">
        <f t="shared" ref="BP65" si="7990">((MATCH(1,$E64:$ON64,)+$B64+$B65)=BP$2)*1</f>
        <v>0</v>
      </c>
      <c r="BQ65">
        <f t="shared" ref="BQ65" si="7991">((MATCH(1,$E64:$ON64,)+$B64+$B65)=BQ$2)*1</f>
        <v>0</v>
      </c>
      <c r="BR65">
        <f t="shared" ref="BR65" si="7992">((MATCH(1,$E64:$ON64,)+$B64+$B65)=BR$2)*1</f>
        <v>0</v>
      </c>
      <c r="BS65">
        <f t="shared" ref="BS65" si="7993">((MATCH(1,$E64:$ON64,)+$B64+$B65)=BS$2)*1</f>
        <v>0</v>
      </c>
      <c r="BT65">
        <f t="shared" ref="BT65" si="7994">((MATCH(1,$E64:$ON64,)+$B64+$B65)=BT$2)*1</f>
        <v>0</v>
      </c>
      <c r="BU65">
        <f t="shared" ref="BU65" si="7995">((MATCH(1,$E64:$ON64,)+$B64+$B65)=BU$2)*1</f>
        <v>0</v>
      </c>
      <c r="BV65">
        <f t="shared" ref="BV65" si="7996">((MATCH(1,$E64:$ON64,)+$B64+$B65)=BV$2)*1</f>
        <v>0</v>
      </c>
      <c r="BW65">
        <f t="shared" ref="BW65" si="7997">((MATCH(1,$E64:$ON64,)+$B64+$B65)=BW$2)*1</f>
        <v>0</v>
      </c>
      <c r="BX65">
        <f t="shared" ref="BX65" si="7998">((MATCH(1,$E64:$ON64,)+$B64+$B65)=BX$2)*1</f>
        <v>0</v>
      </c>
      <c r="BY65">
        <f t="shared" ref="BY65" si="7999">((MATCH(1,$E64:$ON64,)+$B64+$B65)=BY$2)*1</f>
        <v>0</v>
      </c>
      <c r="BZ65">
        <f t="shared" ref="BZ65" si="8000">((MATCH(1,$E64:$ON64,)+$B64+$B65)=BZ$2)*1</f>
        <v>0</v>
      </c>
      <c r="CA65">
        <f t="shared" ref="CA65" si="8001">((MATCH(1,$E64:$ON64,)+$B64+$B65)=CA$2)*1</f>
        <v>0</v>
      </c>
      <c r="CB65">
        <f t="shared" ref="CB65" si="8002">((MATCH(1,$E64:$ON64,)+$B64+$B65)=CB$2)*1</f>
        <v>0</v>
      </c>
      <c r="CC65">
        <f t="shared" ref="CC65" si="8003">((MATCH(1,$E64:$ON64,)+$B64+$B65)=CC$2)*1</f>
        <v>0</v>
      </c>
      <c r="CD65">
        <f t="shared" ref="CD65" si="8004">((MATCH(1,$E64:$ON64,)+$B64+$B65)=CD$2)*1</f>
        <v>0</v>
      </c>
      <c r="CE65">
        <f t="shared" ref="CE65" si="8005">((MATCH(1,$E64:$ON64,)+$B64+$B65)=CE$2)*1</f>
        <v>0</v>
      </c>
      <c r="CF65">
        <f t="shared" ref="CF65" si="8006">((MATCH(1,$E64:$ON64,)+$B64+$B65)=CF$2)*1</f>
        <v>0</v>
      </c>
      <c r="CG65">
        <f t="shared" ref="CG65" si="8007">((MATCH(1,$E64:$ON64,)+$B64+$B65)=CG$2)*1</f>
        <v>0</v>
      </c>
      <c r="CH65">
        <f t="shared" ref="CH65" si="8008">((MATCH(1,$E64:$ON64,)+$B64+$B65)=CH$2)*1</f>
        <v>0</v>
      </c>
      <c r="CI65">
        <f t="shared" ref="CI65" si="8009">((MATCH(1,$E64:$ON64,)+$B64+$B65)=CI$2)*1</f>
        <v>0</v>
      </c>
      <c r="CJ65">
        <f t="shared" ref="CJ65" si="8010">((MATCH(1,$E64:$ON64,)+$B64+$B65)=CJ$2)*1</f>
        <v>0</v>
      </c>
      <c r="CK65">
        <f t="shared" ref="CK65" si="8011">((MATCH(1,$E64:$ON64,)+$B64+$B65)=CK$2)*1</f>
        <v>0</v>
      </c>
      <c r="CL65">
        <f t="shared" ref="CL65" si="8012">((MATCH(1,$E64:$ON64,)+$B64+$B65)=CL$2)*1</f>
        <v>0</v>
      </c>
      <c r="CM65">
        <f t="shared" ref="CM65" si="8013">((MATCH(1,$E64:$ON64,)+$B64+$B65)=CM$2)*1</f>
        <v>0</v>
      </c>
      <c r="CN65">
        <f t="shared" ref="CN65" si="8014">((MATCH(1,$E64:$ON64,)+$B64+$B65)=CN$2)*1</f>
        <v>0</v>
      </c>
      <c r="CO65">
        <f t="shared" ref="CO65" si="8015">((MATCH(1,$E64:$ON64,)+$B64+$B65)=CO$2)*1</f>
        <v>0</v>
      </c>
      <c r="CP65">
        <f t="shared" ref="CP65" si="8016">((MATCH(1,$E64:$ON64,)+$B64+$B65)=CP$2)*1</f>
        <v>0</v>
      </c>
      <c r="CQ65">
        <f t="shared" ref="CQ65" si="8017">((MATCH(1,$E64:$ON64,)+$B64+$B65)=CQ$2)*1</f>
        <v>0</v>
      </c>
      <c r="CR65">
        <f t="shared" ref="CR65" si="8018">((MATCH(1,$E64:$ON64,)+$B64+$B65)=CR$2)*1</f>
        <v>0</v>
      </c>
      <c r="CS65">
        <f t="shared" ref="CS65" si="8019">((MATCH(1,$E64:$ON64,)+$B64+$B65)=CS$2)*1</f>
        <v>0</v>
      </c>
      <c r="CT65">
        <f t="shared" ref="CT65" si="8020">((MATCH(1,$E64:$ON64,)+$B64+$B65)=CT$2)*1</f>
        <v>0</v>
      </c>
      <c r="CU65">
        <f t="shared" ref="CU65" si="8021">((MATCH(1,$E64:$ON64,)+$B64+$B65)=CU$2)*1</f>
        <v>0</v>
      </c>
      <c r="CV65">
        <f t="shared" ref="CV65" si="8022">((MATCH(1,$E64:$ON64,)+$B64+$B65)=CV$2)*1</f>
        <v>0</v>
      </c>
      <c r="CW65">
        <f t="shared" ref="CW65" si="8023">((MATCH(1,$E64:$ON64,)+$B64+$B65)=CW$2)*1</f>
        <v>0</v>
      </c>
      <c r="CX65">
        <f t="shared" ref="CX65" si="8024">((MATCH(1,$E64:$ON64,)+$B64+$B65)=CX$2)*1</f>
        <v>0</v>
      </c>
      <c r="CY65">
        <f t="shared" ref="CY65" si="8025">((MATCH(1,$E64:$ON64,)+$B64+$B65)=CY$2)*1</f>
        <v>0</v>
      </c>
      <c r="CZ65">
        <f t="shared" ref="CZ65" si="8026">((MATCH(1,$E64:$ON64,)+$B64+$B65)=CZ$2)*1</f>
        <v>0</v>
      </c>
      <c r="DA65">
        <f t="shared" ref="DA65" si="8027">((MATCH(1,$E64:$ON64,)+$B64+$B65)=DA$2)*1</f>
        <v>0</v>
      </c>
      <c r="DB65">
        <f t="shared" ref="DB65" si="8028">((MATCH(1,$E64:$ON64,)+$B64+$B65)=DB$2)*1</f>
        <v>0</v>
      </c>
      <c r="DC65">
        <f t="shared" ref="DC65" si="8029">((MATCH(1,$E64:$ON64,)+$B64+$B65)=DC$2)*1</f>
        <v>0</v>
      </c>
      <c r="DD65">
        <f t="shared" ref="DD65" si="8030">((MATCH(1,$E64:$ON64,)+$B64+$B65)=DD$2)*1</f>
        <v>0</v>
      </c>
      <c r="DE65">
        <f t="shared" ref="DE65" si="8031">((MATCH(1,$E64:$ON64,)+$B64+$B65)=DE$2)*1</f>
        <v>0</v>
      </c>
      <c r="DF65">
        <f t="shared" ref="DF65" si="8032">((MATCH(1,$E64:$ON64,)+$B64+$B65)=DF$2)*1</f>
        <v>0</v>
      </c>
      <c r="DG65">
        <f t="shared" ref="DG65" si="8033">((MATCH(1,$E64:$ON64,)+$B64+$B65)=DG$2)*1</f>
        <v>0</v>
      </c>
      <c r="DH65">
        <f t="shared" ref="DH65" si="8034">((MATCH(1,$E64:$ON64,)+$B64+$B65)=DH$2)*1</f>
        <v>0</v>
      </c>
      <c r="DI65">
        <f t="shared" ref="DI65" si="8035">((MATCH(1,$E64:$ON64,)+$B64+$B65)=DI$2)*1</f>
        <v>0</v>
      </c>
      <c r="DJ65">
        <f t="shared" ref="DJ65" si="8036">((MATCH(1,$E64:$ON64,)+$B64+$B65)=DJ$2)*1</f>
        <v>0</v>
      </c>
      <c r="DK65">
        <f t="shared" ref="DK65" si="8037">((MATCH(1,$E64:$ON64,)+$B64+$B65)=DK$2)*1</f>
        <v>0</v>
      </c>
      <c r="DL65">
        <f t="shared" ref="DL65" si="8038">((MATCH(1,$E64:$ON64,)+$B64+$B65)=DL$2)*1</f>
        <v>0</v>
      </c>
      <c r="DM65">
        <f t="shared" ref="DM65" si="8039">((MATCH(1,$E64:$ON64,)+$B64+$B65)=DM$2)*1</f>
        <v>0</v>
      </c>
      <c r="DN65">
        <f t="shared" ref="DN65" si="8040">((MATCH(1,$E64:$ON64,)+$B64+$B65)=DN$2)*1</f>
        <v>0</v>
      </c>
      <c r="DO65">
        <f t="shared" ref="DO65" si="8041">((MATCH(1,$E64:$ON64,)+$B64+$B65)=DO$2)*1</f>
        <v>0</v>
      </c>
      <c r="DP65">
        <f t="shared" ref="DP65" si="8042">((MATCH(1,$E64:$ON64,)+$B64+$B65)=DP$2)*1</f>
        <v>0</v>
      </c>
      <c r="DQ65">
        <f t="shared" ref="DQ65" si="8043">((MATCH(1,$E64:$ON64,)+$B64+$B65)=DQ$2)*1</f>
        <v>0</v>
      </c>
      <c r="DR65">
        <f t="shared" ref="DR65" si="8044">((MATCH(1,$E64:$ON64,)+$B64+$B65)=DR$2)*1</f>
        <v>0</v>
      </c>
      <c r="DS65">
        <f t="shared" ref="DS65" si="8045">((MATCH(1,$E64:$ON64,)+$B64+$B65)=DS$2)*1</f>
        <v>0</v>
      </c>
      <c r="DT65">
        <f t="shared" ref="DT65" si="8046">((MATCH(1,$E64:$ON64,)+$B64+$B65)=DT$2)*1</f>
        <v>0</v>
      </c>
      <c r="DU65">
        <f t="shared" ref="DU65" si="8047">((MATCH(1,$E64:$ON64,)+$B64+$B65)=DU$2)*1</f>
        <v>0</v>
      </c>
      <c r="DV65">
        <f t="shared" ref="DV65" si="8048">((MATCH(1,$E64:$ON64,)+$B64+$B65)=DV$2)*1</f>
        <v>0</v>
      </c>
      <c r="DW65">
        <f t="shared" ref="DW65" si="8049">((MATCH(1,$E64:$ON64,)+$B64+$B65)=DW$2)*1</f>
        <v>0</v>
      </c>
      <c r="DX65">
        <f t="shared" ref="DX65" si="8050">((MATCH(1,$E64:$ON64,)+$B64+$B65)=DX$2)*1</f>
        <v>0</v>
      </c>
      <c r="DY65">
        <f t="shared" ref="DY65" si="8051">((MATCH(1,$E64:$ON64,)+$B64+$B65)=DY$2)*1</f>
        <v>0</v>
      </c>
      <c r="DZ65">
        <f t="shared" ref="DZ65" si="8052">((MATCH(1,$E64:$ON64,)+$B64+$B65)=DZ$2)*1</f>
        <v>0</v>
      </c>
      <c r="EA65">
        <f t="shared" ref="EA65" si="8053">((MATCH(1,$E64:$ON64,)+$B64+$B65)=EA$2)*1</f>
        <v>0</v>
      </c>
      <c r="EB65">
        <f t="shared" ref="EB65" si="8054">((MATCH(1,$E64:$ON64,)+$B64+$B65)=EB$2)*1</f>
        <v>0</v>
      </c>
      <c r="EC65">
        <f t="shared" ref="EC65" si="8055">((MATCH(1,$E64:$ON64,)+$B64+$B65)=EC$2)*1</f>
        <v>0</v>
      </c>
      <c r="ED65">
        <f t="shared" ref="ED65" si="8056">((MATCH(1,$E64:$ON64,)+$B64+$B65)=ED$2)*1</f>
        <v>0</v>
      </c>
      <c r="EE65">
        <f t="shared" ref="EE65" si="8057">((MATCH(1,$E64:$ON64,)+$B64+$B65)=EE$2)*1</f>
        <v>0</v>
      </c>
      <c r="EF65">
        <f t="shared" ref="EF65" si="8058">((MATCH(1,$E64:$ON64,)+$B64+$B65)=EF$2)*1</f>
        <v>0</v>
      </c>
      <c r="EG65">
        <f t="shared" ref="EG65" si="8059">((MATCH(1,$E64:$ON64,)+$B64+$B65)=EG$2)*1</f>
        <v>0</v>
      </c>
      <c r="EH65">
        <f t="shared" ref="EH65" si="8060">((MATCH(1,$E64:$ON64,)+$B64+$B65)=EH$2)*1</f>
        <v>0</v>
      </c>
      <c r="EI65">
        <f t="shared" ref="EI65" si="8061">((MATCH(1,$E64:$ON64,)+$B64+$B65)=EI$2)*1</f>
        <v>0</v>
      </c>
      <c r="EJ65">
        <f t="shared" ref="EJ65" si="8062">((MATCH(1,$E64:$ON64,)+$B64+$B65)=EJ$2)*1</f>
        <v>0</v>
      </c>
      <c r="EK65">
        <f t="shared" ref="EK65" si="8063">((MATCH(1,$E64:$ON64,)+$B64+$B65)=EK$2)*1</f>
        <v>0</v>
      </c>
      <c r="EL65">
        <f t="shared" ref="EL65" si="8064">((MATCH(1,$E64:$ON64,)+$B64+$B65)=EL$2)*1</f>
        <v>0</v>
      </c>
      <c r="EM65">
        <f t="shared" ref="EM65" si="8065">((MATCH(1,$E64:$ON64,)+$B64+$B65)=EM$2)*1</f>
        <v>0</v>
      </c>
      <c r="EN65">
        <f t="shared" ref="EN65" si="8066">((MATCH(1,$E64:$ON64,)+$B64+$B65)=EN$2)*1</f>
        <v>0</v>
      </c>
      <c r="EO65">
        <f t="shared" ref="EO65" si="8067">((MATCH(1,$E64:$ON64,)+$B64+$B65)=EO$2)*1</f>
        <v>0</v>
      </c>
      <c r="EP65">
        <f t="shared" ref="EP65" si="8068">((MATCH(1,$E64:$ON64,)+$B64+$B65)=EP$2)*1</f>
        <v>0</v>
      </c>
      <c r="EQ65">
        <f t="shared" ref="EQ65" si="8069">((MATCH(1,$E64:$ON64,)+$B64+$B65)=EQ$2)*1</f>
        <v>0</v>
      </c>
      <c r="ER65">
        <f t="shared" ref="ER65" si="8070">((MATCH(1,$E64:$ON64,)+$B64+$B65)=ER$2)*1</f>
        <v>0</v>
      </c>
      <c r="ES65">
        <f t="shared" ref="ES65" si="8071">((MATCH(1,$E64:$ON64,)+$B64+$B65)=ES$2)*1</f>
        <v>0</v>
      </c>
      <c r="ET65">
        <f t="shared" ref="ET65" si="8072">((MATCH(1,$E64:$ON64,)+$B64+$B65)=ET$2)*1</f>
        <v>0</v>
      </c>
      <c r="EU65">
        <f t="shared" ref="EU65" si="8073">((MATCH(1,$E64:$ON64,)+$B64+$B65)=EU$2)*1</f>
        <v>0</v>
      </c>
      <c r="EV65">
        <f t="shared" ref="EV65" si="8074">((MATCH(1,$E64:$ON64,)+$B64+$B65)=EV$2)*1</f>
        <v>0</v>
      </c>
      <c r="EW65">
        <f t="shared" ref="EW65" si="8075">((MATCH(1,$E64:$ON64,)+$B64+$B65)=EW$2)*1</f>
        <v>0</v>
      </c>
      <c r="EX65">
        <f t="shared" ref="EX65" si="8076">((MATCH(1,$E64:$ON64,)+$B64+$B65)=EX$2)*1</f>
        <v>0</v>
      </c>
      <c r="EY65">
        <f t="shared" ref="EY65" si="8077">((MATCH(1,$E64:$ON64,)+$B64+$B65)=EY$2)*1</f>
        <v>0</v>
      </c>
      <c r="EZ65">
        <f t="shared" ref="EZ65" si="8078">((MATCH(1,$E64:$ON64,)+$B64+$B65)=EZ$2)*1</f>
        <v>0</v>
      </c>
      <c r="FA65">
        <f t="shared" ref="FA65" si="8079">((MATCH(1,$E64:$ON64,)+$B64+$B65)=FA$2)*1</f>
        <v>0</v>
      </c>
      <c r="FB65">
        <f t="shared" ref="FB65" si="8080">((MATCH(1,$E64:$ON64,)+$B64+$B65)=FB$2)*1</f>
        <v>0</v>
      </c>
      <c r="FC65">
        <f t="shared" ref="FC65" si="8081">((MATCH(1,$E64:$ON64,)+$B64+$B65)=FC$2)*1</f>
        <v>0</v>
      </c>
      <c r="FD65">
        <f t="shared" ref="FD65" si="8082">((MATCH(1,$E64:$ON64,)+$B64+$B65)=FD$2)*1</f>
        <v>0</v>
      </c>
      <c r="FE65">
        <f t="shared" ref="FE65" si="8083">((MATCH(1,$E64:$ON64,)+$B64+$B65)=FE$2)*1</f>
        <v>0</v>
      </c>
      <c r="FF65">
        <f t="shared" ref="FF65" si="8084">((MATCH(1,$E64:$ON64,)+$B64+$B65)=FF$2)*1</f>
        <v>0</v>
      </c>
      <c r="FG65">
        <f t="shared" ref="FG65" si="8085">((MATCH(1,$E64:$ON64,)+$B64+$B65)=FG$2)*1</f>
        <v>0</v>
      </c>
      <c r="FH65">
        <f t="shared" ref="FH65" si="8086">((MATCH(1,$E64:$ON64,)+$B64+$B65)=FH$2)*1</f>
        <v>0</v>
      </c>
      <c r="FI65">
        <f t="shared" ref="FI65" si="8087">((MATCH(1,$E64:$ON64,)+$B64+$B65)=FI$2)*1</f>
        <v>0</v>
      </c>
      <c r="FJ65">
        <f t="shared" ref="FJ65" si="8088">((MATCH(1,$E64:$ON64,)+$B64+$B65)=FJ$2)*1</f>
        <v>0</v>
      </c>
      <c r="FK65">
        <f t="shared" ref="FK65" si="8089">((MATCH(1,$E64:$ON64,)+$B64+$B65)=FK$2)*1</f>
        <v>0</v>
      </c>
      <c r="FL65">
        <f t="shared" ref="FL65" si="8090">((MATCH(1,$E64:$ON64,)+$B64+$B65)=FL$2)*1</f>
        <v>0</v>
      </c>
      <c r="FM65">
        <f t="shared" ref="FM65" si="8091">((MATCH(1,$E64:$ON64,)+$B64+$B65)=FM$2)*1</f>
        <v>0</v>
      </c>
      <c r="FN65">
        <f t="shared" ref="FN65" si="8092">((MATCH(1,$E64:$ON64,)+$B64+$B65)=FN$2)*1</f>
        <v>0</v>
      </c>
      <c r="FO65">
        <f t="shared" ref="FO65" si="8093">((MATCH(1,$E64:$ON64,)+$B64+$B65)=FO$2)*1</f>
        <v>0</v>
      </c>
      <c r="FP65">
        <f t="shared" ref="FP65" si="8094">((MATCH(1,$E64:$ON64,)+$B64+$B65)=FP$2)*1</f>
        <v>0</v>
      </c>
      <c r="FQ65">
        <f t="shared" ref="FQ65" si="8095">((MATCH(1,$E64:$ON64,)+$B64+$B65)=FQ$2)*1</f>
        <v>0</v>
      </c>
      <c r="FR65">
        <f t="shared" ref="FR65" si="8096">((MATCH(1,$E64:$ON64,)+$B64+$B65)=FR$2)*1</f>
        <v>0</v>
      </c>
      <c r="FS65">
        <f t="shared" ref="FS65" si="8097">((MATCH(1,$E64:$ON64,)+$B64+$B65)=FS$2)*1</f>
        <v>0</v>
      </c>
      <c r="FT65">
        <f t="shared" ref="FT65" si="8098">((MATCH(1,$E64:$ON64,)+$B64+$B65)=FT$2)*1</f>
        <v>0</v>
      </c>
      <c r="FU65">
        <f t="shared" ref="FU65" si="8099">((MATCH(1,$E64:$ON64,)+$B64+$B65)=FU$2)*1</f>
        <v>0</v>
      </c>
      <c r="FV65">
        <f t="shared" ref="FV65" si="8100">((MATCH(1,$E64:$ON64,)+$B64+$B65)=FV$2)*1</f>
        <v>0</v>
      </c>
      <c r="FW65">
        <f t="shared" ref="FW65" si="8101">((MATCH(1,$E64:$ON64,)+$B64+$B65)=FW$2)*1</f>
        <v>0</v>
      </c>
      <c r="FX65">
        <f t="shared" ref="FX65" si="8102">((MATCH(1,$E64:$ON64,)+$B64+$B65)=FX$2)*1</f>
        <v>0</v>
      </c>
      <c r="FY65">
        <f t="shared" ref="FY65" si="8103">((MATCH(1,$E64:$ON64,)+$B64+$B65)=FY$2)*1</f>
        <v>0</v>
      </c>
      <c r="FZ65">
        <f t="shared" ref="FZ65" si="8104">((MATCH(1,$E64:$ON64,)+$B64+$B65)=FZ$2)*1</f>
        <v>0</v>
      </c>
      <c r="GA65">
        <f t="shared" ref="GA65" si="8105">((MATCH(1,$E64:$ON64,)+$B64+$B65)=GA$2)*1</f>
        <v>0</v>
      </c>
      <c r="GB65">
        <f t="shared" ref="GB65" si="8106">((MATCH(1,$E64:$ON64,)+$B64+$B65)=GB$2)*1</f>
        <v>0</v>
      </c>
      <c r="GC65">
        <f t="shared" ref="GC65" si="8107">((MATCH(1,$E64:$ON64,)+$B64+$B65)=GC$2)*1</f>
        <v>0</v>
      </c>
      <c r="GD65">
        <f t="shared" ref="GD65" si="8108">((MATCH(1,$E64:$ON64,)+$B64+$B65)=GD$2)*1</f>
        <v>0</v>
      </c>
      <c r="GE65">
        <f t="shared" ref="GE65" si="8109">((MATCH(1,$E64:$ON64,)+$B64+$B65)=GE$2)*1</f>
        <v>0</v>
      </c>
      <c r="GF65">
        <f t="shared" ref="GF65" si="8110">((MATCH(1,$E64:$ON64,)+$B64+$B65)=GF$2)*1</f>
        <v>0</v>
      </c>
      <c r="GG65">
        <f t="shared" ref="GG65" si="8111">((MATCH(1,$E64:$ON64,)+$B64+$B65)=GG$2)*1</f>
        <v>0</v>
      </c>
      <c r="GH65">
        <f t="shared" ref="GH65" si="8112">((MATCH(1,$E64:$ON64,)+$B64+$B65)=GH$2)*1</f>
        <v>0</v>
      </c>
      <c r="GI65">
        <f t="shared" ref="GI65" si="8113">((MATCH(1,$E64:$ON64,)+$B64+$B65)=GI$2)*1</f>
        <v>0</v>
      </c>
      <c r="GJ65">
        <f t="shared" ref="GJ65" si="8114">((MATCH(1,$E64:$ON64,)+$B64+$B65)=GJ$2)*1</f>
        <v>0</v>
      </c>
      <c r="GK65">
        <f t="shared" ref="GK65" si="8115">((MATCH(1,$E64:$ON64,)+$B64+$B65)=GK$2)*1</f>
        <v>0</v>
      </c>
      <c r="GL65">
        <f t="shared" ref="GL65" si="8116">((MATCH(1,$E64:$ON64,)+$B64+$B65)=GL$2)*1</f>
        <v>0</v>
      </c>
      <c r="GM65">
        <f t="shared" ref="GM65" si="8117">((MATCH(1,$E64:$ON64,)+$B64+$B65)=GM$2)*1</f>
        <v>0</v>
      </c>
      <c r="GN65">
        <f t="shared" ref="GN65" si="8118">((MATCH(1,$E64:$ON64,)+$B64+$B65)=GN$2)*1</f>
        <v>0</v>
      </c>
      <c r="GO65">
        <f t="shared" ref="GO65" si="8119">((MATCH(1,$E64:$ON64,)+$B64+$B65)=GO$2)*1</f>
        <v>0</v>
      </c>
      <c r="GP65">
        <f t="shared" ref="GP65" si="8120">((MATCH(1,$E64:$ON64,)+$B64+$B65)=GP$2)*1</f>
        <v>0</v>
      </c>
      <c r="GQ65">
        <f t="shared" ref="GQ65" si="8121">((MATCH(1,$E64:$ON64,)+$B64+$B65)=GQ$2)*1</f>
        <v>0</v>
      </c>
      <c r="GR65">
        <f t="shared" ref="GR65" si="8122">((MATCH(1,$E64:$ON64,)+$B64+$B65)=GR$2)*1</f>
        <v>0</v>
      </c>
      <c r="GS65">
        <f t="shared" ref="GS65" si="8123">((MATCH(1,$E64:$ON64,)+$B64+$B65)=GS$2)*1</f>
        <v>0</v>
      </c>
      <c r="GT65">
        <f t="shared" ref="GT65" si="8124">((MATCH(1,$E64:$ON64,)+$B64+$B65)=GT$2)*1</f>
        <v>0</v>
      </c>
      <c r="GU65">
        <f t="shared" ref="GU65" si="8125">((MATCH(1,$E64:$ON64,)+$B64+$B65)=GU$2)*1</f>
        <v>0</v>
      </c>
      <c r="GV65">
        <f t="shared" ref="GV65" si="8126">((MATCH(1,$E64:$ON64,)+$B64+$B65)=GV$2)*1</f>
        <v>0</v>
      </c>
      <c r="GW65">
        <f t="shared" ref="GW65" si="8127">((MATCH(1,$E64:$ON64,)+$B64+$B65)=GW$2)*1</f>
        <v>0</v>
      </c>
      <c r="GX65">
        <f t="shared" ref="GX65" si="8128">((MATCH(1,$E64:$ON64,)+$B64+$B65)=GX$2)*1</f>
        <v>0</v>
      </c>
      <c r="GY65">
        <f t="shared" ref="GY65" si="8129">((MATCH(1,$E64:$ON64,)+$B64+$B65)=GY$2)*1</f>
        <v>0</v>
      </c>
      <c r="GZ65">
        <f t="shared" ref="GZ65" si="8130">((MATCH(1,$E64:$ON64,)+$B64+$B65)=GZ$2)*1</f>
        <v>0</v>
      </c>
      <c r="HA65">
        <f t="shared" ref="HA65" si="8131">((MATCH(1,$E64:$ON64,)+$B64+$B65)=HA$2)*1</f>
        <v>0</v>
      </c>
      <c r="HB65">
        <f t="shared" ref="HB65" si="8132">((MATCH(1,$E64:$ON64,)+$B64+$B65)=HB$2)*1</f>
        <v>0</v>
      </c>
      <c r="HC65">
        <f t="shared" ref="HC65" si="8133">((MATCH(1,$E64:$ON64,)+$B64+$B65)=HC$2)*1</f>
        <v>0</v>
      </c>
      <c r="HD65">
        <f t="shared" ref="HD65" si="8134">((MATCH(1,$E64:$ON64,)+$B64+$B65)=HD$2)*1</f>
        <v>0</v>
      </c>
      <c r="HE65">
        <f t="shared" ref="HE65" si="8135">((MATCH(1,$E64:$ON64,)+$B64+$B65)=HE$2)*1</f>
        <v>0</v>
      </c>
      <c r="HF65">
        <f t="shared" ref="HF65" si="8136">((MATCH(1,$E64:$ON64,)+$B64+$B65)=HF$2)*1</f>
        <v>0</v>
      </c>
      <c r="HG65">
        <f t="shared" ref="HG65" si="8137">((MATCH(1,$E64:$ON64,)+$B64+$B65)=HG$2)*1</f>
        <v>0</v>
      </c>
      <c r="HH65">
        <f t="shared" ref="HH65" si="8138">((MATCH(1,$E64:$ON64,)+$B64+$B65)=HH$2)*1</f>
        <v>0</v>
      </c>
      <c r="HI65">
        <f t="shared" ref="HI65" si="8139">((MATCH(1,$E64:$ON64,)+$B64+$B65)=HI$2)*1</f>
        <v>0</v>
      </c>
      <c r="HJ65">
        <f t="shared" ref="HJ65" si="8140">((MATCH(1,$E64:$ON64,)+$B64+$B65)=HJ$2)*1</f>
        <v>0</v>
      </c>
      <c r="HK65">
        <f t="shared" ref="HK65" si="8141">((MATCH(1,$E64:$ON64,)+$B64+$B65)=HK$2)*1</f>
        <v>0</v>
      </c>
      <c r="HL65">
        <f t="shared" ref="HL65" si="8142">((MATCH(1,$E64:$ON64,)+$B64+$B65)=HL$2)*1</f>
        <v>0</v>
      </c>
      <c r="HM65">
        <f t="shared" ref="HM65" si="8143">((MATCH(1,$E64:$ON64,)+$B64+$B65)=HM$2)*1</f>
        <v>0</v>
      </c>
      <c r="HN65">
        <f t="shared" ref="HN65" si="8144">((MATCH(1,$E64:$ON64,)+$B64+$B65)=HN$2)*1</f>
        <v>0</v>
      </c>
      <c r="HO65">
        <f t="shared" ref="HO65" si="8145">((MATCH(1,$E64:$ON64,)+$B64+$B65)=HO$2)*1</f>
        <v>0</v>
      </c>
      <c r="HP65">
        <f t="shared" ref="HP65" si="8146">((MATCH(1,$E64:$ON64,)+$B64+$B65)=HP$2)*1</f>
        <v>0</v>
      </c>
      <c r="HQ65">
        <f t="shared" ref="HQ65" si="8147">((MATCH(1,$E64:$ON64,)+$B64+$B65)=HQ$2)*1</f>
        <v>0</v>
      </c>
      <c r="HR65">
        <f t="shared" ref="HR65" si="8148">((MATCH(1,$E64:$ON64,)+$B64+$B65)=HR$2)*1</f>
        <v>0</v>
      </c>
      <c r="HS65">
        <f t="shared" ref="HS65" si="8149">((MATCH(1,$E64:$ON64,)+$B64+$B65)=HS$2)*1</f>
        <v>0</v>
      </c>
      <c r="HT65">
        <f t="shared" ref="HT65" si="8150">((MATCH(1,$E64:$ON64,)+$B64+$B65)=HT$2)*1</f>
        <v>0</v>
      </c>
      <c r="HU65">
        <f t="shared" ref="HU65" si="8151">((MATCH(1,$E64:$ON64,)+$B64+$B65)=HU$2)*1</f>
        <v>0</v>
      </c>
      <c r="HV65">
        <f t="shared" ref="HV65" si="8152">((MATCH(1,$E64:$ON64,)+$B64+$B65)=HV$2)*1</f>
        <v>0</v>
      </c>
      <c r="HW65">
        <f t="shared" ref="HW65" si="8153">((MATCH(1,$E64:$ON64,)+$B64+$B65)=HW$2)*1</f>
        <v>0</v>
      </c>
      <c r="HX65">
        <f t="shared" ref="HX65" si="8154">((MATCH(1,$E64:$ON64,)+$B64+$B65)=HX$2)*1</f>
        <v>0</v>
      </c>
      <c r="HY65">
        <f t="shared" ref="HY65" si="8155">((MATCH(1,$E64:$ON64,)+$B64+$B65)=HY$2)*1</f>
        <v>0</v>
      </c>
      <c r="HZ65">
        <f t="shared" ref="HZ65" si="8156">((MATCH(1,$E64:$ON64,)+$B64+$B65)=HZ$2)*1</f>
        <v>0</v>
      </c>
      <c r="IA65">
        <f t="shared" ref="IA65" si="8157">((MATCH(1,$E64:$ON64,)+$B64+$B65)=IA$2)*1</f>
        <v>0</v>
      </c>
      <c r="IB65">
        <f t="shared" ref="IB65" si="8158">((MATCH(1,$E64:$ON64,)+$B64+$B65)=IB$2)*1</f>
        <v>0</v>
      </c>
      <c r="IC65">
        <f t="shared" ref="IC65" si="8159">((MATCH(1,$E64:$ON64,)+$B64+$B65)=IC$2)*1</f>
        <v>0</v>
      </c>
      <c r="ID65">
        <f t="shared" ref="ID65" si="8160">((MATCH(1,$E64:$ON64,)+$B64+$B65)=ID$2)*1</f>
        <v>0</v>
      </c>
      <c r="IE65">
        <f t="shared" ref="IE65" si="8161">((MATCH(1,$E64:$ON64,)+$B64+$B65)=IE$2)*1</f>
        <v>0</v>
      </c>
      <c r="IF65">
        <f t="shared" ref="IF65" si="8162">((MATCH(1,$E64:$ON64,)+$B64+$B65)=IF$2)*1</f>
        <v>0</v>
      </c>
      <c r="IG65">
        <f t="shared" ref="IG65" si="8163">((MATCH(1,$E64:$ON64,)+$B64+$B65)=IG$2)*1</f>
        <v>0</v>
      </c>
      <c r="IH65">
        <f t="shared" ref="IH65" si="8164">((MATCH(1,$E64:$ON64,)+$B64+$B65)=IH$2)*1</f>
        <v>0</v>
      </c>
      <c r="II65">
        <f t="shared" ref="II65" si="8165">((MATCH(1,$E64:$ON64,)+$B64+$B65)=II$2)*1</f>
        <v>0</v>
      </c>
      <c r="IJ65">
        <f t="shared" ref="IJ65" si="8166">((MATCH(1,$E64:$ON64,)+$B64+$B65)=IJ$2)*1</f>
        <v>0</v>
      </c>
      <c r="IK65">
        <f t="shared" ref="IK65" si="8167">((MATCH(1,$E64:$ON64,)+$B64+$B65)=IK$2)*1</f>
        <v>0</v>
      </c>
      <c r="IL65">
        <f t="shared" ref="IL65" si="8168">((MATCH(1,$E64:$ON64,)+$B64+$B65)=IL$2)*1</f>
        <v>0</v>
      </c>
      <c r="IM65">
        <f t="shared" ref="IM65" si="8169">((MATCH(1,$E64:$ON64,)+$B64+$B65)=IM$2)*1</f>
        <v>0</v>
      </c>
      <c r="IN65">
        <f t="shared" ref="IN65" si="8170">((MATCH(1,$E64:$ON64,)+$B64+$B65)=IN$2)*1</f>
        <v>0</v>
      </c>
      <c r="IO65">
        <f t="shared" ref="IO65" si="8171">((MATCH(1,$E64:$ON64,)+$B64+$B65)=IO$2)*1</f>
        <v>0</v>
      </c>
      <c r="IP65">
        <f t="shared" ref="IP65" si="8172">((MATCH(1,$E64:$ON64,)+$B64+$B65)=IP$2)*1</f>
        <v>0</v>
      </c>
      <c r="IQ65">
        <f t="shared" ref="IQ65" si="8173">((MATCH(1,$E64:$ON64,)+$B64+$B65)=IQ$2)*1</f>
        <v>0</v>
      </c>
      <c r="IR65">
        <f t="shared" ref="IR65" si="8174">((MATCH(1,$E64:$ON64,)+$B64+$B65)=IR$2)*1</f>
        <v>0</v>
      </c>
      <c r="IS65">
        <f t="shared" ref="IS65" si="8175">((MATCH(1,$E64:$ON64,)+$B64+$B65)=IS$2)*1</f>
        <v>0</v>
      </c>
      <c r="IT65">
        <f t="shared" ref="IT65" si="8176">((MATCH(1,$E64:$ON64,)+$B64+$B65)=IT$2)*1</f>
        <v>0</v>
      </c>
      <c r="IU65">
        <f t="shared" ref="IU65" si="8177">((MATCH(1,$E64:$ON64,)+$B64+$B65)=IU$2)*1</f>
        <v>0</v>
      </c>
      <c r="IV65">
        <f t="shared" ref="IV65" si="8178">((MATCH(1,$E64:$ON64,)+$B64+$B65)=IV$2)*1</f>
        <v>0</v>
      </c>
      <c r="IW65">
        <f t="shared" ref="IW65" si="8179">((MATCH(1,$E64:$ON64,)+$B64+$B65)=IW$2)*1</f>
        <v>0</v>
      </c>
      <c r="IX65">
        <f t="shared" ref="IX65" si="8180">((MATCH(1,$E64:$ON64,)+$B64+$B65)=IX$2)*1</f>
        <v>0</v>
      </c>
      <c r="IY65">
        <f t="shared" ref="IY65" si="8181">((MATCH(1,$E64:$ON64,)+$B64+$B65)=IY$2)*1</f>
        <v>0</v>
      </c>
      <c r="IZ65">
        <f t="shared" ref="IZ65" si="8182">((MATCH(1,$E64:$ON64,)+$B64+$B65)=IZ$2)*1</f>
        <v>0</v>
      </c>
      <c r="JA65">
        <f t="shared" ref="JA65" si="8183">((MATCH(1,$E64:$ON64,)+$B64+$B65)=JA$2)*1</f>
        <v>0</v>
      </c>
      <c r="JB65">
        <f t="shared" ref="JB65" si="8184">((MATCH(1,$E64:$ON64,)+$B64+$B65)=JB$2)*1</f>
        <v>0</v>
      </c>
      <c r="JC65">
        <f t="shared" ref="JC65" si="8185">((MATCH(1,$E64:$ON64,)+$B64+$B65)=JC$2)*1</f>
        <v>0</v>
      </c>
      <c r="JD65">
        <f t="shared" ref="JD65" si="8186">((MATCH(1,$E64:$ON64,)+$B64+$B65)=JD$2)*1</f>
        <v>0</v>
      </c>
      <c r="JE65">
        <f t="shared" ref="JE65" si="8187">((MATCH(1,$E64:$ON64,)+$B64+$B65)=JE$2)*1</f>
        <v>0</v>
      </c>
      <c r="JF65">
        <f t="shared" ref="JF65" si="8188">((MATCH(1,$E64:$ON64,)+$B64+$B65)=JF$2)*1</f>
        <v>0</v>
      </c>
      <c r="JG65">
        <f t="shared" ref="JG65" si="8189">((MATCH(1,$E64:$ON64,)+$B64+$B65)=JG$2)*1</f>
        <v>0</v>
      </c>
      <c r="JH65">
        <f t="shared" ref="JH65" si="8190">((MATCH(1,$E64:$ON64,)+$B64+$B65)=JH$2)*1</f>
        <v>0</v>
      </c>
      <c r="JI65">
        <f t="shared" ref="JI65" si="8191">((MATCH(1,$E64:$ON64,)+$B64+$B65)=JI$2)*1</f>
        <v>0</v>
      </c>
      <c r="JJ65">
        <f t="shared" ref="JJ65" si="8192">((MATCH(1,$E64:$ON64,)+$B64+$B65)=JJ$2)*1</f>
        <v>0</v>
      </c>
      <c r="JK65">
        <f t="shared" ref="JK65" si="8193">((MATCH(1,$E64:$ON64,)+$B64+$B65)=JK$2)*1</f>
        <v>0</v>
      </c>
      <c r="JL65">
        <f t="shared" ref="JL65" si="8194">((MATCH(1,$E64:$ON64,)+$B64+$B65)=JL$2)*1</f>
        <v>0</v>
      </c>
      <c r="JM65">
        <f t="shared" ref="JM65" si="8195">((MATCH(1,$E64:$ON64,)+$B64+$B65)=JM$2)*1</f>
        <v>1</v>
      </c>
      <c r="JN65">
        <f t="shared" ref="JN65" si="8196">((MATCH(1,$E64:$ON64,)+$B64+$B65)=JN$2)*1</f>
        <v>0</v>
      </c>
      <c r="JO65">
        <f t="shared" ref="JO65" si="8197">((MATCH(1,$E64:$ON64,)+$B64+$B65)=JO$2)*1</f>
        <v>0</v>
      </c>
      <c r="JP65">
        <f t="shared" ref="JP65" si="8198">((MATCH(1,$E64:$ON64,)+$B64+$B65)=JP$2)*1</f>
        <v>0</v>
      </c>
      <c r="JQ65">
        <f t="shared" ref="JQ65" si="8199">((MATCH(1,$E64:$ON64,)+$B64+$B65)=JQ$2)*1</f>
        <v>0</v>
      </c>
      <c r="JR65">
        <f t="shared" ref="JR65" si="8200">((MATCH(1,$E64:$ON64,)+$B64+$B65)=JR$2)*1</f>
        <v>0</v>
      </c>
      <c r="JS65">
        <f t="shared" ref="JS65" si="8201">((MATCH(1,$E64:$ON64,)+$B64+$B65)=JS$2)*1</f>
        <v>0</v>
      </c>
      <c r="JT65">
        <f t="shared" ref="JT65" si="8202">((MATCH(1,$E64:$ON64,)+$B64+$B65)=JT$2)*1</f>
        <v>0</v>
      </c>
      <c r="JU65">
        <f t="shared" ref="JU65" si="8203">((MATCH(1,$E64:$ON64,)+$B64+$B65)=JU$2)*1</f>
        <v>0</v>
      </c>
      <c r="JV65">
        <f t="shared" ref="JV65" si="8204">((MATCH(1,$E64:$ON64,)+$B64+$B65)=JV$2)*1</f>
        <v>0</v>
      </c>
      <c r="JW65">
        <f t="shared" ref="JW65" si="8205">((MATCH(1,$E64:$ON64,)+$B64+$B65)=JW$2)*1</f>
        <v>0</v>
      </c>
      <c r="JX65">
        <f t="shared" ref="JX65" si="8206">((MATCH(1,$E64:$ON64,)+$B64+$B65)=JX$2)*1</f>
        <v>0</v>
      </c>
      <c r="JY65">
        <f t="shared" ref="JY65" si="8207">((MATCH(1,$E64:$ON64,)+$B64+$B65)=JY$2)*1</f>
        <v>0</v>
      </c>
      <c r="JZ65">
        <f t="shared" ref="JZ65" si="8208">((MATCH(1,$E64:$ON64,)+$B64+$B65)=JZ$2)*1</f>
        <v>0</v>
      </c>
      <c r="KA65">
        <f t="shared" ref="KA65" si="8209">((MATCH(1,$E64:$ON64,)+$B64+$B65)=KA$2)*1</f>
        <v>0</v>
      </c>
      <c r="KB65">
        <f t="shared" ref="KB65" si="8210">((MATCH(1,$E64:$ON64,)+$B64+$B65)=KB$2)*1</f>
        <v>0</v>
      </c>
      <c r="KC65">
        <f t="shared" ref="KC65" si="8211">((MATCH(1,$E64:$ON64,)+$B64+$B65)=KC$2)*1</f>
        <v>0</v>
      </c>
      <c r="KD65">
        <f t="shared" ref="KD65" si="8212">((MATCH(1,$E64:$ON64,)+$B64+$B65)=KD$2)*1</f>
        <v>0</v>
      </c>
      <c r="KE65">
        <f t="shared" ref="KE65" si="8213">((MATCH(1,$E64:$ON64,)+$B64+$B65)=KE$2)*1</f>
        <v>0</v>
      </c>
      <c r="KF65">
        <f t="shared" ref="KF65" si="8214">((MATCH(1,$E64:$ON64,)+$B64+$B65)=KF$2)*1</f>
        <v>0</v>
      </c>
      <c r="KG65">
        <f t="shared" ref="KG65" si="8215">((MATCH(1,$E64:$ON64,)+$B64+$B65)=KG$2)*1</f>
        <v>0</v>
      </c>
      <c r="KH65">
        <f t="shared" ref="KH65" si="8216">((MATCH(1,$E64:$ON64,)+$B64+$B65)=KH$2)*1</f>
        <v>0</v>
      </c>
      <c r="KI65">
        <f t="shared" ref="KI65" si="8217">((MATCH(1,$E64:$ON64,)+$B64+$B65)=KI$2)*1</f>
        <v>0</v>
      </c>
      <c r="KJ65">
        <f t="shared" ref="KJ65" si="8218">((MATCH(1,$E64:$ON64,)+$B64+$B65)=KJ$2)*1</f>
        <v>0</v>
      </c>
      <c r="KK65">
        <f t="shared" ref="KK65" si="8219">((MATCH(1,$E64:$ON64,)+$B64+$B65)=KK$2)*1</f>
        <v>0</v>
      </c>
      <c r="KL65">
        <f t="shared" ref="KL65" si="8220">((MATCH(1,$E64:$ON64,)+$B64+$B65)=KL$2)*1</f>
        <v>0</v>
      </c>
      <c r="KM65">
        <f t="shared" ref="KM65" si="8221">((MATCH(1,$E64:$ON64,)+$B64+$B65)=KM$2)*1</f>
        <v>0</v>
      </c>
      <c r="KN65">
        <f t="shared" ref="KN65" si="8222">((MATCH(1,$E64:$ON64,)+$B64+$B65)=KN$2)*1</f>
        <v>0</v>
      </c>
      <c r="KO65">
        <f t="shared" ref="KO65" si="8223">((MATCH(1,$E64:$ON64,)+$B64+$B65)=KO$2)*1</f>
        <v>0</v>
      </c>
      <c r="KP65">
        <f t="shared" ref="KP65" si="8224">((MATCH(1,$E64:$ON64,)+$B64+$B65)=KP$2)*1</f>
        <v>0</v>
      </c>
      <c r="KQ65">
        <f t="shared" ref="KQ65" si="8225">((MATCH(1,$E64:$ON64,)+$B64+$B65)=KQ$2)*1</f>
        <v>0</v>
      </c>
      <c r="KR65">
        <f t="shared" ref="KR65" si="8226">((MATCH(1,$E64:$ON64,)+$B64+$B65)=KR$2)*1</f>
        <v>0</v>
      </c>
      <c r="KS65">
        <f t="shared" ref="KS65" si="8227">((MATCH(1,$E64:$ON64,)+$B64+$B65)=KS$2)*1</f>
        <v>0</v>
      </c>
      <c r="KT65">
        <f t="shared" ref="KT65" si="8228">((MATCH(1,$E64:$ON64,)+$B64+$B65)=KT$2)*1</f>
        <v>0</v>
      </c>
      <c r="KU65">
        <f t="shared" ref="KU65" si="8229">((MATCH(1,$E64:$ON64,)+$B64+$B65)=KU$2)*1</f>
        <v>0</v>
      </c>
      <c r="KV65">
        <f t="shared" ref="KV65" si="8230">((MATCH(1,$E64:$ON64,)+$B64+$B65)=KV$2)*1</f>
        <v>0</v>
      </c>
      <c r="KW65">
        <f t="shared" ref="KW65" si="8231">((MATCH(1,$E64:$ON64,)+$B64+$B65)=KW$2)*1</f>
        <v>0</v>
      </c>
      <c r="KX65">
        <f t="shared" ref="KX65" si="8232">((MATCH(1,$E64:$ON64,)+$B64+$B65)=KX$2)*1</f>
        <v>0</v>
      </c>
      <c r="KY65">
        <f t="shared" ref="KY65" si="8233">((MATCH(1,$E64:$ON64,)+$B64+$B65)=KY$2)*1</f>
        <v>0</v>
      </c>
      <c r="KZ65">
        <f t="shared" ref="KZ65" si="8234">((MATCH(1,$E64:$ON64,)+$B64+$B65)=KZ$2)*1</f>
        <v>0</v>
      </c>
      <c r="LA65">
        <f t="shared" ref="LA65" si="8235">((MATCH(1,$E64:$ON64,)+$B64+$B65)=LA$2)*1</f>
        <v>0</v>
      </c>
      <c r="LB65">
        <f t="shared" ref="LB65" si="8236">((MATCH(1,$E64:$ON64,)+$B64+$B65)=LB$2)*1</f>
        <v>0</v>
      </c>
      <c r="LC65">
        <f t="shared" ref="LC65" si="8237">((MATCH(1,$E64:$ON64,)+$B64+$B65)=LC$2)*1</f>
        <v>0</v>
      </c>
      <c r="LD65">
        <f t="shared" ref="LD65" si="8238">((MATCH(1,$E64:$ON64,)+$B64+$B65)=LD$2)*1</f>
        <v>0</v>
      </c>
      <c r="LE65">
        <f t="shared" ref="LE65" si="8239">((MATCH(1,$E64:$ON64,)+$B64+$B65)=LE$2)*1</f>
        <v>0</v>
      </c>
      <c r="LF65">
        <f t="shared" ref="LF65" si="8240">((MATCH(1,$E64:$ON64,)+$B64+$B65)=LF$2)*1</f>
        <v>0</v>
      </c>
      <c r="LG65">
        <f t="shared" ref="LG65" si="8241">((MATCH(1,$E64:$ON64,)+$B64+$B65)=LG$2)*1</f>
        <v>0</v>
      </c>
      <c r="LH65">
        <f t="shared" ref="LH65" si="8242">((MATCH(1,$E64:$ON64,)+$B64+$B65)=LH$2)*1</f>
        <v>0</v>
      </c>
      <c r="LI65">
        <f t="shared" ref="LI65" si="8243">((MATCH(1,$E64:$ON64,)+$B64+$B65)=LI$2)*1</f>
        <v>0</v>
      </c>
      <c r="LJ65">
        <f t="shared" ref="LJ65" si="8244">((MATCH(1,$E64:$ON64,)+$B64+$B65)=LJ$2)*1</f>
        <v>0</v>
      </c>
      <c r="LK65">
        <f t="shared" ref="LK65" si="8245">((MATCH(1,$E64:$ON64,)+$B64+$B65)=LK$2)*1</f>
        <v>0</v>
      </c>
      <c r="LL65">
        <f t="shared" ref="LL65" si="8246">((MATCH(1,$E64:$ON64,)+$B64+$B65)=LL$2)*1</f>
        <v>0</v>
      </c>
      <c r="LM65">
        <f t="shared" ref="LM65" si="8247">((MATCH(1,$E64:$ON64,)+$B64+$B65)=LM$2)*1</f>
        <v>0</v>
      </c>
      <c r="LN65">
        <f t="shared" ref="LN65" si="8248">((MATCH(1,$E64:$ON64,)+$B64+$B65)=LN$2)*1</f>
        <v>0</v>
      </c>
      <c r="LO65">
        <f t="shared" ref="LO65" si="8249">((MATCH(1,$E64:$ON64,)+$B64+$B65)=LO$2)*1</f>
        <v>0</v>
      </c>
      <c r="LP65">
        <f t="shared" ref="LP65" si="8250">((MATCH(1,$E64:$ON64,)+$B64+$B65)=LP$2)*1</f>
        <v>0</v>
      </c>
      <c r="LQ65">
        <f t="shared" ref="LQ65" si="8251">((MATCH(1,$E64:$ON64,)+$B64+$B65)=LQ$2)*1</f>
        <v>0</v>
      </c>
      <c r="LR65">
        <f t="shared" ref="LR65" si="8252">((MATCH(1,$E64:$ON64,)+$B64+$B65)=LR$2)*1</f>
        <v>0</v>
      </c>
      <c r="LS65">
        <f t="shared" ref="LS65" si="8253">((MATCH(1,$E64:$ON64,)+$B64+$B65)=LS$2)*1</f>
        <v>0</v>
      </c>
      <c r="LT65">
        <f t="shared" ref="LT65" si="8254">((MATCH(1,$E64:$ON64,)+$B64+$B65)=LT$2)*1</f>
        <v>0</v>
      </c>
      <c r="LU65">
        <f t="shared" ref="LU65" si="8255">((MATCH(1,$E64:$ON64,)+$B64+$B65)=LU$2)*1</f>
        <v>0</v>
      </c>
      <c r="LV65">
        <f t="shared" ref="LV65" si="8256">((MATCH(1,$E64:$ON64,)+$B64+$B65)=LV$2)*1</f>
        <v>0</v>
      </c>
      <c r="LW65">
        <f t="shared" ref="LW65" si="8257">((MATCH(1,$E64:$ON64,)+$B64+$B65)=LW$2)*1</f>
        <v>0</v>
      </c>
      <c r="LX65">
        <f t="shared" ref="LX65" si="8258">((MATCH(1,$E64:$ON64,)+$B64+$B65)=LX$2)*1</f>
        <v>0</v>
      </c>
      <c r="LY65">
        <f t="shared" ref="LY65" si="8259">((MATCH(1,$E64:$ON64,)+$B64+$B65)=LY$2)*1</f>
        <v>0</v>
      </c>
      <c r="LZ65">
        <f t="shared" ref="LZ65" si="8260">((MATCH(1,$E64:$ON64,)+$B64+$B65)=LZ$2)*1</f>
        <v>0</v>
      </c>
      <c r="MA65">
        <f t="shared" ref="MA65" si="8261">((MATCH(1,$E64:$ON64,)+$B64+$B65)=MA$2)*1</f>
        <v>0</v>
      </c>
      <c r="MB65">
        <f t="shared" ref="MB65" si="8262">((MATCH(1,$E64:$ON64,)+$B64+$B65)=MB$2)*1</f>
        <v>0</v>
      </c>
      <c r="MC65">
        <f t="shared" ref="MC65" si="8263">((MATCH(1,$E64:$ON64,)+$B64+$B65)=MC$2)*1</f>
        <v>0</v>
      </c>
      <c r="MD65">
        <f t="shared" ref="MD65" si="8264">((MATCH(1,$E64:$ON64,)+$B64+$B65)=MD$2)*1</f>
        <v>0</v>
      </c>
      <c r="ME65">
        <f t="shared" ref="ME65" si="8265">((MATCH(1,$E64:$ON64,)+$B64+$B65)=ME$2)*1</f>
        <v>0</v>
      </c>
      <c r="MF65">
        <f t="shared" ref="MF65" si="8266">((MATCH(1,$E64:$ON64,)+$B64+$B65)=MF$2)*1</f>
        <v>0</v>
      </c>
      <c r="MG65">
        <f t="shared" ref="MG65" si="8267">((MATCH(1,$E64:$ON64,)+$B64+$B65)=MG$2)*1</f>
        <v>0</v>
      </c>
      <c r="MH65">
        <f t="shared" ref="MH65" si="8268">((MATCH(1,$E64:$ON64,)+$B64+$B65)=MH$2)*1</f>
        <v>0</v>
      </c>
      <c r="MI65">
        <f t="shared" ref="MI65" si="8269">((MATCH(1,$E64:$ON64,)+$B64+$B65)=MI$2)*1</f>
        <v>0</v>
      </c>
      <c r="MJ65">
        <f t="shared" ref="MJ65" si="8270">((MATCH(1,$E64:$ON64,)+$B64+$B65)=MJ$2)*1</f>
        <v>0</v>
      </c>
      <c r="MK65">
        <f t="shared" ref="MK65" si="8271">((MATCH(1,$E64:$ON64,)+$B64+$B65)=MK$2)*1</f>
        <v>0</v>
      </c>
      <c r="ML65">
        <f t="shared" ref="ML65" si="8272">((MATCH(1,$E64:$ON64,)+$B64+$B65)=ML$2)*1</f>
        <v>0</v>
      </c>
      <c r="MM65">
        <f t="shared" ref="MM65" si="8273">((MATCH(1,$E64:$ON64,)+$B64+$B65)=MM$2)*1</f>
        <v>0</v>
      </c>
      <c r="MN65">
        <f t="shared" ref="MN65" si="8274">((MATCH(1,$E64:$ON64,)+$B64+$B65)=MN$2)*1</f>
        <v>0</v>
      </c>
      <c r="MO65">
        <f t="shared" ref="MO65" si="8275">((MATCH(1,$E64:$ON64,)+$B64+$B65)=MO$2)*1</f>
        <v>0</v>
      </c>
      <c r="MP65">
        <f t="shared" ref="MP65" si="8276">((MATCH(1,$E64:$ON64,)+$B64+$B65)=MP$2)*1</f>
        <v>0</v>
      </c>
      <c r="MQ65">
        <f t="shared" ref="MQ65" si="8277">((MATCH(1,$E64:$ON64,)+$B64+$B65)=MQ$2)*1</f>
        <v>0</v>
      </c>
      <c r="MR65">
        <f t="shared" ref="MR65" si="8278">((MATCH(1,$E64:$ON64,)+$B64+$B65)=MR$2)*1</f>
        <v>0</v>
      </c>
      <c r="MS65">
        <f t="shared" ref="MS65" si="8279">((MATCH(1,$E64:$ON64,)+$B64+$B65)=MS$2)*1</f>
        <v>0</v>
      </c>
      <c r="MT65">
        <f t="shared" ref="MT65" si="8280">((MATCH(1,$E64:$ON64,)+$B64+$B65)=MT$2)*1</f>
        <v>0</v>
      </c>
      <c r="MU65">
        <f t="shared" ref="MU65" si="8281">((MATCH(1,$E64:$ON64,)+$B64+$B65)=MU$2)*1</f>
        <v>0</v>
      </c>
      <c r="MV65">
        <f t="shared" ref="MV65" si="8282">((MATCH(1,$E64:$ON64,)+$B64+$B65)=MV$2)*1</f>
        <v>0</v>
      </c>
      <c r="MW65">
        <f t="shared" ref="MW65" si="8283">((MATCH(1,$E64:$ON64,)+$B64+$B65)=MW$2)*1</f>
        <v>0</v>
      </c>
      <c r="MX65">
        <f t="shared" ref="MX65" si="8284">((MATCH(1,$E64:$ON64,)+$B64+$B65)=MX$2)*1</f>
        <v>0</v>
      </c>
      <c r="MY65">
        <f t="shared" ref="MY65" si="8285">((MATCH(1,$E64:$ON64,)+$B64+$B65)=MY$2)*1</f>
        <v>0</v>
      </c>
      <c r="MZ65">
        <f t="shared" ref="MZ65" si="8286">((MATCH(1,$E64:$ON64,)+$B64+$B65)=MZ$2)*1</f>
        <v>0</v>
      </c>
      <c r="NA65">
        <f t="shared" ref="NA65" si="8287">((MATCH(1,$E64:$ON64,)+$B64+$B65)=NA$2)*1</f>
        <v>0</v>
      </c>
      <c r="NB65">
        <f t="shared" ref="NB65" si="8288">((MATCH(1,$E64:$ON64,)+$B64+$B65)=NB$2)*1</f>
        <v>0</v>
      </c>
      <c r="NC65">
        <f t="shared" ref="NC65" si="8289">((MATCH(1,$E64:$ON64,)+$B64+$B65)=NC$2)*1</f>
        <v>0</v>
      </c>
      <c r="ND65">
        <f t="shared" ref="ND65" si="8290">((MATCH(1,$E64:$ON64,)+$B64+$B65)=ND$2)*1</f>
        <v>0</v>
      </c>
      <c r="NE65">
        <f t="shared" ref="NE65" si="8291">((MATCH(1,$E64:$ON64,)+$B64+$B65)=NE$2)*1</f>
        <v>0</v>
      </c>
      <c r="NF65">
        <f t="shared" ref="NF65" si="8292">((MATCH(1,$E64:$ON64,)+$B64+$B65)=NF$2)*1</f>
        <v>0</v>
      </c>
      <c r="NG65">
        <f t="shared" ref="NG65" si="8293">((MATCH(1,$E64:$ON64,)+$B64+$B65)=NG$2)*1</f>
        <v>0</v>
      </c>
      <c r="NH65">
        <f t="shared" ref="NH65" si="8294">((MATCH(1,$E64:$ON64,)+$B64+$B65)=NH$2)*1</f>
        <v>0</v>
      </c>
      <c r="NI65">
        <f t="shared" ref="NI65" si="8295">((MATCH(1,$E64:$ON64,)+$B64+$B65)=NI$2)*1</f>
        <v>0</v>
      </c>
      <c r="NJ65">
        <f t="shared" ref="NJ65" si="8296">((MATCH(1,$E64:$ON64,)+$B64+$B65)=NJ$2)*1</f>
        <v>0</v>
      </c>
      <c r="NK65">
        <f t="shared" ref="NK65" si="8297">((MATCH(1,$E64:$ON64,)+$B64+$B65)=NK$2)*1</f>
        <v>0</v>
      </c>
      <c r="NL65">
        <f t="shared" ref="NL65" si="8298">((MATCH(1,$E64:$ON64,)+$B64+$B65)=NL$2)*1</f>
        <v>0</v>
      </c>
      <c r="NM65">
        <f t="shared" ref="NM65" si="8299">((MATCH(1,$E64:$ON64,)+$B64+$B65)=NM$2)*1</f>
        <v>0</v>
      </c>
      <c r="NN65">
        <f t="shared" ref="NN65" si="8300">((MATCH(1,$E64:$ON64,)+$B64+$B65)=NN$2)*1</f>
        <v>0</v>
      </c>
      <c r="NO65">
        <f t="shared" ref="NO65" si="8301">((MATCH(1,$E64:$ON64,)+$B64+$B65)=NO$2)*1</f>
        <v>0</v>
      </c>
      <c r="NP65">
        <f t="shared" ref="NP65" si="8302">((MATCH(1,$E64:$ON64,)+$B64+$B65)=NP$2)*1</f>
        <v>0</v>
      </c>
      <c r="NQ65">
        <f t="shared" ref="NQ65" si="8303">((MATCH(1,$E64:$ON64,)+$B64+$B65)=NQ$2)*1</f>
        <v>0</v>
      </c>
      <c r="NR65">
        <f t="shared" ref="NR65" si="8304">((MATCH(1,$E64:$ON64,)+$B64+$B65)=NR$2)*1</f>
        <v>0</v>
      </c>
      <c r="NS65">
        <f t="shared" ref="NS65" si="8305">((MATCH(1,$E64:$ON64,)+$B64+$B65)=NS$2)*1</f>
        <v>0</v>
      </c>
      <c r="NT65">
        <f t="shared" ref="NT65" si="8306">((MATCH(1,$E64:$ON64,)+$B64+$B65)=NT$2)*1</f>
        <v>0</v>
      </c>
      <c r="NU65">
        <f t="shared" ref="NU65" si="8307">((MATCH(1,$E64:$ON64,)+$B64+$B65)=NU$2)*1</f>
        <v>0</v>
      </c>
      <c r="NV65">
        <f t="shared" ref="NV65" si="8308">((MATCH(1,$E64:$ON64,)+$B64+$B65)=NV$2)*1</f>
        <v>0</v>
      </c>
      <c r="NW65">
        <f t="shared" ref="NW65" si="8309">((MATCH(1,$E64:$ON64,)+$B64+$B65)=NW$2)*1</f>
        <v>0</v>
      </c>
      <c r="NX65">
        <f t="shared" ref="NX65" si="8310">((MATCH(1,$E64:$ON64,)+$B64+$B65)=NX$2)*1</f>
        <v>0</v>
      </c>
      <c r="NY65">
        <f t="shared" ref="NY65" si="8311">((MATCH(1,$E64:$ON64,)+$B64+$B65)=NY$2)*1</f>
        <v>0</v>
      </c>
      <c r="NZ65">
        <f t="shared" ref="NZ65" si="8312">((MATCH(1,$E64:$ON64,)+$B64+$B65)=NZ$2)*1</f>
        <v>0</v>
      </c>
      <c r="OA65">
        <f t="shared" ref="OA65" si="8313">((MATCH(1,$E64:$ON64,)+$B64+$B65)=OA$2)*1</f>
        <v>0</v>
      </c>
      <c r="OB65">
        <f t="shared" ref="OB65" si="8314">((MATCH(1,$E64:$ON64,)+$B64+$B65)=OB$2)*1</f>
        <v>0</v>
      </c>
      <c r="OC65">
        <f t="shared" ref="OC65" si="8315">((MATCH(1,$E64:$ON64,)+$B64+$B65)=OC$2)*1</f>
        <v>0</v>
      </c>
      <c r="OD65">
        <f t="shared" ref="OD65" si="8316">((MATCH(1,$E64:$ON64,)+$B64+$B65)=OD$2)*1</f>
        <v>0</v>
      </c>
      <c r="OE65">
        <f t="shared" ref="OE65" si="8317">((MATCH(1,$E64:$ON64,)+$B64+$B65)=OE$2)*1</f>
        <v>0</v>
      </c>
      <c r="OF65">
        <f t="shared" ref="OF65" si="8318">((MATCH(1,$E64:$ON64,)+$B64+$B65)=OF$2)*1</f>
        <v>0</v>
      </c>
      <c r="OG65">
        <f t="shared" ref="OG65" si="8319">((MATCH(1,$E64:$ON64,)+$B64+$B65)=OG$2)*1</f>
        <v>0</v>
      </c>
      <c r="OH65">
        <f t="shared" ref="OH65" si="8320">((MATCH(1,$E64:$ON64,)+$B64+$B65)=OH$2)*1</f>
        <v>0</v>
      </c>
      <c r="OI65">
        <f t="shared" ref="OI65" si="8321">((MATCH(1,$E64:$ON64,)+$B64+$B65)=OI$2)*1</f>
        <v>0</v>
      </c>
      <c r="OJ65">
        <f t="shared" ref="OJ65" si="8322">((MATCH(1,$E64:$ON64,)+$B64+$B65)=OJ$2)*1</f>
        <v>0</v>
      </c>
      <c r="OK65">
        <f t="shared" ref="OK65" si="8323">((MATCH(1,$E64:$ON64,)+$B64+$B65)=OK$2)*1</f>
        <v>0</v>
      </c>
      <c r="OL65">
        <f t="shared" ref="OL65" si="8324">((MATCH(1,$E64:$ON64,)+$B64+$B65)=OL$2)*1</f>
        <v>0</v>
      </c>
      <c r="OM65">
        <f t="shared" ref="OM65" si="8325">((MATCH(1,$E64:$ON64,)+$B64+$B65)=OM$2)*1</f>
        <v>0</v>
      </c>
      <c r="ON65">
        <f t="shared" ref="ON65" si="8326">((MATCH(1,$E64:$ON64,)+$B64+$B65)=ON$2)*1</f>
        <v>0</v>
      </c>
    </row>
    <row r="66" spans="1:404" x14ac:dyDescent="0.3">
      <c r="B66" s="1"/>
      <c r="C66" t="str">
        <f t="shared" ref="C66:C71" si="8327">C3</f>
        <v>Flag Ø1</v>
      </c>
    </row>
    <row r="67" spans="1:404" x14ac:dyDescent="0.3">
      <c r="A67" t="s">
        <v>160</v>
      </c>
      <c r="B67" s="1"/>
      <c r="C67" t="str">
        <f t="shared" si="8327"/>
        <v>Måneder</v>
      </c>
    </row>
    <row r="68" spans="1:404" x14ac:dyDescent="0.3">
      <c r="A68">
        <v>1</v>
      </c>
      <c r="B68" s="1">
        <f>-SUM(Ø1!$C$8:$C$13)</f>
        <v>-382155243.597</v>
      </c>
      <c r="C68" t="str">
        <f t="shared" si="8327"/>
        <v>anlæg</v>
      </c>
      <c r="E68" s="62">
        <f>$B68/$B5*E5</f>
        <v>-31846270.29975</v>
      </c>
      <c r="F68" s="62">
        <f t="shared" ref="F68:BQ68" si="8328">$B68/$B5*F5</f>
        <v>-31846270.29975</v>
      </c>
      <c r="G68" s="62">
        <f t="shared" si="8328"/>
        <v>-31846270.29975</v>
      </c>
      <c r="H68" s="62">
        <f t="shared" si="8328"/>
        <v>-31846270.29975</v>
      </c>
      <c r="I68" s="62">
        <f t="shared" si="8328"/>
        <v>-31846270.29975</v>
      </c>
      <c r="J68" s="62">
        <f t="shared" si="8328"/>
        <v>-31846270.29975</v>
      </c>
      <c r="K68" s="62">
        <f t="shared" si="8328"/>
        <v>-31846270.29975</v>
      </c>
      <c r="L68" s="62">
        <f t="shared" si="8328"/>
        <v>-31846270.29975</v>
      </c>
      <c r="M68" s="62">
        <f t="shared" si="8328"/>
        <v>-31846270.29975</v>
      </c>
      <c r="N68" s="62">
        <f t="shared" si="8328"/>
        <v>-31846270.29975</v>
      </c>
      <c r="O68" s="62">
        <f t="shared" si="8328"/>
        <v>-31846270.29975</v>
      </c>
      <c r="P68" s="62">
        <f t="shared" si="8328"/>
        <v>-31846270.29975</v>
      </c>
      <c r="Q68" s="62">
        <f t="shared" si="8328"/>
        <v>0</v>
      </c>
      <c r="R68" s="62">
        <f t="shared" si="8328"/>
        <v>0</v>
      </c>
      <c r="S68" s="62">
        <f t="shared" si="8328"/>
        <v>0</v>
      </c>
      <c r="T68" s="62">
        <f t="shared" si="8328"/>
        <v>0</v>
      </c>
      <c r="U68" s="62">
        <f t="shared" si="8328"/>
        <v>0</v>
      </c>
      <c r="V68" s="62">
        <f t="shared" si="8328"/>
        <v>0</v>
      </c>
      <c r="W68" s="62">
        <f t="shared" si="8328"/>
        <v>0</v>
      </c>
      <c r="X68" s="62">
        <f t="shared" si="8328"/>
        <v>0</v>
      </c>
      <c r="Y68" s="62">
        <f t="shared" si="8328"/>
        <v>0</v>
      </c>
      <c r="Z68" s="62">
        <f t="shared" si="8328"/>
        <v>0</v>
      </c>
      <c r="AA68" s="62">
        <f t="shared" si="8328"/>
        <v>0</v>
      </c>
      <c r="AB68" s="62">
        <f t="shared" si="8328"/>
        <v>0</v>
      </c>
      <c r="AC68" s="62">
        <f t="shared" si="8328"/>
        <v>0</v>
      </c>
      <c r="AD68" s="62">
        <f t="shared" si="8328"/>
        <v>0</v>
      </c>
      <c r="AE68" s="62">
        <f t="shared" si="8328"/>
        <v>0</v>
      </c>
      <c r="AF68" s="62">
        <f t="shared" si="8328"/>
        <v>0</v>
      </c>
      <c r="AG68" s="62">
        <f t="shared" si="8328"/>
        <v>0</v>
      </c>
      <c r="AH68" s="62">
        <f t="shared" si="8328"/>
        <v>0</v>
      </c>
      <c r="AI68" s="62">
        <f t="shared" si="8328"/>
        <v>0</v>
      </c>
      <c r="AJ68" s="62">
        <f t="shared" si="8328"/>
        <v>0</v>
      </c>
      <c r="AK68" s="62">
        <f t="shared" si="8328"/>
        <v>0</v>
      </c>
      <c r="AL68" s="62">
        <f t="shared" si="8328"/>
        <v>0</v>
      </c>
      <c r="AM68" s="62">
        <f t="shared" si="8328"/>
        <v>0</v>
      </c>
      <c r="AN68" s="62">
        <f t="shared" si="8328"/>
        <v>0</v>
      </c>
      <c r="AO68" s="62">
        <f t="shared" si="8328"/>
        <v>0</v>
      </c>
      <c r="AP68" s="62">
        <f t="shared" si="8328"/>
        <v>0</v>
      </c>
      <c r="AQ68" s="62">
        <f t="shared" si="8328"/>
        <v>0</v>
      </c>
      <c r="AR68" s="62">
        <f t="shared" si="8328"/>
        <v>0</v>
      </c>
      <c r="AS68" s="62">
        <f t="shared" si="8328"/>
        <v>0</v>
      </c>
      <c r="AT68" s="62">
        <f t="shared" si="8328"/>
        <v>0</v>
      </c>
      <c r="AU68" s="62">
        <f t="shared" si="8328"/>
        <v>0</v>
      </c>
      <c r="AV68" s="62">
        <f t="shared" si="8328"/>
        <v>0</v>
      </c>
      <c r="AW68" s="62">
        <f t="shared" si="8328"/>
        <v>0</v>
      </c>
      <c r="AX68" s="62">
        <f t="shared" si="8328"/>
        <v>0</v>
      </c>
      <c r="AY68" s="62">
        <f t="shared" si="8328"/>
        <v>0</v>
      </c>
      <c r="AZ68" s="62">
        <f t="shared" si="8328"/>
        <v>0</v>
      </c>
      <c r="BA68" s="62">
        <f t="shared" si="8328"/>
        <v>0</v>
      </c>
      <c r="BB68" s="62">
        <f t="shared" si="8328"/>
        <v>0</v>
      </c>
      <c r="BC68" s="62">
        <f t="shared" si="8328"/>
        <v>0</v>
      </c>
      <c r="BD68" s="62">
        <f t="shared" si="8328"/>
        <v>0</v>
      </c>
      <c r="BE68" s="62">
        <f t="shared" si="8328"/>
        <v>0</v>
      </c>
      <c r="BF68" s="62">
        <f t="shared" si="8328"/>
        <v>0</v>
      </c>
      <c r="BG68" s="62">
        <f t="shared" si="8328"/>
        <v>0</v>
      </c>
      <c r="BH68" s="62">
        <f t="shared" si="8328"/>
        <v>0</v>
      </c>
      <c r="BI68" s="62">
        <f t="shared" si="8328"/>
        <v>0</v>
      </c>
      <c r="BJ68" s="62">
        <f t="shared" si="8328"/>
        <v>0</v>
      </c>
      <c r="BK68" s="62">
        <f t="shared" si="8328"/>
        <v>0</v>
      </c>
      <c r="BL68" s="62">
        <f t="shared" si="8328"/>
        <v>0</v>
      </c>
      <c r="BM68" s="62">
        <f t="shared" si="8328"/>
        <v>0</v>
      </c>
      <c r="BN68" s="62">
        <f t="shared" si="8328"/>
        <v>0</v>
      </c>
      <c r="BO68" s="62">
        <f t="shared" si="8328"/>
        <v>0</v>
      </c>
      <c r="BP68" s="62">
        <f t="shared" si="8328"/>
        <v>0</v>
      </c>
      <c r="BQ68" s="62">
        <f t="shared" si="8328"/>
        <v>0</v>
      </c>
      <c r="BR68" s="62">
        <f t="shared" ref="BR68:EC68" si="8329">$B68/$B5*BR5</f>
        <v>0</v>
      </c>
      <c r="BS68" s="62">
        <f t="shared" si="8329"/>
        <v>0</v>
      </c>
      <c r="BT68" s="62">
        <f t="shared" si="8329"/>
        <v>0</v>
      </c>
      <c r="BU68" s="62">
        <f t="shared" si="8329"/>
        <v>0</v>
      </c>
      <c r="BV68" s="62">
        <f t="shared" si="8329"/>
        <v>0</v>
      </c>
      <c r="BW68" s="62">
        <f t="shared" si="8329"/>
        <v>0</v>
      </c>
      <c r="BX68" s="62">
        <f t="shared" si="8329"/>
        <v>0</v>
      </c>
      <c r="BY68" s="62">
        <f t="shared" si="8329"/>
        <v>0</v>
      </c>
      <c r="BZ68" s="62">
        <f t="shared" si="8329"/>
        <v>0</v>
      </c>
      <c r="CA68" s="62">
        <f t="shared" si="8329"/>
        <v>0</v>
      </c>
      <c r="CB68" s="62">
        <f t="shared" si="8329"/>
        <v>0</v>
      </c>
      <c r="CC68" s="62">
        <f t="shared" si="8329"/>
        <v>0</v>
      </c>
      <c r="CD68" s="62">
        <f t="shared" si="8329"/>
        <v>0</v>
      </c>
      <c r="CE68" s="62">
        <f t="shared" si="8329"/>
        <v>0</v>
      </c>
      <c r="CF68" s="62">
        <f t="shared" si="8329"/>
        <v>0</v>
      </c>
      <c r="CG68" s="62">
        <f t="shared" si="8329"/>
        <v>0</v>
      </c>
      <c r="CH68" s="62">
        <f t="shared" si="8329"/>
        <v>0</v>
      </c>
      <c r="CI68" s="62">
        <f t="shared" si="8329"/>
        <v>0</v>
      </c>
      <c r="CJ68" s="62">
        <f t="shared" si="8329"/>
        <v>0</v>
      </c>
      <c r="CK68" s="62">
        <f t="shared" si="8329"/>
        <v>0</v>
      </c>
      <c r="CL68" s="62">
        <f t="shared" si="8329"/>
        <v>0</v>
      </c>
      <c r="CM68" s="62">
        <f t="shared" si="8329"/>
        <v>0</v>
      </c>
      <c r="CN68" s="62">
        <f t="shared" si="8329"/>
        <v>0</v>
      </c>
      <c r="CO68" s="62">
        <f t="shared" si="8329"/>
        <v>0</v>
      </c>
      <c r="CP68" s="62">
        <f t="shared" si="8329"/>
        <v>0</v>
      </c>
      <c r="CQ68" s="62">
        <f t="shared" si="8329"/>
        <v>0</v>
      </c>
      <c r="CR68" s="62">
        <f t="shared" si="8329"/>
        <v>0</v>
      </c>
      <c r="CS68" s="62">
        <f t="shared" si="8329"/>
        <v>0</v>
      </c>
      <c r="CT68" s="62">
        <f t="shared" si="8329"/>
        <v>0</v>
      </c>
      <c r="CU68" s="62">
        <f t="shared" si="8329"/>
        <v>0</v>
      </c>
      <c r="CV68" s="62">
        <f t="shared" si="8329"/>
        <v>0</v>
      </c>
      <c r="CW68" s="62">
        <f t="shared" si="8329"/>
        <v>0</v>
      </c>
      <c r="CX68" s="62">
        <f t="shared" si="8329"/>
        <v>0</v>
      </c>
      <c r="CY68" s="62">
        <f t="shared" si="8329"/>
        <v>0</v>
      </c>
      <c r="CZ68" s="62">
        <f t="shared" si="8329"/>
        <v>0</v>
      </c>
      <c r="DA68" s="62">
        <f t="shared" si="8329"/>
        <v>0</v>
      </c>
      <c r="DB68" s="62">
        <f t="shared" si="8329"/>
        <v>0</v>
      </c>
      <c r="DC68" s="62">
        <f t="shared" si="8329"/>
        <v>0</v>
      </c>
      <c r="DD68" s="62">
        <f t="shared" si="8329"/>
        <v>0</v>
      </c>
      <c r="DE68" s="62">
        <f t="shared" si="8329"/>
        <v>0</v>
      </c>
      <c r="DF68" s="62">
        <f t="shared" si="8329"/>
        <v>0</v>
      </c>
      <c r="DG68" s="62">
        <f t="shared" si="8329"/>
        <v>0</v>
      </c>
      <c r="DH68" s="62">
        <f t="shared" si="8329"/>
        <v>0</v>
      </c>
      <c r="DI68" s="62">
        <f t="shared" si="8329"/>
        <v>0</v>
      </c>
      <c r="DJ68" s="62">
        <f t="shared" si="8329"/>
        <v>0</v>
      </c>
      <c r="DK68" s="62">
        <f t="shared" si="8329"/>
        <v>0</v>
      </c>
      <c r="DL68" s="62">
        <f t="shared" si="8329"/>
        <v>0</v>
      </c>
      <c r="DM68" s="62">
        <f t="shared" si="8329"/>
        <v>0</v>
      </c>
      <c r="DN68" s="62">
        <f t="shared" si="8329"/>
        <v>0</v>
      </c>
      <c r="DO68" s="62">
        <f t="shared" si="8329"/>
        <v>0</v>
      </c>
      <c r="DP68" s="62">
        <f t="shared" si="8329"/>
        <v>0</v>
      </c>
      <c r="DQ68" s="62">
        <f t="shared" si="8329"/>
        <v>0</v>
      </c>
      <c r="DR68" s="62">
        <f t="shared" si="8329"/>
        <v>0</v>
      </c>
      <c r="DS68" s="62">
        <f t="shared" si="8329"/>
        <v>0</v>
      </c>
      <c r="DT68" s="62">
        <f t="shared" si="8329"/>
        <v>0</v>
      </c>
      <c r="DU68" s="62">
        <f t="shared" si="8329"/>
        <v>0</v>
      </c>
      <c r="DV68" s="62">
        <f t="shared" si="8329"/>
        <v>0</v>
      </c>
      <c r="DW68" s="62">
        <f t="shared" si="8329"/>
        <v>0</v>
      </c>
      <c r="DX68" s="62">
        <f t="shared" si="8329"/>
        <v>0</v>
      </c>
      <c r="DY68" s="62">
        <f t="shared" si="8329"/>
        <v>0</v>
      </c>
      <c r="DZ68" s="62">
        <f t="shared" si="8329"/>
        <v>0</v>
      </c>
      <c r="EA68" s="62">
        <f t="shared" si="8329"/>
        <v>0</v>
      </c>
      <c r="EB68" s="62">
        <f t="shared" si="8329"/>
        <v>0</v>
      </c>
      <c r="EC68" s="62">
        <f t="shared" si="8329"/>
        <v>0</v>
      </c>
      <c r="ED68" s="62">
        <f t="shared" ref="ED68:GO68" si="8330">$B68/$B5*ED5</f>
        <v>0</v>
      </c>
      <c r="EE68" s="62">
        <f t="shared" si="8330"/>
        <v>0</v>
      </c>
      <c r="EF68" s="62">
        <f t="shared" si="8330"/>
        <v>0</v>
      </c>
      <c r="EG68" s="62">
        <f t="shared" si="8330"/>
        <v>0</v>
      </c>
      <c r="EH68" s="62">
        <f t="shared" si="8330"/>
        <v>0</v>
      </c>
      <c r="EI68" s="62">
        <f t="shared" si="8330"/>
        <v>0</v>
      </c>
      <c r="EJ68" s="62">
        <f t="shared" si="8330"/>
        <v>0</v>
      </c>
      <c r="EK68" s="62">
        <f t="shared" si="8330"/>
        <v>0</v>
      </c>
      <c r="EL68" s="62">
        <f t="shared" si="8330"/>
        <v>0</v>
      </c>
      <c r="EM68" s="62">
        <f t="shared" si="8330"/>
        <v>0</v>
      </c>
      <c r="EN68" s="62">
        <f t="shared" si="8330"/>
        <v>0</v>
      </c>
      <c r="EO68" s="62">
        <f t="shared" si="8330"/>
        <v>0</v>
      </c>
      <c r="EP68" s="62">
        <f t="shared" si="8330"/>
        <v>0</v>
      </c>
      <c r="EQ68" s="62">
        <f t="shared" si="8330"/>
        <v>0</v>
      </c>
      <c r="ER68" s="62">
        <f t="shared" si="8330"/>
        <v>0</v>
      </c>
      <c r="ES68" s="62">
        <f t="shared" si="8330"/>
        <v>0</v>
      </c>
      <c r="ET68" s="62">
        <f t="shared" si="8330"/>
        <v>0</v>
      </c>
      <c r="EU68" s="62">
        <f t="shared" si="8330"/>
        <v>0</v>
      </c>
      <c r="EV68" s="62">
        <f t="shared" si="8330"/>
        <v>0</v>
      </c>
      <c r="EW68" s="62">
        <f t="shared" si="8330"/>
        <v>0</v>
      </c>
      <c r="EX68" s="62">
        <f t="shared" si="8330"/>
        <v>0</v>
      </c>
      <c r="EY68" s="62">
        <f t="shared" si="8330"/>
        <v>0</v>
      </c>
      <c r="EZ68" s="62">
        <f t="shared" si="8330"/>
        <v>0</v>
      </c>
      <c r="FA68" s="62">
        <f t="shared" si="8330"/>
        <v>0</v>
      </c>
      <c r="FB68" s="62">
        <f t="shared" si="8330"/>
        <v>0</v>
      </c>
      <c r="FC68" s="62">
        <f t="shared" si="8330"/>
        <v>0</v>
      </c>
      <c r="FD68" s="62">
        <f t="shared" si="8330"/>
        <v>0</v>
      </c>
      <c r="FE68" s="62">
        <f t="shared" si="8330"/>
        <v>0</v>
      </c>
      <c r="FF68" s="62">
        <f t="shared" si="8330"/>
        <v>0</v>
      </c>
      <c r="FG68" s="62">
        <f t="shared" si="8330"/>
        <v>0</v>
      </c>
      <c r="FH68" s="62">
        <f t="shared" si="8330"/>
        <v>0</v>
      </c>
      <c r="FI68" s="62">
        <f t="shared" si="8330"/>
        <v>0</v>
      </c>
      <c r="FJ68" s="62">
        <f t="shared" si="8330"/>
        <v>0</v>
      </c>
      <c r="FK68" s="62">
        <f t="shared" si="8330"/>
        <v>0</v>
      </c>
      <c r="FL68" s="62">
        <f t="shared" si="8330"/>
        <v>0</v>
      </c>
      <c r="FM68" s="62">
        <f t="shared" si="8330"/>
        <v>0</v>
      </c>
      <c r="FN68" s="62">
        <f t="shared" si="8330"/>
        <v>0</v>
      </c>
      <c r="FO68" s="62">
        <f t="shared" si="8330"/>
        <v>0</v>
      </c>
      <c r="FP68" s="62">
        <f t="shared" si="8330"/>
        <v>0</v>
      </c>
      <c r="FQ68" s="62">
        <f t="shared" si="8330"/>
        <v>0</v>
      </c>
      <c r="FR68" s="62">
        <f t="shared" si="8330"/>
        <v>0</v>
      </c>
      <c r="FS68" s="62">
        <f t="shared" si="8330"/>
        <v>0</v>
      </c>
      <c r="FT68" s="62">
        <f t="shared" si="8330"/>
        <v>0</v>
      </c>
      <c r="FU68" s="62">
        <f t="shared" si="8330"/>
        <v>0</v>
      </c>
      <c r="FV68" s="62">
        <f t="shared" si="8330"/>
        <v>0</v>
      </c>
      <c r="FW68" s="62">
        <f t="shared" si="8330"/>
        <v>0</v>
      </c>
      <c r="FX68" s="62">
        <f t="shared" si="8330"/>
        <v>0</v>
      </c>
      <c r="FY68" s="62">
        <f t="shared" si="8330"/>
        <v>0</v>
      </c>
      <c r="FZ68" s="62">
        <f t="shared" si="8330"/>
        <v>0</v>
      </c>
      <c r="GA68" s="62">
        <f t="shared" si="8330"/>
        <v>0</v>
      </c>
      <c r="GB68" s="62">
        <f t="shared" si="8330"/>
        <v>0</v>
      </c>
      <c r="GC68" s="62">
        <f t="shared" si="8330"/>
        <v>0</v>
      </c>
      <c r="GD68" s="62">
        <f t="shared" si="8330"/>
        <v>0</v>
      </c>
      <c r="GE68" s="62">
        <f t="shared" si="8330"/>
        <v>0</v>
      </c>
      <c r="GF68" s="62">
        <f t="shared" si="8330"/>
        <v>0</v>
      </c>
      <c r="GG68" s="62">
        <f t="shared" si="8330"/>
        <v>0</v>
      </c>
      <c r="GH68" s="62">
        <f t="shared" si="8330"/>
        <v>0</v>
      </c>
      <c r="GI68" s="62">
        <f t="shared" si="8330"/>
        <v>0</v>
      </c>
      <c r="GJ68" s="62">
        <f t="shared" si="8330"/>
        <v>0</v>
      </c>
      <c r="GK68" s="62">
        <f t="shared" si="8330"/>
        <v>0</v>
      </c>
      <c r="GL68" s="62">
        <f t="shared" si="8330"/>
        <v>0</v>
      </c>
      <c r="GM68" s="62">
        <f t="shared" si="8330"/>
        <v>0</v>
      </c>
      <c r="GN68" s="62">
        <f t="shared" si="8330"/>
        <v>0</v>
      </c>
      <c r="GO68" s="62">
        <f t="shared" si="8330"/>
        <v>0</v>
      </c>
      <c r="GP68" s="62">
        <f t="shared" ref="GP68:JA68" si="8331">$B68/$B5*GP5</f>
        <v>0</v>
      </c>
      <c r="GQ68" s="62">
        <f t="shared" si="8331"/>
        <v>0</v>
      </c>
      <c r="GR68" s="62">
        <f t="shared" si="8331"/>
        <v>0</v>
      </c>
      <c r="GS68" s="62">
        <f t="shared" si="8331"/>
        <v>0</v>
      </c>
      <c r="GT68" s="62">
        <f t="shared" si="8331"/>
        <v>0</v>
      </c>
      <c r="GU68" s="62">
        <f t="shared" si="8331"/>
        <v>0</v>
      </c>
      <c r="GV68" s="62">
        <f t="shared" si="8331"/>
        <v>0</v>
      </c>
      <c r="GW68" s="62">
        <f t="shared" si="8331"/>
        <v>0</v>
      </c>
      <c r="GX68" s="62">
        <f t="shared" si="8331"/>
        <v>0</v>
      </c>
      <c r="GY68" s="62">
        <f t="shared" si="8331"/>
        <v>0</v>
      </c>
      <c r="GZ68" s="62">
        <f t="shared" si="8331"/>
        <v>0</v>
      </c>
      <c r="HA68" s="62">
        <f t="shared" si="8331"/>
        <v>0</v>
      </c>
      <c r="HB68" s="62">
        <f t="shared" si="8331"/>
        <v>0</v>
      </c>
      <c r="HC68" s="62">
        <f t="shared" si="8331"/>
        <v>0</v>
      </c>
      <c r="HD68" s="62">
        <f t="shared" si="8331"/>
        <v>0</v>
      </c>
      <c r="HE68" s="62">
        <f t="shared" si="8331"/>
        <v>0</v>
      </c>
      <c r="HF68" s="62">
        <f t="shared" si="8331"/>
        <v>0</v>
      </c>
      <c r="HG68" s="62">
        <f t="shared" si="8331"/>
        <v>0</v>
      </c>
      <c r="HH68" s="62">
        <f t="shared" si="8331"/>
        <v>0</v>
      </c>
      <c r="HI68" s="62">
        <f t="shared" si="8331"/>
        <v>0</v>
      </c>
      <c r="HJ68" s="62">
        <f t="shared" si="8331"/>
        <v>0</v>
      </c>
      <c r="HK68" s="62">
        <f t="shared" si="8331"/>
        <v>0</v>
      </c>
      <c r="HL68" s="62">
        <f t="shared" si="8331"/>
        <v>0</v>
      </c>
      <c r="HM68" s="62">
        <f t="shared" si="8331"/>
        <v>0</v>
      </c>
      <c r="HN68" s="62">
        <f t="shared" si="8331"/>
        <v>0</v>
      </c>
      <c r="HO68" s="62">
        <f t="shared" si="8331"/>
        <v>0</v>
      </c>
      <c r="HP68" s="62">
        <f t="shared" si="8331"/>
        <v>0</v>
      </c>
      <c r="HQ68" s="62">
        <f t="shared" si="8331"/>
        <v>0</v>
      </c>
      <c r="HR68" s="62">
        <f t="shared" si="8331"/>
        <v>0</v>
      </c>
      <c r="HS68" s="62">
        <f t="shared" si="8331"/>
        <v>0</v>
      </c>
      <c r="HT68" s="62">
        <f t="shared" si="8331"/>
        <v>0</v>
      </c>
      <c r="HU68" s="62">
        <f t="shared" si="8331"/>
        <v>0</v>
      </c>
      <c r="HV68" s="62">
        <f t="shared" si="8331"/>
        <v>0</v>
      </c>
      <c r="HW68" s="62">
        <f t="shared" si="8331"/>
        <v>0</v>
      </c>
      <c r="HX68" s="62">
        <f t="shared" si="8331"/>
        <v>0</v>
      </c>
      <c r="HY68" s="62">
        <f t="shared" si="8331"/>
        <v>0</v>
      </c>
      <c r="HZ68" s="62">
        <f t="shared" si="8331"/>
        <v>0</v>
      </c>
      <c r="IA68" s="62">
        <f t="shared" si="8331"/>
        <v>0</v>
      </c>
      <c r="IB68" s="62">
        <f t="shared" si="8331"/>
        <v>0</v>
      </c>
      <c r="IC68" s="62">
        <f t="shared" si="8331"/>
        <v>0</v>
      </c>
      <c r="ID68" s="62">
        <f t="shared" si="8331"/>
        <v>0</v>
      </c>
      <c r="IE68" s="62">
        <f t="shared" si="8331"/>
        <v>0</v>
      </c>
      <c r="IF68" s="62">
        <f t="shared" si="8331"/>
        <v>0</v>
      </c>
      <c r="IG68" s="62">
        <f t="shared" si="8331"/>
        <v>0</v>
      </c>
      <c r="IH68" s="62">
        <f t="shared" si="8331"/>
        <v>0</v>
      </c>
      <c r="II68" s="62">
        <f t="shared" si="8331"/>
        <v>0</v>
      </c>
      <c r="IJ68" s="62">
        <f t="shared" si="8331"/>
        <v>0</v>
      </c>
      <c r="IK68" s="62">
        <f t="shared" si="8331"/>
        <v>0</v>
      </c>
      <c r="IL68" s="62">
        <f t="shared" si="8331"/>
        <v>0</v>
      </c>
      <c r="IM68" s="62">
        <f t="shared" si="8331"/>
        <v>0</v>
      </c>
      <c r="IN68" s="62">
        <f t="shared" si="8331"/>
        <v>0</v>
      </c>
      <c r="IO68" s="62">
        <f t="shared" si="8331"/>
        <v>0</v>
      </c>
      <c r="IP68" s="62">
        <f t="shared" si="8331"/>
        <v>0</v>
      </c>
      <c r="IQ68" s="62">
        <f t="shared" si="8331"/>
        <v>0</v>
      </c>
      <c r="IR68" s="62">
        <f t="shared" si="8331"/>
        <v>0</v>
      </c>
      <c r="IS68" s="62">
        <f t="shared" si="8331"/>
        <v>0</v>
      </c>
      <c r="IT68" s="62">
        <f t="shared" si="8331"/>
        <v>0</v>
      </c>
      <c r="IU68" s="62">
        <f t="shared" si="8331"/>
        <v>0</v>
      </c>
      <c r="IV68" s="62">
        <f t="shared" si="8331"/>
        <v>0</v>
      </c>
      <c r="IW68" s="62">
        <f t="shared" si="8331"/>
        <v>0</v>
      </c>
      <c r="IX68" s="62">
        <f t="shared" si="8331"/>
        <v>0</v>
      </c>
      <c r="IY68" s="62">
        <f t="shared" si="8331"/>
        <v>0</v>
      </c>
      <c r="IZ68" s="62">
        <f t="shared" si="8331"/>
        <v>0</v>
      </c>
      <c r="JA68" s="62">
        <f t="shared" si="8331"/>
        <v>0</v>
      </c>
      <c r="JB68" s="62">
        <f t="shared" ref="JB68:LM68" si="8332">$B68/$B5*JB5</f>
        <v>0</v>
      </c>
      <c r="JC68" s="62">
        <f t="shared" si="8332"/>
        <v>0</v>
      </c>
      <c r="JD68" s="62">
        <f t="shared" si="8332"/>
        <v>0</v>
      </c>
      <c r="JE68" s="62">
        <f t="shared" si="8332"/>
        <v>0</v>
      </c>
      <c r="JF68" s="62">
        <f t="shared" si="8332"/>
        <v>0</v>
      </c>
      <c r="JG68" s="62">
        <f t="shared" si="8332"/>
        <v>0</v>
      </c>
      <c r="JH68" s="62">
        <f t="shared" si="8332"/>
        <v>0</v>
      </c>
      <c r="JI68" s="62">
        <f t="shared" si="8332"/>
        <v>0</v>
      </c>
      <c r="JJ68" s="62">
        <f t="shared" si="8332"/>
        <v>0</v>
      </c>
      <c r="JK68" s="62">
        <f t="shared" si="8332"/>
        <v>0</v>
      </c>
      <c r="JL68" s="62">
        <f t="shared" si="8332"/>
        <v>0</v>
      </c>
      <c r="JM68" s="62">
        <f t="shared" si="8332"/>
        <v>0</v>
      </c>
      <c r="JN68" s="62">
        <f t="shared" si="8332"/>
        <v>0</v>
      </c>
      <c r="JO68" s="62">
        <f t="shared" si="8332"/>
        <v>0</v>
      </c>
      <c r="JP68" s="62">
        <f t="shared" si="8332"/>
        <v>0</v>
      </c>
      <c r="JQ68" s="62">
        <f t="shared" si="8332"/>
        <v>0</v>
      </c>
      <c r="JR68" s="62">
        <f t="shared" si="8332"/>
        <v>0</v>
      </c>
      <c r="JS68" s="62">
        <f t="shared" si="8332"/>
        <v>0</v>
      </c>
      <c r="JT68" s="62">
        <f t="shared" si="8332"/>
        <v>0</v>
      </c>
      <c r="JU68" s="62">
        <f t="shared" si="8332"/>
        <v>0</v>
      </c>
      <c r="JV68" s="62">
        <f t="shared" si="8332"/>
        <v>0</v>
      </c>
      <c r="JW68" s="62">
        <f t="shared" si="8332"/>
        <v>0</v>
      </c>
      <c r="JX68" s="62">
        <f t="shared" si="8332"/>
        <v>0</v>
      </c>
      <c r="JY68" s="62">
        <f t="shared" si="8332"/>
        <v>0</v>
      </c>
      <c r="JZ68" s="62">
        <f t="shared" si="8332"/>
        <v>0</v>
      </c>
      <c r="KA68" s="62">
        <f t="shared" si="8332"/>
        <v>0</v>
      </c>
      <c r="KB68" s="62">
        <f t="shared" si="8332"/>
        <v>0</v>
      </c>
      <c r="KC68" s="62">
        <f t="shared" si="8332"/>
        <v>0</v>
      </c>
      <c r="KD68" s="62">
        <f t="shared" si="8332"/>
        <v>0</v>
      </c>
      <c r="KE68" s="62">
        <f t="shared" si="8332"/>
        <v>0</v>
      </c>
      <c r="KF68" s="62">
        <f t="shared" si="8332"/>
        <v>0</v>
      </c>
      <c r="KG68" s="62">
        <f t="shared" si="8332"/>
        <v>0</v>
      </c>
      <c r="KH68" s="62">
        <f t="shared" si="8332"/>
        <v>0</v>
      </c>
      <c r="KI68" s="62">
        <f t="shared" si="8332"/>
        <v>0</v>
      </c>
      <c r="KJ68" s="62">
        <f t="shared" si="8332"/>
        <v>0</v>
      </c>
      <c r="KK68" s="62">
        <f t="shared" si="8332"/>
        <v>0</v>
      </c>
      <c r="KL68" s="62">
        <f t="shared" si="8332"/>
        <v>0</v>
      </c>
      <c r="KM68" s="62">
        <f t="shared" si="8332"/>
        <v>0</v>
      </c>
      <c r="KN68" s="62">
        <f t="shared" si="8332"/>
        <v>0</v>
      </c>
      <c r="KO68" s="62">
        <f t="shared" si="8332"/>
        <v>0</v>
      </c>
      <c r="KP68" s="62">
        <f t="shared" si="8332"/>
        <v>0</v>
      </c>
      <c r="KQ68" s="62">
        <f t="shared" si="8332"/>
        <v>0</v>
      </c>
      <c r="KR68" s="62">
        <f t="shared" si="8332"/>
        <v>0</v>
      </c>
      <c r="KS68" s="62">
        <f t="shared" si="8332"/>
        <v>0</v>
      </c>
      <c r="KT68" s="62">
        <f t="shared" si="8332"/>
        <v>0</v>
      </c>
      <c r="KU68" s="62">
        <f t="shared" si="8332"/>
        <v>0</v>
      </c>
      <c r="KV68" s="62">
        <f t="shared" si="8332"/>
        <v>0</v>
      </c>
      <c r="KW68" s="62">
        <f t="shared" si="8332"/>
        <v>0</v>
      </c>
      <c r="KX68" s="62">
        <f t="shared" si="8332"/>
        <v>0</v>
      </c>
      <c r="KY68" s="62">
        <f t="shared" si="8332"/>
        <v>0</v>
      </c>
      <c r="KZ68" s="62">
        <f t="shared" si="8332"/>
        <v>0</v>
      </c>
      <c r="LA68" s="62">
        <f t="shared" si="8332"/>
        <v>0</v>
      </c>
      <c r="LB68" s="62">
        <f t="shared" si="8332"/>
        <v>0</v>
      </c>
      <c r="LC68" s="62">
        <f t="shared" si="8332"/>
        <v>0</v>
      </c>
      <c r="LD68" s="62">
        <f t="shared" si="8332"/>
        <v>0</v>
      </c>
      <c r="LE68" s="62">
        <f t="shared" si="8332"/>
        <v>0</v>
      </c>
      <c r="LF68" s="62">
        <f t="shared" si="8332"/>
        <v>0</v>
      </c>
      <c r="LG68" s="62">
        <f t="shared" si="8332"/>
        <v>0</v>
      </c>
      <c r="LH68" s="62">
        <f t="shared" si="8332"/>
        <v>0</v>
      </c>
      <c r="LI68" s="62">
        <f t="shared" si="8332"/>
        <v>0</v>
      </c>
      <c r="LJ68" s="62">
        <f t="shared" si="8332"/>
        <v>0</v>
      </c>
      <c r="LK68" s="62">
        <f t="shared" si="8332"/>
        <v>0</v>
      </c>
      <c r="LL68" s="62">
        <f t="shared" si="8332"/>
        <v>0</v>
      </c>
      <c r="LM68" s="62">
        <f t="shared" si="8332"/>
        <v>0</v>
      </c>
      <c r="LN68" s="62">
        <f t="shared" ref="LN68:NY68" si="8333">$B68/$B5*LN5</f>
        <v>0</v>
      </c>
      <c r="LO68" s="62">
        <f t="shared" si="8333"/>
        <v>0</v>
      </c>
      <c r="LP68" s="62">
        <f t="shared" si="8333"/>
        <v>0</v>
      </c>
      <c r="LQ68" s="62">
        <f t="shared" si="8333"/>
        <v>0</v>
      </c>
      <c r="LR68" s="62">
        <f t="shared" si="8333"/>
        <v>0</v>
      </c>
      <c r="LS68" s="62">
        <f t="shared" si="8333"/>
        <v>0</v>
      </c>
      <c r="LT68" s="62">
        <f t="shared" si="8333"/>
        <v>0</v>
      </c>
      <c r="LU68" s="62">
        <f t="shared" si="8333"/>
        <v>0</v>
      </c>
      <c r="LV68" s="62">
        <f t="shared" si="8333"/>
        <v>0</v>
      </c>
      <c r="LW68" s="62">
        <f t="shared" si="8333"/>
        <v>0</v>
      </c>
      <c r="LX68" s="62">
        <f t="shared" si="8333"/>
        <v>0</v>
      </c>
      <c r="LY68" s="62">
        <f t="shared" si="8333"/>
        <v>0</v>
      </c>
      <c r="LZ68" s="62">
        <f t="shared" si="8333"/>
        <v>0</v>
      </c>
      <c r="MA68" s="62">
        <f t="shared" si="8333"/>
        <v>0</v>
      </c>
      <c r="MB68" s="62">
        <f t="shared" si="8333"/>
        <v>0</v>
      </c>
      <c r="MC68" s="62">
        <f t="shared" si="8333"/>
        <v>0</v>
      </c>
      <c r="MD68" s="62">
        <f t="shared" si="8333"/>
        <v>0</v>
      </c>
      <c r="ME68" s="62">
        <f t="shared" si="8333"/>
        <v>0</v>
      </c>
      <c r="MF68" s="62">
        <f t="shared" si="8333"/>
        <v>0</v>
      </c>
      <c r="MG68" s="62">
        <f t="shared" si="8333"/>
        <v>0</v>
      </c>
      <c r="MH68" s="62">
        <f t="shared" si="8333"/>
        <v>0</v>
      </c>
      <c r="MI68" s="62">
        <f t="shared" si="8333"/>
        <v>0</v>
      </c>
      <c r="MJ68" s="62">
        <f t="shared" si="8333"/>
        <v>0</v>
      </c>
      <c r="MK68" s="62">
        <f t="shared" si="8333"/>
        <v>0</v>
      </c>
      <c r="ML68" s="62">
        <f t="shared" si="8333"/>
        <v>0</v>
      </c>
      <c r="MM68" s="62">
        <f t="shared" si="8333"/>
        <v>0</v>
      </c>
      <c r="MN68" s="62">
        <f t="shared" si="8333"/>
        <v>0</v>
      </c>
      <c r="MO68" s="62">
        <f t="shared" si="8333"/>
        <v>0</v>
      </c>
      <c r="MP68" s="62">
        <f t="shared" si="8333"/>
        <v>0</v>
      </c>
      <c r="MQ68" s="62">
        <f t="shared" si="8333"/>
        <v>0</v>
      </c>
      <c r="MR68" s="62">
        <f t="shared" si="8333"/>
        <v>0</v>
      </c>
      <c r="MS68" s="62">
        <f t="shared" si="8333"/>
        <v>0</v>
      </c>
      <c r="MT68" s="62">
        <f t="shared" si="8333"/>
        <v>0</v>
      </c>
      <c r="MU68" s="62">
        <f t="shared" si="8333"/>
        <v>0</v>
      </c>
      <c r="MV68" s="62">
        <f t="shared" si="8333"/>
        <v>0</v>
      </c>
      <c r="MW68" s="62">
        <f t="shared" si="8333"/>
        <v>0</v>
      </c>
      <c r="MX68" s="62">
        <f t="shared" si="8333"/>
        <v>0</v>
      </c>
      <c r="MY68" s="62">
        <f t="shared" si="8333"/>
        <v>0</v>
      </c>
      <c r="MZ68" s="62">
        <f t="shared" si="8333"/>
        <v>0</v>
      </c>
      <c r="NA68" s="62">
        <f t="shared" si="8333"/>
        <v>0</v>
      </c>
      <c r="NB68" s="62">
        <f t="shared" si="8333"/>
        <v>0</v>
      </c>
      <c r="NC68" s="62">
        <f t="shared" si="8333"/>
        <v>0</v>
      </c>
      <c r="ND68" s="62">
        <f t="shared" si="8333"/>
        <v>0</v>
      </c>
      <c r="NE68" s="62">
        <f t="shared" si="8333"/>
        <v>0</v>
      </c>
      <c r="NF68" s="62">
        <f t="shared" si="8333"/>
        <v>0</v>
      </c>
      <c r="NG68" s="62">
        <f t="shared" si="8333"/>
        <v>0</v>
      </c>
      <c r="NH68" s="62">
        <f t="shared" si="8333"/>
        <v>0</v>
      </c>
      <c r="NI68" s="62">
        <f t="shared" si="8333"/>
        <v>0</v>
      </c>
      <c r="NJ68" s="62">
        <f t="shared" si="8333"/>
        <v>0</v>
      </c>
      <c r="NK68" s="62">
        <f t="shared" si="8333"/>
        <v>0</v>
      </c>
      <c r="NL68" s="62">
        <f t="shared" si="8333"/>
        <v>0</v>
      </c>
      <c r="NM68" s="62">
        <f t="shared" si="8333"/>
        <v>0</v>
      </c>
      <c r="NN68" s="62">
        <f t="shared" si="8333"/>
        <v>0</v>
      </c>
      <c r="NO68" s="62">
        <f t="shared" si="8333"/>
        <v>0</v>
      </c>
      <c r="NP68" s="62">
        <f t="shared" si="8333"/>
        <v>0</v>
      </c>
      <c r="NQ68" s="62">
        <f t="shared" si="8333"/>
        <v>0</v>
      </c>
      <c r="NR68" s="62">
        <f t="shared" si="8333"/>
        <v>0</v>
      </c>
      <c r="NS68" s="62">
        <f t="shared" si="8333"/>
        <v>0</v>
      </c>
      <c r="NT68" s="62">
        <f t="shared" si="8333"/>
        <v>0</v>
      </c>
      <c r="NU68" s="62">
        <f t="shared" si="8333"/>
        <v>0</v>
      </c>
      <c r="NV68" s="62">
        <f t="shared" si="8333"/>
        <v>0</v>
      </c>
      <c r="NW68" s="62">
        <f t="shared" si="8333"/>
        <v>0</v>
      </c>
      <c r="NX68" s="62">
        <f t="shared" si="8333"/>
        <v>0</v>
      </c>
      <c r="NY68" s="62">
        <f t="shared" si="8333"/>
        <v>0</v>
      </c>
      <c r="NZ68" s="62">
        <f t="shared" ref="NZ68:ON68" si="8334">$B68/$B5*NZ5</f>
        <v>0</v>
      </c>
      <c r="OA68" s="62">
        <f t="shared" si="8334"/>
        <v>0</v>
      </c>
      <c r="OB68" s="62">
        <f t="shared" si="8334"/>
        <v>0</v>
      </c>
      <c r="OC68" s="62">
        <f t="shared" si="8334"/>
        <v>0</v>
      </c>
      <c r="OD68" s="62">
        <f t="shared" si="8334"/>
        <v>0</v>
      </c>
      <c r="OE68" s="62">
        <f t="shared" si="8334"/>
        <v>0</v>
      </c>
      <c r="OF68" s="62">
        <f t="shared" si="8334"/>
        <v>0</v>
      </c>
      <c r="OG68" s="62">
        <f t="shared" si="8334"/>
        <v>0</v>
      </c>
      <c r="OH68" s="62">
        <f t="shared" si="8334"/>
        <v>0</v>
      </c>
      <c r="OI68" s="62">
        <f t="shared" si="8334"/>
        <v>0</v>
      </c>
      <c r="OJ68" s="62">
        <f t="shared" si="8334"/>
        <v>0</v>
      </c>
      <c r="OK68" s="62">
        <f t="shared" si="8334"/>
        <v>0</v>
      </c>
      <c r="OL68" s="62">
        <f t="shared" si="8334"/>
        <v>0</v>
      </c>
      <c r="OM68" s="62">
        <f t="shared" si="8334"/>
        <v>0</v>
      </c>
      <c r="ON68" s="62">
        <f t="shared" si="8334"/>
        <v>0</v>
      </c>
    </row>
    <row r="69" spans="1:404" x14ac:dyDescent="0.3">
      <c r="A69">
        <v>1</v>
      </c>
      <c r="B69" s="1">
        <f>-Ø1!$C$7</f>
        <v>-53258634</v>
      </c>
      <c r="C69" t="str">
        <f t="shared" si="8327"/>
        <v>drift (opfyldning)</v>
      </c>
      <c r="E69" s="62">
        <f t="shared" ref="E69:BP69" si="8335">$B69/$B6*E6</f>
        <v>0</v>
      </c>
      <c r="F69" s="62">
        <f t="shared" si="8335"/>
        <v>0</v>
      </c>
      <c r="G69" s="62">
        <f t="shared" si="8335"/>
        <v>0</v>
      </c>
      <c r="H69" s="62">
        <f t="shared" si="8335"/>
        <v>0</v>
      </c>
      <c r="I69" s="62">
        <f t="shared" si="8335"/>
        <v>0</v>
      </c>
      <c r="J69" s="62">
        <f t="shared" si="8335"/>
        <v>0</v>
      </c>
      <c r="K69" s="62">
        <f t="shared" si="8335"/>
        <v>0</v>
      </c>
      <c r="L69" s="62">
        <f t="shared" si="8335"/>
        <v>0</v>
      </c>
      <c r="M69" s="62">
        <f t="shared" si="8335"/>
        <v>0</v>
      </c>
      <c r="N69" s="62">
        <f t="shared" si="8335"/>
        <v>0</v>
      </c>
      <c r="O69" s="62">
        <f t="shared" si="8335"/>
        <v>0</v>
      </c>
      <c r="P69" s="62">
        <f t="shared" si="8335"/>
        <v>0</v>
      </c>
      <c r="Q69" s="62">
        <f t="shared" si="8335"/>
        <v>-2219109.75</v>
      </c>
      <c r="R69" s="62">
        <f t="shared" si="8335"/>
        <v>-2219109.75</v>
      </c>
      <c r="S69" s="62">
        <f t="shared" si="8335"/>
        <v>-2219109.75</v>
      </c>
      <c r="T69" s="62">
        <f t="shared" si="8335"/>
        <v>-2219109.75</v>
      </c>
      <c r="U69" s="62">
        <f t="shared" si="8335"/>
        <v>-2219109.75</v>
      </c>
      <c r="V69" s="62">
        <f t="shared" si="8335"/>
        <v>-2219109.75</v>
      </c>
      <c r="W69" s="62">
        <f t="shared" si="8335"/>
        <v>-2219109.75</v>
      </c>
      <c r="X69" s="62">
        <f t="shared" si="8335"/>
        <v>-2219109.75</v>
      </c>
      <c r="Y69" s="62">
        <f t="shared" si="8335"/>
        <v>-2219109.75</v>
      </c>
      <c r="Z69" s="62">
        <f t="shared" si="8335"/>
        <v>-2219109.75</v>
      </c>
      <c r="AA69" s="62">
        <f t="shared" si="8335"/>
        <v>-2219109.75</v>
      </c>
      <c r="AB69" s="62">
        <f t="shared" si="8335"/>
        <v>-2219109.75</v>
      </c>
      <c r="AC69" s="62">
        <f t="shared" si="8335"/>
        <v>-2219109.75</v>
      </c>
      <c r="AD69" s="62">
        <f t="shared" si="8335"/>
        <v>-2219109.75</v>
      </c>
      <c r="AE69" s="62">
        <f t="shared" si="8335"/>
        <v>-2219109.75</v>
      </c>
      <c r="AF69" s="62">
        <f t="shared" si="8335"/>
        <v>-2219109.75</v>
      </c>
      <c r="AG69" s="62">
        <f t="shared" si="8335"/>
        <v>-2219109.75</v>
      </c>
      <c r="AH69" s="62">
        <f t="shared" si="8335"/>
        <v>-2219109.75</v>
      </c>
      <c r="AI69" s="62">
        <f t="shared" si="8335"/>
        <v>-2219109.75</v>
      </c>
      <c r="AJ69" s="62">
        <f t="shared" si="8335"/>
        <v>-2219109.75</v>
      </c>
      <c r="AK69" s="62">
        <f t="shared" si="8335"/>
        <v>-2219109.75</v>
      </c>
      <c r="AL69" s="62">
        <f t="shared" si="8335"/>
        <v>-2219109.75</v>
      </c>
      <c r="AM69" s="62">
        <f t="shared" si="8335"/>
        <v>-2219109.75</v>
      </c>
      <c r="AN69" s="62">
        <f t="shared" si="8335"/>
        <v>-2219109.75</v>
      </c>
      <c r="AO69" s="62">
        <f t="shared" si="8335"/>
        <v>0</v>
      </c>
      <c r="AP69" s="62">
        <f t="shared" si="8335"/>
        <v>0</v>
      </c>
      <c r="AQ69" s="62">
        <f t="shared" si="8335"/>
        <v>0</v>
      </c>
      <c r="AR69" s="62">
        <f t="shared" si="8335"/>
        <v>0</v>
      </c>
      <c r="AS69" s="62">
        <f t="shared" si="8335"/>
        <v>0</v>
      </c>
      <c r="AT69" s="62">
        <f t="shared" si="8335"/>
        <v>0</v>
      </c>
      <c r="AU69" s="62">
        <f t="shared" si="8335"/>
        <v>0</v>
      </c>
      <c r="AV69" s="62">
        <f t="shared" si="8335"/>
        <v>0</v>
      </c>
      <c r="AW69" s="62">
        <f t="shared" si="8335"/>
        <v>0</v>
      </c>
      <c r="AX69" s="62">
        <f t="shared" si="8335"/>
        <v>0</v>
      </c>
      <c r="AY69" s="62">
        <f t="shared" si="8335"/>
        <v>0</v>
      </c>
      <c r="AZ69" s="62">
        <f t="shared" si="8335"/>
        <v>0</v>
      </c>
      <c r="BA69" s="62">
        <f t="shared" si="8335"/>
        <v>0</v>
      </c>
      <c r="BB69" s="62">
        <f t="shared" si="8335"/>
        <v>0</v>
      </c>
      <c r="BC69" s="62">
        <f t="shared" si="8335"/>
        <v>0</v>
      </c>
      <c r="BD69" s="62">
        <f t="shared" si="8335"/>
        <v>0</v>
      </c>
      <c r="BE69" s="62">
        <f t="shared" si="8335"/>
        <v>0</v>
      </c>
      <c r="BF69" s="62">
        <f t="shared" si="8335"/>
        <v>0</v>
      </c>
      <c r="BG69" s="62">
        <f t="shared" si="8335"/>
        <v>0</v>
      </c>
      <c r="BH69" s="62">
        <f t="shared" si="8335"/>
        <v>0</v>
      </c>
      <c r="BI69" s="62">
        <f t="shared" si="8335"/>
        <v>0</v>
      </c>
      <c r="BJ69" s="62">
        <f t="shared" si="8335"/>
        <v>0</v>
      </c>
      <c r="BK69" s="62">
        <f t="shared" si="8335"/>
        <v>0</v>
      </c>
      <c r="BL69" s="62">
        <f t="shared" si="8335"/>
        <v>0</v>
      </c>
      <c r="BM69" s="62">
        <f t="shared" si="8335"/>
        <v>0</v>
      </c>
      <c r="BN69" s="62">
        <f t="shared" si="8335"/>
        <v>0</v>
      </c>
      <c r="BO69" s="62">
        <f t="shared" si="8335"/>
        <v>0</v>
      </c>
      <c r="BP69" s="62">
        <f t="shared" si="8335"/>
        <v>0</v>
      </c>
      <c r="BQ69" s="62">
        <f t="shared" ref="BQ69:EB69" si="8336">$B69/$B6*BQ6</f>
        <v>0</v>
      </c>
      <c r="BR69" s="62">
        <f t="shared" si="8336"/>
        <v>0</v>
      </c>
      <c r="BS69" s="62">
        <f t="shared" si="8336"/>
        <v>0</v>
      </c>
      <c r="BT69" s="62">
        <f t="shared" si="8336"/>
        <v>0</v>
      </c>
      <c r="BU69" s="62">
        <f t="shared" si="8336"/>
        <v>0</v>
      </c>
      <c r="BV69" s="62">
        <f t="shared" si="8336"/>
        <v>0</v>
      </c>
      <c r="BW69" s="62">
        <f t="shared" si="8336"/>
        <v>0</v>
      </c>
      <c r="BX69" s="62">
        <f t="shared" si="8336"/>
        <v>0</v>
      </c>
      <c r="BY69" s="62">
        <f t="shared" si="8336"/>
        <v>0</v>
      </c>
      <c r="BZ69" s="62">
        <f t="shared" si="8336"/>
        <v>0</v>
      </c>
      <c r="CA69" s="62">
        <f t="shared" si="8336"/>
        <v>0</v>
      </c>
      <c r="CB69" s="62">
        <f t="shared" si="8336"/>
        <v>0</v>
      </c>
      <c r="CC69" s="62">
        <f t="shared" si="8336"/>
        <v>0</v>
      </c>
      <c r="CD69" s="62">
        <f t="shared" si="8336"/>
        <v>0</v>
      </c>
      <c r="CE69" s="62">
        <f t="shared" si="8336"/>
        <v>0</v>
      </c>
      <c r="CF69" s="62">
        <f t="shared" si="8336"/>
        <v>0</v>
      </c>
      <c r="CG69" s="62">
        <f t="shared" si="8336"/>
        <v>0</v>
      </c>
      <c r="CH69" s="62">
        <f t="shared" si="8336"/>
        <v>0</v>
      </c>
      <c r="CI69" s="62">
        <f t="shared" si="8336"/>
        <v>0</v>
      </c>
      <c r="CJ69" s="62">
        <f t="shared" si="8336"/>
        <v>0</v>
      </c>
      <c r="CK69" s="62">
        <f t="shared" si="8336"/>
        <v>0</v>
      </c>
      <c r="CL69" s="62">
        <f t="shared" si="8336"/>
        <v>0</v>
      </c>
      <c r="CM69" s="62">
        <f t="shared" si="8336"/>
        <v>0</v>
      </c>
      <c r="CN69" s="62">
        <f t="shared" si="8336"/>
        <v>0</v>
      </c>
      <c r="CO69" s="62">
        <f t="shared" si="8336"/>
        <v>0</v>
      </c>
      <c r="CP69" s="62">
        <f t="shared" si="8336"/>
        <v>0</v>
      </c>
      <c r="CQ69" s="62">
        <f t="shared" si="8336"/>
        <v>0</v>
      </c>
      <c r="CR69" s="62">
        <f t="shared" si="8336"/>
        <v>0</v>
      </c>
      <c r="CS69" s="62">
        <f t="shared" si="8336"/>
        <v>0</v>
      </c>
      <c r="CT69" s="62">
        <f t="shared" si="8336"/>
        <v>0</v>
      </c>
      <c r="CU69" s="62">
        <f t="shared" si="8336"/>
        <v>0</v>
      </c>
      <c r="CV69" s="62">
        <f t="shared" si="8336"/>
        <v>0</v>
      </c>
      <c r="CW69" s="62">
        <f t="shared" si="8336"/>
        <v>0</v>
      </c>
      <c r="CX69" s="62">
        <f t="shared" si="8336"/>
        <v>0</v>
      </c>
      <c r="CY69" s="62">
        <f t="shared" si="8336"/>
        <v>0</v>
      </c>
      <c r="CZ69" s="62">
        <f t="shared" si="8336"/>
        <v>0</v>
      </c>
      <c r="DA69" s="62">
        <f t="shared" si="8336"/>
        <v>0</v>
      </c>
      <c r="DB69" s="62">
        <f t="shared" si="8336"/>
        <v>0</v>
      </c>
      <c r="DC69" s="62">
        <f t="shared" si="8336"/>
        <v>0</v>
      </c>
      <c r="DD69" s="62">
        <f t="shared" si="8336"/>
        <v>0</v>
      </c>
      <c r="DE69" s="62">
        <f t="shared" si="8336"/>
        <v>0</v>
      </c>
      <c r="DF69" s="62">
        <f t="shared" si="8336"/>
        <v>0</v>
      </c>
      <c r="DG69" s="62">
        <f t="shared" si="8336"/>
        <v>0</v>
      </c>
      <c r="DH69" s="62">
        <f t="shared" si="8336"/>
        <v>0</v>
      </c>
      <c r="DI69" s="62">
        <f t="shared" si="8336"/>
        <v>0</v>
      </c>
      <c r="DJ69" s="62">
        <f t="shared" si="8336"/>
        <v>0</v>
      </c>
      <c r="DK69" s="62">
        <f t="shared" si="8336"/>
        <v>0</v>
      </c>
      <c r="DL69" s="62">
        <f t="shared" si="8336"/>
        <v>0</v>
      </c>
      <c r="DM69" s="62">
        <f t="shared" si="8336"/>
        <v>0</v>
      </c>
      <c r="DN69" s="62">
        <f t="shared" si="8336"/>
        <v>0</v>
      </c>
      <c r="DO69" s="62">
        <f t="shared" si="8336"/>
        <v>0</v>
      </c>
      <c r="DP69" s="62">
        <f t="shared" si="8336"/>
        <v>0</v>
      </c>
      <c r="DQ69" s="62">
        <f t="shared" si="8336"/>
        <v>0</v>
      </c>
      <c r="DR69" s="62">
        <f t="shared" si="8336"/>
        <v>0</v>
      </c>
      <c r="DS69" s="62">
        <f t="shared" si="8336"/>
        <v>0</v>
      </c>
      <c r="DT69" s="62">
        <f t="shared" si="8336"/>
        <v>0</v>
      </c>
      <c r="DU69" s="62">
        <f t="shared" si="8336"/>
        <v>0</v>
      </c>
      <c r="DV69" s="62">
        <f t="shared" si="8336"/>
        <v>0</v>
      </c>
      <c r="DW69" s="62">
        <f t="shared" si="8336"/>
        <v>0</v>
      </c>
      <c r="DX69" s="62">
        <f t="shared" si="8336"/>
        <v>0</v>
      </c>
      <c r="DY69" s="62">
        <f t="shared" si="8336"/>
        <v>0</v>
      </c>
      <c r="DZ69" s="62">
        <f t="shared" si="8336"/>
        <v>0</v>
      </c>
      <c r="EA69" s="62">
        <f t="shared" si="8336"/>
        <v>0</v>
      </c>
      <c r="EB69" s="62">
        <f t="shared" si="8336"/>
        <v>0</v>
      </c>
      <c r="EC69" s="62">
        <f t="shared" ref="EC69:GN69" si="8337">$B69/$B6*EC6</f>
        <v>0</v>
      </c>
      <c r="ED69" s="62">
        <f t="shared" si="8337"/>
        <v>0</v>
      </c>
      <c r="EE69" s="62">
        <f t="shared" si="8337"/>
        <v>0</v>
      </c>
      <c r="EF69" s="62">
        <f t="shared" si="8337"/>
        <v>0</v>
      </c>
      <c r="EG69" s="62">
        <f t="shared" si="8337"/>
        <v>0</v>
      </c>
      <c r="EH69" s="62">
        <f t="shared" si="8337"/>
        <v>0</v>
      </c>
      <c r="EI69" s="62">
        <f t="shared" si="8337"/>
        <v>0</v>
      </c>
      <c r="EJ69" s="62">
        <f t="shared" si="8337"/>
        <v>0</v>
      </c>
      <c r="EK69" s="62">
        <f t="shared" si="8337"/>
        <v>0</v>
      </c>
      <c r="EL69" s="62">
        <f t="shared" si="8337"/>
        <v>0</v>
      </c>
      <c r="EM69" s="62">
        <f t="shared" si="8337"/>
        <v>0</v>
      </c>
      <c r="EN69" s="62">
        <f t="shared" si="8337"/>
        <v>0</v>
      </c>
      <c r="EO69" s="62">
        <f t="shared" si="8337"/>
        <v>0</v>
      </c>
      <c r="EP69" s="62">
        <f t="shared" si="8337"/>
        <v>0</v>
      </c>
      <c r="EQ69" s="62">
        <f t="shared" si="8337"/>
        <v>0</v>
      </c>
      <c r="ER69" s="62">
        <f t="shared" si="8337"/>
        <v>0</v>
      </c>
      <c r="ES69" s="62">
        <f t="shared" si="8337"/>
        <v>0</v>
      </c>
      <c r="ET69" s="62">
        <f t="shared" si="8337"/>
        <v>0</v>
      </c>
      <c r="EU69" s="62">
        <f t="shared" si="8337"/>
        <v>0</v>
      </c>
      <c r="EV69" s="62">
        <f t="shared" si="8337"/>
        <v>0</v>
      </c>
      <c r="EW69" s="62">
        <f t="shared" si="8337"/>
        <v>0</v>
      </c>
      <c r="EX69" s="62">
        <f t="shared" si="8337"/>
        <v>0</v>
      </c>
      <c r="EY69" s="62">
        <f t="shared" si="8337"/>
        <v>0</v>
      </c>
      <c r="EZ69" s="62">
        <f t="shared" si="8337"/>
        <v>0</v>
      </c>
      <c r="FA69" s="62">
        <f t="shared" si="8337"/>
        <v>0</v>
      </c>
      <c r="FB69" s="62">
        <f t="shared" si="8337"/>
        <v>0</v>
      </c>
      <c r="FC69" s="62">
        <f t="shared" si="8337"/>
        <v>0</v>
      </c>
      <c r="FD69" s="62">
        <f t="shared" si="8337"/>
        <v>0</v>
      </c>
      <c r="FE69" s="62">
        <f t="shared" si="8337"/>
        <v>0</v>
      </c>
      <c r="FF69" s="62">
        <f t="shared" si="8337"/>
        <v>0</v>
      </c>
      <c r="FG69" s="62">
        <f t="shared" si="8337"/>
        <v>0</v>
      </c>
      <c r="FH69" s="62">
        <f t="shared" si="8337"/>
        <v>0</v>
      </c>
      <c r="FI69" s="62">
        <f t="shared" si="8337"/>
        <v>0</v>
      </c>
      <c r="FJ69" s="62">
        <f t="shared" si="8337"/>
        <v>0</v>
      </c>
      <c r="FK69" s="62">
        <f t="shared" si="8337"/>
        <v>0</v>
      </c>
      <c r="FL69" s="62">
        <f t="shared" si="8337"/>
        <v>0</v>
      </c>
      <c r="FM69" s="62">
        <f t="shared" si="8337"/>
        <v>0</v>
      </c>
      <c r="FN69" s="62">
        <f t="shared" si="8337"/>
        <v>0</v>
      </c>
      <c r="FO69" s="62">
        <f t="shared" si="8337"/>
        <v>0</v>
      </c>
      <c r="FP69" s="62">
        <f t="shared" si="8337"/>
        <v>0</v>
      </c>
      <c r="FQ69" s="62">
        <f t="shared" si="8337"/>
        <v>0</v>
      </c>
      <c r="FR69" s="62">
        <f t="shared" si="8337"/>
        <v>0</v>
      </c>
      <c r="FS69" s="62">
        <f t="shared" si="8337"/>
        <v>0</v>
      </c>
      <c r="FT69" s="62">
        <f t="shared" si="8337"/>
        <v>0</v>
      </c>
      <c r="FU69" s="62">
        <f t="shared" si="8337"/>
        <v>0</v>
      </c>
      <c r="FV69" s="62">
        <f t="shared" si="8337"/>
        <v>0</v>
      </c>
      <c r="FW69" s="62">
        <f t="shared" si="8337"/>
        <v>0</v>
      </c>
      <c r="FX69" s="62">
        <f t="shared" si="8337"/>
        <v>0</v>
      </c>
      <c r="FY69" s="62">
        <f t="shared" si="8337"/>
        <v>0</v>
      </c>
      <c r="FZ69" s="62">
        <f t="shared" si="8337"/>
        <v>0</v>
      </c>
      <c r="GA69" s="62">
        <f t="shared" si="8337"/>
        <v>0</v>
      </c>
      <c r="GB69" s="62">
        <f t="shared" si="8337"/>
        <v>0</v>
      </c>
      <c r="GC69" s="62">
        <f t="shared" si="8337"/>
        <v>0</v>
      </c>
      <c r="GD69" s="62">
        <f t="shared" si="8337"/>
        <v>0</v>
      </c>
      <c r="GE69" s="62">
        <f t="shared" si="8337"/>
        <v>0</v>
      </c>
      <c r="GF69" s="62">
        <f t="shared" si="8337"/>
        <v>0</v>
      </c>
      <c r="GG69" s="62">
        <f t="shared" si="8337"/>
        <v>0</v>
      </c>
      <c r="GH69" s="62">
        <f t="shared" si="8337"/>
        <v>0</v>
      </c>
      <c r="GI69" s="62">
        <f t="shared" si="8337"/>
        <v>0</v>
      </c>
      <c r="GJ69" s="62">
        <f t="shared" si="8337"/>
        <v>0</v>
      </c>
      <c r="GK69" s="62">
        <f t="shared" si="8337"/>
        <v>0</v>
      </c>
      <c r="GL69" s="62">
        <f t="shared" si="8337"/>
        <v>0</v>
      </c>
      <c r="GM69" s="62">
        <f t="shared" si="8337"/>
        <v>0</v>
      </c>
      <c r="GN69" s="62">
        <f t="shared" si="8337"/>
        <v>0</v>
      </c>
      <c r="GO69" s="62">
        <f t="shared" ref="GO69:IZ69" si="8338">$B69/$B6*GO6</f>
        <v>0</v>
      </c>
      <c r="GP69" s="62">
        <f t="shared" si="8338"/>
        <v>0</v>
      </c>
      <c r="GQ69" s="62">
        <f t="shared" si="8338"/>
        <v>0</v>
      </c>
      <c r="GR69" s="62">
        <f t="shared" si="8338"/>
        <v>0</v>
      </c>
      <c r="GS69" s="62">
        <f t="shared" si="8338"/>
        <v>0</v>
      </c>
      <c r="GT69" s="62">
        <f t="shared" si="8338"/>
        <v>0</v>
      </c>
      <c r="GU69" s="62">
        <f t="shared" si="8338"/>
        <v>0</v>
      </c>
      <c r="GV69" s="62">
        <f t="shared" si="8338"/>
        <v>0</v>
      </c>
      <c r="GW69" s="62">
        <f t="shared" si="8338"/>
        <v>0</v>
      </c>
      <c r="GX69" s="62">
        <f t="shared" si="8338"/>
        <v>0</v>
      </c>
      <c r="GY69" s="62">
        <f t="shared" si="8338"/>
        <v>0</v>
      </c>
      <c r="GZ69" s="62">
        <f t="shared" si="8338"/>
        <v>0</v>
      </c>
      <c r="HA69" s="62">
        <f t="shared" si="8338"/>
        <v>0</v>
      </c>
      <c r="HB69" s="62">
        <f t="shared" si="8338"/>
        <v>0</v>
      </c>
      <c r="HC69" s="62">
        <f t="shared" si="8338"/>
        <v>0</v>
      </c>
      <c r="HD69" s="62">
        <f t="shared" si="8338"/>
        <v>0</v>
      </c>
      <c r="HE69" s="62">
        <f t="shared" si="8338"/>
        <v>0</v>
      </c>
      <c r="HF69" s="62">
        <f t="shared" si="8338"/>
        <v>0</v>
      </c>
      <c r="HG69" s="62">
        <f t="shared" si="8338"/>
        <v>0</v>
      </c>
      <c r="HH69" s="62">
        <f t="shared" si="8338"/>
        <v>0</v>
      </c>
      <c r="HI69" s="62">
        <f t="shared" si="8338"/>
        <v>0</v>
      </c>
      <c r="HJ69" s="62">
        <f t="shared" si="8338"/>
        <v>0</v>
      </c>
      <c r="HK69" s="62">
        <f t="shared" si="8338"/>
        <v>0</v>
      </c>
      <c r="HL69" s="62">
        <f t="shared" si="8338"/>
        <v>0</v>
      </c>
      <c r="HM69" s="62">
        <f t="shared" si="8338"/>
        <v>0</v>
      </c>
      <c r="HN69" s="62">
        <f t="shared" si="8338"/>
        <v>0</v>
      </c>
      <c r="HO69" s="62">
        <f t="shared" si="8338"/>
        <v>0</v>
      </c>
      <c r="HP69" s="62">
        <f t="shared" si="8338"/>
        <v>0</v>
      </c>
      <c r="HQ69" s="62">
        <f t="shared" si="8338"/>
        <v>0</v>
      </c>
      <c r="HR69" s="62">
        <f t="shared" si="8338"/>
        <v>0</v>
      </c>
      <c r="HS69" s="62">
        <f t="shared" si="8338"/>
        <v>0</v>
      </c>
      <c r="HT69" s="62">
        <f t="shared" si="8338"/>
        <v>0</v>
      </c>
      <c r="HU69" s="62">
        <f t="shared" si="8338"/>
        <v>0</v>
      </c>
      <c r="HV69" s="62">
        <f t="shared" si="8338"/>
        <v>0</v>
      </c>
      <c r="HW69" s="62">
        <f t="shared" si="8338"/>
        <v>0</v>
      </c>
      <c r="HX69" s="62">
        <f t="shared" si="8338"/>
        <v>0</v>
      </c>
      <c r="HY69" s="62">
        <f t="shared" si="8338"/>
        <v>0</v>
      </c>
      <c r="HZ69" s="62">
        <f t="shared" si="8338"/>
        <v>0</v>
      </c>
      <c r="IA69" s="62">
        <f t="shared" si="8338"/>
        <v>0</v>
      </c>
      <c r="IB69" s="62">
        <f t="shared" si="8338"/>
        <v>0</v>
      </c>
      <c r="IC69" s="62">
        <f t="shared" si="8338"/>
        <v>0</v>
      </c>
      <c r="ID69" s="62">
        <f t="shared" si="8338"/>
        <v>0</v>
      </c>
      <c r="IE69" s="62">
        <f t="shared" si="8338"/>
        <v>0</v>
      </c>
      <c r="IF69" s="62">
        <f t="shared" si="8338"/>
        <v>0</v>
      </c>
      <c r="IG69" s="62">
        <f t="shared" si="8338"/>
        <v>0</v>
      </c>
      <c r="IH69" s="62">
        <f t="shared" si="8338"/>
        <v>0</v>
      </c>
      <c r="II69" s="62">
        <f t="shared" si="8338"/>
        <v>0</v>
      </c>
      <c r="IJ69" s="62">
        <f t="shared" si="8338"/>
        <v>0</v>
      </c>
      <c r="IK69" s="62">
        <f t="shared" si="8338"/>
        <v>0</v>
      </c>
      <c r="IL69" s="62">
        <f t="shared" si="8338"/>
        <v>0</v>
      </c>
      <c r="IM69" s="62">
        <f t="shared" si="8338"/>
        <v>0</v>
      </c>
      <c r="IN69" s="62">
        <f t="shared" si="8338"/>
        <v>0</v>
      </c>
      <c r="IO69" s="62">
        <f t="shared" si="8338"/>
        <v>0</v>
      </c>
      <c r="IP69" s="62">
        <f t="shared" si="8338"/>
        <v>0</v>
      </c>
      <c r="IQ69" s="62">
        <f t="shared" si="8338"/>
        <v>0</v>
      </c>
      <c r="IR69" s="62">
        <f t="shared" si="8338"/>
        <v>0</v>
      </c>
      <c r="IS69" s="62">
        <f t="shared" si="8338"/>
        <v>0</v>
      </c>
      <c r="IT69" s="62">
        <f t="shared" si="8338"/>
        <v>0</v>
      </c>
      <c r="IU69" s="62">
        <f t="shared" si="8338"/>
        <v>0</v>
      </c>
      <c r="IV69" s="62">
        <f t="shared" si="8338"/>
        <v>0</v>
      </c>
      <c r="IW69" s="62">
        <f t="shared" si="8338"/>
        <v>0</v>
      </c>
      <c r="IX69" s="62">
        <f t="shared" si="8338"/>
        <v>0</v>
      </c>
      <c r="IY69" s="62">
        <f t="shared" si="8338"/>
        <v>0</v>
      </c>
      <c r="IZ69" s="62">
        <f t="shared" si="8338"/>
        <v>0</v>
      </c>
      <c r="JA69" s="62">
        <f t="shared" ref="JA69:LL69" si="8339">$B69/$B6*JA6</f>
        <v>0</v>
      </c>
      <c r="JB69" s="62">
        <f t="shared" si="8339"/>
        <v>0</v>
      </c>
      <c r="JC69" s="62">
        <f t="shared" si="8339"/>
        <v>0</v>
      </c>
      <c r="JD69" s="62">
        <f t="shared" si="8339"/>
        <v>0</v>
      </c>
      <c r="JE69" s="62">
        <f t="shared" si="8339"/>
        <v>0</v>
      </c>
      <c r="JF69" s="62">
        <f t="shared" si="8339"/>
        <v>0</v>
      </c>
      <c r="JG69" s="62">
        <f t="shared" si="8339"/>
        <v>0</v>
      </c>
      <c r="JH69" s="62">
        <f t="shared" si="8339"/>
        <v>0</v>
      </c>
      <c r="JI69" s="62">
        <f t="shared" si="8339"/>
        <v>0</v>
      </c>
      <c r="JJ69" s="62">
        <f t="shared" si="8339"/>
        <v>0</v>
      </c>
      <c r="JK69" s="62">
        <f t="shared" si="8339"/>
        <v>0</v>
      </c>
      <c r="JL69" s="62">
        <f t="shared" si="8339"/>
        <v>0</v>
      </c>
      <c r="JM69" s="62">
        <f t="shared" si="8339"/>
        <v>0</v>
      </c>
      <c r="JN69" s="62">
        <f t="shared" si="8339"/>
        <v>0</v>
      </c>
      <c r="JO69" s="62">
        <f t="shared" si="8339"/>
        <v>0</v>
      </c>
      <c r="JP69" s="62">
        <f t="shared" si="8339"/>
        <v>0</v>
      </c>
      <c r="JQ69" s="62">
        <f t="shared" si="8339"/>
        <v>0</v>
      </c>
      <c r="JR69" s="62">
        <f t="shared" si="8339"/>
        <v>0</v>
      </c>
      <c r="JS69" s="62">
        <f t="shared" si="8339"/>
        <v>0</v>
      </c>
      <c r="JT69" s="62">
        <f t="shared" si="8339"/>
        <v>0</v>
      </c>
      <c r="JU69" s="62">
        <f t="shared" si="8339"/>
        <v>0</v>
      </c>
      <c r="JV69" s="62">
        <f t="shared" si="8339"/>
        <v>0</v>
      </c>
      <c r="JW69" s="62">
        <f t="shared" si="8339"/>
        <v>0</v>
      </c>
      <c r="JX69" s="62">
        <f t="shared" si="8339"/>
        <v>0</v>
      </c>
      <c r="JY69" s="62">
        <f t="shared" si="8339"/>
        <v>0</v>
      </c>
      <c r="JZ69" s="62">
        <f t="shared" si="8339"/>
        <v>0</v>
      </c>
      <c r="KA69" s="62">
        <f t="shared" si="8339"/>
        <v>0</v>
      </c>
      <c r="KB69" s="62">
        <f t="shared" si="8339"/>
        <v>0</v>
      </c>
      <c r="KC69" s="62">
        <f t="shared" si="8339"/>
        <v>0</v>
      </c>
      <c r="KD69" s="62">
        <f t="shared" si="8339"/>
        <v>0</v>
      </c>
      <c r="KE69" s="62">
        <f t="shared" si="8339"/>
        <v>0</v>
      </c>
      <c r="KF69" s="62">
        <f t="shared" si="8339"/>
        <v>0</v>
      </c>
      <c r="KG69" s="62">
        <f t="shared" si="8339"/>
        <v>0</v>
      </c>
      <c r="KH69" s="62">
        <f t="shared" si="8339"/>
        <v>0</v>
      </c>
      <c r="KI69" s="62">
        <f t="shared" si="8339"/>
        <v>0</v>
      </c>
      <c r="KJ69" s="62">
        <f t="shared" si="8339"/>
        <v>0</v>
      </c>
      <c r="KK69" s="62">
        <f t="shared" si="8339"/>
        <v>0</v>
      </c>
      <c r="KL69" s="62">
        <f t="shared" si="8339"/>
        <v>0</v>
      </c>
      <c r="KM69" s="62">
        <f t="shared" si="8339"/>
        <v>0</v>
      </c>
      <c r="KN69" s="62">
        <f t="shared" si="8339"/>
        <v>0</v>
      </c>
      <c r="KO69" s="62">
        <f t="shared" si="8339"/>
        <v>0</v>
      </c>
      <c r="KP69" s="62">
        <f t="shared" si="8339"/>
        <v>0</v>
      </c>
      <c r="KQ69" s="62">
        <f t="shared" si="8339"/>
        <v>0</v>
      </c>
      <c r="KR69" s="62">
        <f t="shared" si="8339"/>
        <v>0</v>
      </c>
      <c r="KS69" s="62">
        <f t="shared" si="8339"/>
        <v>0</v>
      </c>
      <c r="KT69" s="62">
        <f t="shared" si="8339"/>
        <v>0</v>
      </c>
      <c r="KU69" s="62">
        <f t="shared" si="8339"/>
        <v>0</v>
      </c>
      <c r="KV69" s="62">
        <f t="shared" si="8339"/>
        <v>0</v>
      </c>
      <c r="KW69" s="62">
        <f t="shared" si="8339"/>
        <v>0</v>
      </c>
      <c r="KX69" s="62">
        <f t="shared" si="8339"/>
        <v>0</v>
      </c>
      <c r="KY69" s="62">
        <f t="shared" si="8339"/>
        <v>0</v>
      </c>
      <c r="KZ69" s="62">
        <f t="shared" si="8339"/>
        <v>0</v>
      </c>
      <c r="LA69" s="62">
        <f t="shared" si="8339"/>
        <v>0</v>
      </c>
      <c r="LB69" s="62">
        <f t="shared" si="8339"/>
        <v>0</v>
      </c>
      <c r="LC69" s="62">
        <f t="shared" si="8339"/>
        <v>0</v>
      </c>
      <c r="LD69" s="62">
        <f t="shared" si="8339"/>
        <v>0</v>
      </c>
      <c r="LE69" s="62">
        <f t="shared" si="8339"/>
        <v>0</v>
      </c>
      <c r="LF69" s="62">
        <f t="shared" si="8339"/>
        <v>0</v>
      </c>
      <c r="LG69" s="62">
        <f t="shared" si="8339"/>
        <v>0</v>
      </c>
      <c r="LH69" s="62">
        <f t="shared" si="8339"/>
        <v>0</v>
      </c>
      <c r="LI69" s="62">
        <f t="shared" si="8339"/>
        <v>0</v>
      </c>
      <c r="LJ69" s="62">
        <f t="shared" si="8339"/>
        <v>0</v>
      </c>
      <c r="LK69" s="62">
        <f t="shared" si="8339"/>
        <v>0</v>
      </c>
      <c r="LL69" s="62">
        <f t="shared" si="8339"/>
        <v>0</v>
      </c>
      <c r="LM69" s="62">
        <f t="shared" ref="LM69:NX69" si="8340">$B69/$B6*LM6</f>
        <v>0</v>
      </c>
      <c r="LN69" s="62">
        <f t="shared" si="8340"/>
        <v>0</v>
      </c>
      <c r="LO69" s="62">
        <f t="shared" si="8340"/>
        <v>0</v>
      </c>
      <c r="LP69" s="62">
        <f t="shared" si="8340"/>
        <v>0</v>
      </c>
      <c r="LQ69" s="62">
        <f t="shared" si="8340"/>
        <v>0</v>
      </c>
      <c r="LR69" s="62">
        <f t="shared" si="8340"/>
        <v>0</v>
      </c>
      <c r="LS69" s="62">
        <f t="shared" si="8340"/>
        <v>0</v>
      </c>
      <c r="LT69" s="62">
        <f t="shared" si="8340"/>
        <v>0</v>
      </c>
      <c r="LU69" s="62">
        <f t="shared" si="8340"/>
        <v>0</v>
      </c>
      <c r="LV69" s="62">
        <f t="shared" si="8340"/>
        <v>0</v>
      </c>
      <c r="LW69" s="62">
        <f t="shared" si="8340"/>
        <v>0</v>
      </c>
      <c r="LX69" s="62">
        <f t="shared" si="8340"/>
        <v>0</v>
      </c>
      <c r="LY69" s="62">
        <f t="shared" si="8340"/>
        <v>0</v>
      </c>
      <c r="LZ69" s="62">
        <f t="shared" si="8340"/>
        <v>0</v>
      </c>
      <c r="MA69" s="62">
        <f t="shared" si="8340"/>
        <v>0</v>
      </c>
      <c r="MB69" s="62">
        <f t="shared" si="8340"/>
        <v>0</v>
      </c>
      <c r="MC69" s="62">
        <f t="shared" si="8340"/>
        <v>0</v>
      </c>
      <c r="MD69" s="62">
        <f t="shared" si="8340"/>
        <v>0</v>
      </c>
      <c r="ME69" s="62">
        <f t="shared" si="8340"/>
        <v>0</v>
      </c>
      <c r="MF69" s="62">
        <f t="shared" si="8340"/>
        <v>0</v>
      </c>
      <c r="MG69" s="62">
        <f t="shared" si="8340"/>
        <v>0</v>
      </c>
      <c r="MH69" s="62">
        <f t="shared" si="8340"/>
        <v>0</v>
      </c>
      <c r="MI69" s="62">
        <f t="shared" si="8340"/>
        <v>0</v>
      </c>
      <c r="MJ69" s="62">
        <f t="shared" si="8340"/>
        <v>0</v>
      </c>
      <c r="MK69" s="62">
        <f t="shared" si="8340"/>
        <v>0</v>
      </c>
      <c r="ML69" s="62">
        <f t="shared" si="8340"/>
        <v>0</v>
      </c>
      <c r="MM69" s="62">
        <f t="shared" si="8340"/>
        <v>0</v>
      </c>
      <c r="MN69" s="62">
        <f t="shared" si="8340"/>
        <v>0</v>
      </c>
      <c r="MO69" s="62">
        <f t="shared" si="8340"/>
        <v>0</v>
      </c>
      <c r="MP69" s="62">
        <f t="shared" si="8340"/>
        <v>0</v>
      </c>
      <c r="MQ69" s="62">
        <f t="shared" si="8340"/>
        <v>0</v>
      </c>
      <c r="MR69" s="62">
        <f t="shared" si="8340"/>
        <v>0</v>
      </c>
      <c r="MS69" s="62">
        <f t="shared" si="8340"/>
        <v>0</v>
      </c>
      <c r="MT69" s="62">
        <f t="shared" si="8340"/>
        <v>0</v>
      </c>
      <c r="MU69" s="62">
        <f t="shared" si="8340"/>
        <v>0</v>
      </c>
      <c r="MV69" s="62">
        <f t="shared" si="8340"/>
        <v>0</v>
      </c>
      <c r="MW69" s="62">
        <f t="shared" si="8340"/>
        <v>0</v>
      </c>
      <c r="MX69" s="62">
        <f t="shared" si="8340"/>
        <v>0</v>
      </c>
      <c r="MY69" s="62">
        <f t="shared" si="8340"/>
        <v>0</v>
      </c>
      <c r="MZ69" s="62">
        <f t="shared" si="8340"/>
        <v>0</v>
      </c>
      <c r="NA69" s="62">
        <f t="shared" si="8340"/>
        <v>0</v>
      </c>
      <c r="NB69" s="62">
        <f t="shared" si="8340"/>
        <v>0</v>
      </c>
      <c r="NC69" s="62">
        <f t="shared" si="8340"/>
        <v>0</v>
      </c>
      <c r="ND69" s="62">
        <f t="shared" si="8340"/>
        <v>0</v>
      </c>
      <c r="NE69" s="62">
        <f t="shared" si="8340"/>
        <v>0</v>
      </c>
      <c r="NF69" s="62">
        <f t="shared" si="8340"/>
        <v>0</v>
      </c>
      <c r="NG69" s="62">
        <f t="shared" si="8340"/>
        <v>0</v>
      </c>
      <c r="NH69" s="62">
        <f t="shared" si="8340"/>
        <v>0</v>
      </c>
      <c r="NI69" s="62">
        <f t="shared" si="8340"/>
        <v>0</v>
      </c>
      <c r="NJ69" s="62">
        <f t="shared" si="8340"/>
        <v>0</v>
      </c>
      <c r="NK69" s="62">
        <f t="shared" si="8340"/>
        <v>0</v>
      </c>
      <c r="NL69" s="62">
        <f t="shared" si="8340"/>
        <v>0</v>
      </c>
      <c r="NM69" s="62">
        <f t="shared" si="8340"/>
        <v>0</v>
      </c>
      <c r="NN69" s="62">
        <f t="shared" si="8340"/>
        <v>0</v>
      </c>
      <c r="NO69" s="62">
        <f t="shared" si="8340"/>
        <v>0</v>
      </c>
      <c r="NP69" s="62">
        <f t="shared" si="8340"/>
        <v>0</v>
      </c>
      <c r="NQ69" s="62">
        <f t="shared" si="8340"/>
        <v>0</v>
      </c>
      <c r="NR69" s="62">
        <f t="shared" si="8340"/>
        <v>0</v>
      </c>
      <c r="NS69" s="62">
        <f t="shared" si="8340"/>
        <v>0</v>
      </c>
      <c r="NT69" s="62">
        <f t="shared" si="8340"/>
        <v>0</v>
      </c>
      <c r="NU69" s="62">
        <f t="shared" si="8340"/>
        <v>0</v>
      </c>
      <c r="NV69" s="62">
        <f t="shared" si="8340"/>
        <v>0</v>
      </c>
      <c r="NW69" s="62">
        <f t="shared" si="8340"/>
        <v>0</v>
      </c>
      <c r="NX69" s="62">
        <f t="shared" si="8340"/>
        <v>0</v>
      </c>
      <c r="NY69" s="62">
        <f t="shared" ref="NY69:ON69" si="8341">$B69/$B6*NY6</f>
        <v>0</v>
      </c>
      <c r="NZ69" s="62">
        <f t="shared" si="8341"/>
        <v>0</v>
      </c>
      <c r="OA69" s="62">
        <f t="shared" si="8341"/>
        <v>0</v>
      </c>
      <c r="OB69" s="62">
        <f t="shared" si="8341"/>
        <v>0</v>
      </c>
      <c r="OC69" s="62">
        <f t="shared" si="8341"/>
        <v>0</v>
      </c>
      <c r="OD69" s="62">
        <f t="shared" si="8341"/>
        <v>0</v>
      </c>
      <c r="OE69" s="62">
        <f t="shared" si="8341"/>
        <v>0</v>
      </c>
      <c r="OF69" s="62">
        <f t="shared" si="8341"/>
        <v>0</v>
      </c>
      <c r="OG69" s="62">
        <f t="shared" si="8341"/>
        <v>0</v>
      </c>
      <c r="OH69" s="62">
        <f t="shared" si="8341"/>
        <v>0</v>
      </c>
      <c r="OI69" s="62">
        <f t="shared" si="8341"/>
        <v>0</v>
      </c>
      <c r="OJ69" s="62">
        <f t="shared" si="8341"/>
        <v>0</v>
      </c>
      <c r="OK69" s="62">
        <f t="shared" si="8341"/>
        <v>0</v>
      </c>
      <c r="OL69" s="62">
        <f t="shared" si="8341"/>
        <v>0</v>
      </c>
      <c r="OM69" s="62">
        <f t="shared" si="8341"/>
        <v>0</v>
      </c>
      <c r="ON69" s="62">
        <f t="shared" si="8341"/>
        <v>0</v>
      </c>
    </row>
    <row r="70" spans="1:404" x14ac:dyDescent="0.3">
      <c r="A70">
        <v>1</v>
      </c>
      <c r="B70" s="1">
        <f>Ø1!$C$21*Ø1!$C$6</f>
        <v>524631049.83700001</v>
      </c>
      <c r="C70" t="str">
        <f t="shared" si="8327"/>
        <v>gatefee</v>
      </c>
      <c r="E70" s="62">
        <f t="shared" ref="E70:BP70" si="8342">$B70/$B7*E7</f>
        <v>0</v>
      </c>
      <c r="F70" s="62">
        <f t="shared" si="8342"/>
        <v>0</v>
      </c>
      <c r="G70" s="62">
        <f t="shared" si="8342"/>
        <v>0</v>
      </c>
      <c r="H70" s="62">
        <f t="shared" si="8342"/>
        <v>0</v>
      </c>
      <c r="I70" s="62">
        <f t="shared" si="8342"/>
        <v>0</v>
      </c>
      <c r="J70" s="62">
        <f t="shared" si="8342"/>
        <v>0</v>
      </c>
      <c r="K70" s="62">
        <f t="shared" si="8342"/>
        <v>0</v>
      </c>
      <c r="L70" s="62">
        <f t="shared" si="8342"/>
        <v>0</v>
      </c>
      <c r="M70" s="62">
        <f t="shared" si="8342"/>
        <v>0</v>
      </c>
      <c r="N70" s="62">
        <f t="shared" si="8342"/>
        <v>0</v>
      </c>
      <c r="O70" s="62">
        <f t="shared" si="8342"/>
        <v>0</v>
      </c>
      <c r="P70" s="62">
        <f t="shared" si="8342"/>
        <v>0</v>
      </c>
      <c r="Q70" s="62">
        <f t="shared" si="8342"/>
        <v>21859627.076541666</v>
      </c>
      <c r="R70" s="62">
        <f t="shared" si="8342"/>
        <v>21859627.076541666</v>
      </c>
      <c r="S70" s="62">
        <f t="shared" si="8342"/>
        <v>21859627.076541666</v>
      </c>
      <c r="T70" s="62">
        <f t="shared" si="8342"/>
        <v>21859627.076541666</v>
      </c>
      <c r="U70" s="62">
        <f t="shared" si="8342"/>
        <v>21859627.076541666</v>
      </c>
      <c r="V70" s="62">
        <f t="shared" si="8342"/>
        <v>21859627.076541666</v>
      </c>
      <c r="W70" s="62">
        <f t="shared" si="8342"/>
        <v>21859627.076541666</v>
      </c>
      <c r="X70" s="62">
        <f t="shared" si="8342"/>
        <v>21859627.076541666</v>
      </c>
      <c r="Y70" s="62">
        <f t="shared" si="8342"/>
        <v>21859627.076541666</v>
      </c>
      <c r="Z70" s="62">
        <f t="shared" si="8342"/>
        <v>21859627.076541666</v>
      </c>
      <c r="AA70" s="62">
        <f t="shared" si="8342"/>
        <v>21859627.076541666</v>
      </c>
      <c r="AB70" s="62">
        <f t="shared" si="8342"/>
        <v>21859627.076541666</v>
      </c>
      <c r="AC70" s="62">
        <f t="shared" si="8342"/>
        <v>21859627.076541666</v>
      </c>
      <c r="AD70" s="62">
        <f t="shared" si="8342"/>
        <v>21859627.076541666</v>
      </c>
      <c r="AE70" s="62">
        <f t="shared" si="8342"/>
        <v>21859627.076541666</v>
      </c>
      <c r="AF70" s="62">
        <f t="shared" si="8342"/>
        <v>21859627.076541666</v>
      </c>
      <c r="AG70" s="62">
        <f t="shared" si="8342"/>
        <v>21859627.076541666</v>
      </c>
      <c r="AH70" s="62">
        <f t="shared" si="8342"/>
        <v>21859627.076541666</v>
      </c>
      <c r="AI70" s="62">
        <f t="shared" si="8342"/>
        <v>21859627.076541666</v>
      </c>
      <c r="AJ70" s="62">
        <f t="shared" si="8342"/>
        <v>21859627.076541666</v>
      </c>
      <c r="AK70" s="62">
        <f t="shared" si="8342"/>
        <v>21859627.076541666</v>
      </c>
      <c r="AL70" s="62">
        <f t="shared" si="8342"/>
        <v>21859627.076541666</v>
      </c>
      <c r="AM70" s="62">
        <f t="shared" si="8342"/>
        <v>21859627.076541666</v>
      </c>
      <c r="AN70" s="62">
        <f t="shared" si="8342"/>
        <v>21859627.076541666</v>
      </c>
      <c r="AO70" s="62">
        <f t="shared" si="8342"/>
        <v>0</v>
      </c>
      <c r="AP70" s="62">
        <f t="shared" si="8342"/>
        <v>0</v>
      </c>
      <c r="AQ70" s="62">
        <f t="shared" si="8342"/>
        <v>0</v>
      </c>
      <c r="AR70" s="62">
        <f t="shared" si="8342"/>
        <v>0</v>
      </c>
      <c r="AS70" s="62">
        <f t="shared" si="8342"/>
        <v>0</v>
      </c>
      <c r="AT70" s="62">
        <f t="shared" si="8342"/>
        <v>0</v>
      </c>
      <c r="AU70" s="62">
        <f t="shared" si="8342"/>
        <v>0</v>
      </c>
      <c r="AV70" s="62">
        <f t="shared" si="8342"/>
        <v>0</v>
      </c>
      <c r="AW70" s="62">
        <f t="shared" si="8342"/>
        <v>0</v>
      </c>
      <c r="AX70" s="62">
        <f t="shared" si="8342"/>
        <v>0</v>
      </c>
      <c r="AY70" s="62">
        <f t="shared" si="8342"/>
        <v>0</v>
      </c>
      <c r="AZ70" s="62">
        <f t="shared" si="8342"/>
        <v>0</v>
      </c>
      <c r="BA70" s="62">
        <f t="shared" si="8342"/>
        <v>0</v>
      </c>
      <c r="BB70" s="62">
        <f t="shared" si="8342"/>
        <v>0</v>
      </c>
      <c r="BC70" s="62">
        <f t="shared" si="8342"/>
        <v>0</v>
      </c>
      <c r="BD70" s="62">
        <f t="shared" si="8342"/>
        <v>0</v>
      </c>
      <c r="BE70" s="62">
        <f t="shared" si="8342"/>
        <v>0</v>
      </c>
      <c r="BF70" s="62">
        <f t="shared" si="8342"/>
        <v>0</v>
      </c>
      <c r="BG70" s="62">
        <f t="shared" si="8342"/>
        <v>0</v>
      </c>
      <c r="BH70" s="62">
        <f t="shared" si="8342"/>
        <v>0</v>
      </c>
      <c r="BI70" s="62">
        <f t="shared" si="8342"/>
        <v>0</v>
      </c>
      <c r="BJ70" s="62">
        <f t="shared" si="8342"/>
        <v>0</v>
      </c>
      <c r="BK70" s="62">
        <f t="shared" si="8342"/>
        <v>0</v>
      </c>
      <c r="BL70" s="62">
        <f t="shared" si="8342"/>
        <v>0</v>
      </c>
      <c r="BM70" s="62">
        <f t="shared" si="8342"/>
        <v>0</v>
      </c>
      <c r="BN70" s="62">
        <f t="shared" si="8342"/>
        <v>0</v>
      </c>
      <c r="BO70" s="62">
        <f t="shared" si="8342"/>
        <v>0</v>
      </c>
      <c r="BP70" s="62">
        <f t="shared" si="8342"/>
        <v>0</v>
      </c>
      <c r="BQ70" s="62">
        <f t="shared" ref="BQ70:EB70" si="8343">$B70/$B7*BQ7</f>
        <v>0</v>
      </c>
      <c r="BR70" s="62">
        <f t="shared" si="8343"/>
        <v>0</v>
      </c>
      <c r="BS70" s="62">
        <f t="shared" si="8343"/>
        <v>0</v>
      </c>
      <c r="BT70" s="62">
        <f t="shared" si="8343"/>
        <v>0</v>
      </c>
      <c r="BU70" s="62">
        <f t="shared" si="8343"/>
        <v>0</v>
      </c>
      <c r="BV70" s="62">
        <f t="shared" si="8343"/>
        <v>0</v>
      </c>
      <c r="BW70" s="62">
        <f t="shared" si="8343"/>
        <v>0</v>
      </c>
      <c r="BX70" s="62">
        <f t="shared" si="8343"/>
        <v>0</v>
      </c>
      <c r="BY70" s="62">
        <f t="shared" si="8343"/>
        <v>0</v>
      </c>
      <c r="BZ70" s="62">
        <f t="shared" si="8343"/>
        <v>0</v>
      </c>
      <c r="CA70" s="62">
        <f t="shared" si="8343"/>
        <v>0</v>
      </c>
      <c r="CB70" s="62">
        <f t="shared" si="8343"/>
        <v>0</v>
      </c>
      <c r="CC70" s="62">
        <f t="shared" si="8343"/>
        <v>0</v>
      </c>
      <c r="CD70" s="62">
        <f t="shared" si="8343"/>
        <v>0</v>
      </c>
      <c r="CE70" s="62">
        <f t="shared" si="8343"/>
        <v>0</v>
      </c>
      <c r="CF70" s="62">
        <f t="shared" si="8343"/>
        <v>0</v>
      </c>
      <c r="CG70" s="62">
        <f t="shared" si="8343"/>
        <v>0</v>
      </c>
      <c r="CH70" s="62">
        <f t="shared" si="8343"/>
        <v>0</v>
      </c>
      <c r="CI70" s="62">
        <f t="shared" si="8343"/>
        <v>0</v>
      </c>
      <c r="CJ70" s="62">
        <f t="shared" si="8343"/>
        <v>0</v>
      </c>
      <c r="CK70" s="62">
        <f t="shared" si="8343"/>
        <v>0</v>
      </c>
      <c r="CL70" s="62">
        <f t="shared" si="8343"/>
        <v>0</v>
      </c>
      <c r="CM70" s="62">
        <f t="shared" si="8343"/>
        <v>0</v>
      </c>
      <c r="CN70" s="62">
        <f t="shared" si="8343"/>
        <v>0</v>
      </c>
      <c r="CO70" s="62">
        <f t="shared" si="8343"/>
        <v>0</v>
      </c>
      <c r="CP70" s="62">
        <f t="shared" si="8343"/>
        <v>0</v>
      </c>
      <c r="CQ70" s="62">
        <f t="shared" si="8343"/>
        <v>0</v>
      </c>
      <c r="CR70" s="62">
        <f t="shared" si="8343"/>
        <v>0</v>
      </c>
      <c r="CS70" s="62">
        <f t="shared" si="8343"/>
        <v>0</v>
      </c>
      <c r="CT70" s="62">
        <f t="shared" si="8343"/>
        <v>0</v>
      </c>
      <c r="CU70" s="62">
        <f t="shared" si="8343"/>
        <v>0</v>
      </c>
      <c r="CV70" s="62">
        <f t="shared" si="8343"/>
        <v>0</v>
      </c>
      <c r="CW70" s="62">
        <f t="shared" si="8343"/>
        <v>0</v>
      </c>
      <c r="CX70" s="62">
        <f t="shared" si="8343"/>
        <v>0</v>
      </c>
      <c r="CY70" s="62">
        <f t="shared" si="8343"/>
        <v>0</v>
      </c>
      <c r="CZ70" s="62">
        <f t="shared" si="8343"/>
        <v>0</v>
      </c>
      <c r="DA70" s="62">
        <f t="shared" si="8343"/>
        <v>0</v>
      </c>
      <c r="DB70" s="62">
        <f t="shared" si="8343"/>
        <v>0</v>
      </c>
      <c r="DC70" s="62">
        <f t="shared" si="8343"/>
        <v>0</v>
      </c>
      <c r="DD70" s="62">
        <f t="shared" si="8343"/>
        <v>0</v>
      </c>
      <c r="DE70" s="62">
        <f t="shared" si="8343"/>
        <v>0</v>
      </c>
      <c r="DF70" s="62">
        <f t="shared" si="8343"/>
        <v>0</v>
      </c>
      <c r="DG70" s="62">
        <f t="shared" si="8343"/>
        <v>0</v>
      </c>
      <c r="DH70" s="62">
        <f t="shared" si="8343"/>
        <v>0</v>
      </c>
      <c r="DI70" s="62">
        <f t="shared" si="8343"/>
        <v>0</v>
      </c>
      <c r="DJ70" s="62">
        <f t="shared" si="8343"/>
        <v>0</v>
      </c>
      <c r="DK70" s="62">
        <f t="shared" si="8343"/>
        <v>0</v>
      </c>
      <c r="DL70" s="62">
        <f t="shared" si="8343"/>
        <v>0</v>
      </c>
      <c r="DM70" s="62">
        <f t="shared" si="8343"/>
        <v>0</v>
      </c>
      <c r="DN70" s="62">
        <f t="shared" si="8343"/>
        <v>0</v>
      </c>
      <c r="DO70" s="62">
        <f t="shared" si="8343"/>
        <v>0</v>
      </c>
      <c r="DP70" s="62">
        <f t="shared" si="8343"/>
        <v>0</v>
      </c>
      <c r="DQ70" s="62">
        <f t="shared" si="8343"/>
        <v>0</v>
      </c>
      <c r="DR70" s="62">
        <f t="shared" si="8343"/>
        <v>0</v>
      </c>
      <c r="DS70" s="62">
        <f t="shared" si="8343"/>
        <v>0</v>
      </c>
      <c r="DT70" s="62">
        <f t="shared" si="8343"/>
        <v>0</v>
      </c>
      <c r="DU70" s="62">
        <f t="shared" si="8343"/>
        <v>0</v>
      </c>
      <c r="DV70" s="62">
        <f t="shared" si="8343"/>
        <v>0</v>
      </c>
      <c r="DW70" s="62">
        <f t="shared" si="8343"/>
        <v>0</v>
      </c>
      <c r="DX70" s="62">
        <f t="shared" si="8343"/>
        <v>0</v>
      </c>
      <c r="DY70" s="62">
        <f t="shared" si="8343"/>
        <v>0</v>
      </c>
      <c r="DZ70" s="62">
        <f t="shared" si="8343"/>
        <v>0</v>
      </c>
      <c r="EA70" s="62">
        <f t="shared" si="8343"/>
        <v>0</v>
      </c>
      <c r="EB70" s="62">
        <f t="shared" si="8343"/>
        <v>0</v>
      </c>
      <c r="EC70" s="62">
        <f t="shared" ref="EC70:GN70" si="8344">$B70/$B7*EC7</f>
        <v>0</v>
      </c>
      <c r="ED70" s="62">
        <f t="shared" si="8344"/>
        <v>0</v>
      </c>
      <c r="EE70" s="62">
        <f t="shared" si="8344"/>
        <v>0</v>
      </c>
      <c r="EF70" s="62">
        <f t="shared" si="8344"/>
        <v>0</v>
      </c>
      <c r="EG70" s="62">
        <f t="shared" si="8344"/>
        <v>0</v>
      </c>
      <c r="EH70" s="62">
        <f t="shared" si="8344"/>
        <v>0</v>
      </c>
      <c r="EI70" s="62">
        <f t="shared" si="8344"/>
        <v>0</v>
      </c>
      <c r="EJ70" s="62">
        <f t="shared" si="8344"/>
        <v>0</v>
      </c>
      <c r="EK70" s="62">
        <f t="shared" si="8344"/>
        <v>0</v>
      </c>
      <c r="EL70" s="62">
        <f t="shared" si="8344"/>
        <v>0</v>
      </c>
      <c r="EM70" s="62">
        <f t="shared" si="8344"/>
        <v>0</v>
      </c>
      <c r="EN70" s="62">
        <f t="shared" si="8344"/>
        <v>0</v>
      </c>
      <c r="EO70" s="62">
        <f t="shared" si="8344"/>
        <v>0</v>
      </c>
      <c r="EP70" s="62">
        <f t="shared" si="8344"/>
        <v>0</v>
      </c>
      <c r="EQ70" s="62">
        <f t="shared" si="8344"/>
        <v>0</v>
      </c>
      <c r="ER70" s="62">
        <f t="shared" si="8344"/>
        <v>0</v>
      </c>
      <c r="ES70" s="62">
        <f t="shared" si="8344"/>
        <v>0</v>
      </c>
      <c r="ET70" s="62">
        <f t="shared" si="8344"/>
        <v>0</v>
      </c>
      <c r="EU70" s="62">
        <f t="shared" si="8344"/>
        <v>0</v>
      </c>
      <c r="EV70" s="62">
        <f t="shared" si="8344"/>
        <v>0</v>
      </c>
      <c r="EW70" s="62">
        <f t="shared" si="8344"/>
        <v>0</v>
      </c>
      <c r="EX70" s="62">
        <f t="shared" si="8344"/>
        <v>0</v>
      </c>
      <c r="EY70" s="62">
        <f t="shared" si="8344"/>
        <v>0</v>
      </c>
      <c r="EZ70" s="62">
        <f t="shared" si="8344"/>
        <v>0</v>
      </c>
      <c r="FA70" s="62">
        <f t="shared" si="8344"/>
        <v>0</v>
      </c>
      <c r="FB70" s="62">
        <f t="shared" si="8344"/>
        <v>0</v>
      </c>
      <c r="FC70" s="62">
        <f t="shared" si="8344"/>
        <v>0</v>
      </c>
      <c r="FD70" s="62">
        <f t="shared" si="8344"/>
        <v>0</v>
      </c>
      <c r="FE70" s="62">
        <f t="shared" si="8344"/>
        <v>0</v>
      </c>
      <c r="FF70" s="62">
        <f t="shared" si="8344"/>
        <v>0</v>
      </c>
      <c r="FG70" s="62">
        <f t="shared" si="8344"/>
        <v>0</v>
      </c>
      <c r="FH70" s="62">
        <f t="shared" si="8344"/>
        <v>0</v>
      </c>
      <c r="FI70" s="62">
        <f t="shared" si="8344"/>
        <v>0</v>
      </c>
      <c r="FJ70" s="62">
        <f t="shared" si="8344"/>
        <v>0</v>
      </c>
      <c r="FK70" s="62">
        <f t="shared" si="8344"/>
        <v>0</v>
      </c>
      <c r="FL70" s="62">
        <f t="shared" si="8344"/>
        <v>0</v>
      </c>
      <c r="FM70" s="62">
        <f t="shared" si="8344"/>
        <v>0</v>
      </c>
      <c r="FN70" s="62">
        <f t="shared" si="8344"/>
        <v>0</v>
      </c>
      <c r="FO70" s="62">
        <f t="shared" si="8344"/>
        <v>0</v>
      </c>
      <c r="FP70" s="62">
        <f t="shared" si="8344"/>
        <v>0</v>
      </c>
      <c r="FQ70" s="62">
        <f t="shared" si="8344"/>
        <v>0</v>
      </c>
      <c r="FR70" s="62">
        <f t="shared" si="8344"/>
        <v>0</v>
      </c>
      <c r="FS70" s="62">
        <f t="shared" si="8344"/>
        <v>0</v>
      </c>
      <c r="FT70" s="62">
        <f t="shared" si="8344"/>
        <v>0</v>
      </c>
      <c r="FU70" s="62">
        <f t="shared" si="8344"/>
        <v>0</v>
      </c>
      <c r="FV70" s="62">
        <f t="shared" si="8344"/>
        <v>0</v>
      </c>
      <c r="FW70" s="62">
        <f t="shared" si="8344"/>
        <v>0</v>
      </c>
      <c r="FX70" s="62">
        <f t="shared" si="8344"/>
        <v>0</v>
      </c>
      <c r="FY70" s="62">
        <f t="shared" si="8344"/>
        <v>0</v>
      </c>
      <c r="FZ70" s="62">
        <f t="shared" si="8344"/>
        <v>0</v>
      </c>
      <c r="GA70" s="62">
        <f t="shared" si="8344"/>
        <v>0</v>
      </c>
      <c r="GB70" s="62">
        <f t="shared" si="8344"/>
        <v>0</v>
      </c>
      <c r="GC70" s="62">
        <f t="shared" si="8344"/>
        <v>0</v>
      </c>
      <c r="GD70" s="62">
        <f t="shared" si="8344"/>
        <v>0</v>
      </c>
      <c r="GE70" s="62">
        <f t="shared" si="8344"/>
        <v>0</v>
      </c>
      <c r="GF70" s="62">
        <f t="shared" si="8344"/>
        <v>0</v>
      </c>
      <c r="GG70" s="62">
        <f t="shared" si="8344"/>
        <v>0</v>
      </c>
      <c r="GH70" s="62">
        <f t="shared" si="8344"/>
        <v>0</v>
      </c>
      <c r="GI70" s="62">
        <f t="shared" si="8344"/>
        <v>0</v>
      </c>
      <c r="GJ70" s="62">
        <f t="shared" si="8344"/>
        <v>0</v>
      </c>
      <c r="GK70" s="62">
        <f t="shared" si="8344"/>
        <v>0</v>
      </c>
      <c r="GL70" s="62">
        <f t="shared" si="8344"/>
        <v>0</v>
      </c>
      <c r="GM70" s="62">
        <f t="shared" si="8344"/>
        <v>0</v>
      </c>
      <c r="GN70" s="62">
        <f t="shared" si="8344"/>
        <v>0</v>
      </c>
      <c r="GO70" s="62">
        <f t="shared" ref="GO70:IZ70" si="8345">$B70/$B7*GO7</f>
        <v>0</v>
      </c>
      <c r="GP70" s="62">
        <f t="shared" si="8345"/>
        <v>0</v>
      </c>
      <c r="GQ70" s="62">
        <f t="shared" si="8345"/>
        <v>0</v>
      </c>
      <c r="GR70" s="62">
        <f t="shared" si="8345"/>
        <v>0</v>
      </c>
      <c r="GS70" s="62">
        <f t="shared" si="8345"/>
        <v>0</v>
      </c>
      <c r="GT70" s="62">
        <f t="shared" si="8345"/>
        <v>0</v>
      </c>
      <c r="GU70" s="62">
        <f t="shared" si="8345"/>
        <v>0</v>
      </c>
      <c r="GV70" s="62">
        <f t="shared" si="8345"/>
        <v>0</v>
      </c>
      <c r="GW70" s="62">
        <f t="shared" si="8345"/>
        <v>0</v>
      </c>
      <c r="GX70" s="62">
        <f t="shared" si="8345"/>
        <v>0</v>
      </c>
      <c r="GY70" s="62">
        <f t="shared" si="8345"/>
        <v>0</v>
      </c>
      <c r="GZ70" s="62">
        <f t="shared" si="8345"/>
        <v>0</v>
      </c>
      <c r="HA70" s="62">
        <f t="shared" si="8345"/>
        <v>0</v>
      </c>
      <c r="HB70" s="62">
        <f t="shared" si="8345"/>
        <v>0</v>
      </c>
      <c r="HC70" s="62">
        <f t="shared" si="8345"/>
        <v>0</v>
      </c>
      <c r="HD70" s="62">
        <f t="shared" si="8345"/>
        <v>0</v>
      </c>
      <c r="HE70" s="62">
        <f t="shared" si="8345"/>
        <v>0</v>
      </c>
      <c r="HF70" s="62">
        <f t="shared" si="8345"/>
        <v>0</v>
      </c>
      <c r="HG70" s="62">
        <f t="shared" si="8345"/>
        <v>0</v>
      </c>
      <c r="HH70" s="62">
        <f t="shared" si="8345"/>
        <v>0</v>
      </c>
      <c r="HI70" s="62">
        <f t="shared" si="8345"/>
        <v>0</v>
      </c>
      <c r="HJ70" s="62">
        <f t="shared" si="8345"/>
        <v>0</v>
      </c>
      <c r="HK70" s="62">
        <f t="shared" si="8345"/>
        <v>0</v>
      </c>
      <c r="HL70" s="62">
        <f t="shared" si="8345"/>
        <v>0</v>
      </c>
      <c r="HM70" s="62">
        <f t="shared" si="8345"/>
        <v>0</v>
      </c>
      <c r="HN70" s="62">
        <f t="shared" si="8345"/>
        <v>0</v>
      </c>
      <c r="HO70" s="62">
        <f t="shared" si="8345"/>
        <v>0</v>
      </c>
      <c r="HP70" s="62">
        <f t="shared" si="8345"/>
        <v>0</v>
      </c>
      <c r="HQ70" s="62">
        <f t="shared" si="8345"/>
        <v>0</v>
      </c>
      <c r="HR70" s="62">
        <f t="shared" si="8345"/>
        <v>0</v>
      </c>
      <c r="HS70" s="62">
        <f t="shared" si="8345"/>
        <v>0</v>
      </c>
      <c r="HT70" s="62">
        <f t="shared" si="8345"/>
        <v>0</v>
      </c>
      <c r="HU70" s="62">
        <f t="shared" si="8345"/>
        <v>0</v>
      </c>
      <c r="HV70" s="62">
        <f t="shared" si="8345"/>
        <v>0</v>
      </c>
      <c r="HW70" s="62">
        <f t="shared" si="8345"/>
        <v>0</v>
      </c>
      <c r="HX70" s="62">
        <f t="shared" si="8345"/>
        <v>0</v>
      </c>
      <c r="HY70" s="62">
        <f t="shared" si="8345"/>
        <v>0</v>
      </c>
      <c r="HZ70" s="62">
        <f t="shared" si="8345"/>
        <v>0</v>
      </c>
      <c r="IA70" s="62">
        <f t="shared" si="8345"/>
        <v>0</v>
      </c>
      <c r="IB70" s="62">
        <f t="shared" si="8345"/>
        <v>0</v>
      </c>
      <c r="IC70" s="62">
        <f t="shared" si="8345"/>
        <v>0</v>
      </c>
      <c r="ID70" s="62">
        <f t="shared" si="8345"/>
        <v>0</v>
      </c>
      <c r="IE70" s="62">
        <f t="shared" si="8345"/>
        <v>0</v>
      </c>
      <c r="IF70" s="62">
        <f t="shared" si="8345"/>
        <v>0</v>
      </c>
      <c r="IG70" s="62">
        <f t="shared" si="8345"/>
        <v>0</v>
      </c>
      <c r="IH70" s="62">
        <f t="shared" si="8345"/>
        <v>0</v>
      </c>
      <c r="II70" s="62">
        <f t="shared" si="8345"/>
        <v>0</v>
      </c>
      <c r="IJ70" s="62">
        <f t="shared" si="8345"/>
        <v>0</v>
      </c>
      <c r="IK70" s="62">
        <f t="shared" si="8345"/>
        <v>0</v>
      </c>
      <c r="IL70" s="62">
        <f t="shared" si="8345"/>
        <v>0</v>
      </c>
      <c r="IM70" s="62">
        <f t="shared" si="8345"/>
        <v>0</v>
      </c>
      <c r="IN70" s="62">
        <f t="shared" si="8345"/>
        <v>0</v>
      </c>
      <c r="IO70" s="62">
        <f t="shared" si="8345"/>
        <v>0</v>
      </c>
      <c r="IP70" s="62">
        <f t="shared" si="8345"/>
        <v>0</v>
      </c>
      <c r="IQ70" s="62">
        <f t="shared" si="8345"/>
        <v>0</v>
      </c>
      <c r="IR70" s="62">
        <f t="shared" si="8345"/>
        <v>0</v>
      </c>
      <c r="IS70" s="62">
        <f t="shared" si="8345"/>
        <v>0</v>
      </c>
      <c r="IT70" s="62">
        <f t="shared" si="8345"/>
        <v>0</v>
      </c>
      <c r="IU70" s="62">
        <f t="shared" si="8345"/>
        <v>0</v>
      </c>
      <c r="IV70" s="62">
        <f t="shared" si="8345"/>
        <v>0</v>
      </c>
      <c r="IW70" s="62">
        <f t="shared" si="8345"/>
        <v>0</v>
      </c>
      <c r="IX70" s="62">
        <f t="shared" si="8345"/>
        <v>0</v>
      </c>
      <c r="IY70" s="62">
        <f t="shared" si="8345"/>
        <v>0</v>
      </c>
      <c r="IZ70" s="62">
        <f t="shared" si="8345"/>
        <v>0</v>
      </c>
      <c r="JA70" s="62">
        <f t="shared" ref="JA70:LL70" si="8346">$B70/$B7*JA7</f>
        <v>0</v>
      </c>
      <c r="JB70" s="62">
        <f t="shared" si="8346"/>
        <v>0</v>
      </c>
      <c r="JC70" s="62">
        <f t="shared" si="8346"/>
        <v>0</v>
      </c>
      <c r="JD70" s="62">
        <f t="shared" si="8346"/>
        <v>0</v>
      </c>
      <c r="JE70" s="62">
        <f t="shared" si="8346"/>
        <v>0</v>
      </c>
      <c r="JF70" s="62">
        <f t="shared" si="8346"/>
        <v>0</v>
      </c>
      <c r="JG70" s="62">
        <f t="shared" si="8346"/>
        <v>0</v>
      </c>
      <c r="JH70" s="62">
        <f t="shared" si="8346"/>
        <v>0</v>
      </c>
      <c r="JI70" s="62">
        <f t="shared" si="8346"/>
        <v>0</v>
      </c>
      <c r="JJ70" s="62">
        <f t="shared" si="8346"/>
        <v>0</v>
      </c>
      <c r="JK70" s="62">
        <f t="shared" si="8346"/>
        <v>0</v>
      </c>
      <c r="JL70" s="62">
        <f t="shared" si="8346"/>
        <v>0</v>
      </c>
      <c r="JM70" s="62">
        <f t="shared" si="8346"/>
        <v>0</v>
      </c>
      <c r="JN70" s="62">
        <f t="shared" si="8346"/>
        <v>0</v>
      </c>
      <c r="JO70" s="62">
        <f t="shared" si="8346"/>
        <v>0</v>
      </c>
      <c r="JP70" s="62">
        <f t="shared" si="8346"/>
        <v>0</v>
      </c>
      <c r="JQ70" s="62">
        <f t="shared" si="8346"/>
        <v>0</v>
      </c>
      <c r="JR70" s="62">
        <f t="shared" si="8346"/>
        <v>0</v>
      </c>
      <c r="JS70" s="62">
        <f t="shared" si="8346"/>
        <v>0</v>
      </c>
      <c r="JT70" s="62">
        <f t="shared" si="8346"/>
        <v>0</v>
      </c>
      <c r="JU70" s="62">
        <f t="shared" si="8346"/>
        <v>0</v>
      </c>
      <c r="JV70" s="62">
        <f t="shared" si="8346"/>
        <v>0</v>
      </c>
      <c r="JW70" s="62">
        <f t="shared" si="8346"/>
        <v>0</v>
      </c>
      <c r="JX70" s="62">
        <f t="shared" si="8346"/>
        <v>0</v>
      </c>
      <c r="JY70" s="62">
        <f t="shared" si="8346"/>
        <v>0</v>
      </c>
      <c r="JZ70" s="62">
        <f t="shared" si="8346"/>
        <v>0</v>
      </c>
      <c r="KA70" s="62">
        <f t="shared" si="8346"/>
        <v>0</v>
      </c>
      <c r="KB70" s="62">
        <f t="shared" si="8346"/>
        <v>0</v>
      </c>
      <c r="KC70" s="62">
        <f t="shared" si="8346"/>
        <v>0</v>
      </c>
      <c r="KD70" s="62">
        <f t="shared" si="8346"/>
        <v>0</v>
      </c>
      <c r="KE70" s="62">
        <f t="shared" si="8346"/>
        <v>0</v>
      </c>
      <c r="KF70" s="62">
        <f t="shared" si="8346"/>
        <v>0</v>
      </c>
      <c r="KG70" s="62">
        <f t="shared" si="8346"/>
        <v>0</v>
      </c>
      <c r="KH70" s="62">
        <f t="shared" si="8346"/>
        <v>0</v>
      </c>
      <c r="KI70" s="62">
        <f t="shared" si="8346"/>
        <v>0</v>
      </c>
      <c r="KJ70" s="62">
        <f t="shared" si="8346"/>
        <v>0</v>
      </c>
      <c r="KK70" s="62">
        <f t="shared" si="8346"/>
        <v>0</v>
      </c>
      <c r="KL70" s="62">
        <f t="shared" si="8346"/>
        <v>0</v>
      </c>
      <c r="KM70" s="62">
        <f t="shared" si="8346"/>
        <v>0</v>
      </c>
      <c r="KN70" s="62">
        <f t="shared" si="8346"/>
        <v>0</v>
      </c>
      <c r="KO70" s="62">
        <f t="shared" si="8346"/>
        <v>0</v>
      </c>
      <c r="KP70" s="62">
        <f t="shared" si="8346"/>
        <v>0</v>
      </c>
      <c r="KQ70" s="62">
        <f t="shared" si="8346"/>
        <v>0</v>
      </c>
      <c r="KR70" s="62">
        <f t="shared" si="8346"/>
        <v>0</v>
      </c>
      <c r="KS70" s="62">
        <f t="shared" si="8346"/>
        <v>0</v>
      </c>
      <c r="KT70" s="62">
        <f t="shared" si="8346"/>
        <v>0</v>
      </c>
      <c r="KU70" s="62">
        <f t="shared" si="8346"/>
        <v>0</v>
      </c>
      <c r="KV70" s="62">
        <f t="shared" si="8346"/>
        <v>0</v>
      </c>
      <c r="KW70" s="62">
        <f t="shared" si="8346"/>
        <v>0</v>
      </c>
      <c r="KX70" s="62">
        <f t="shared" si="8346"/>
        <v>0</v>
      </c>
      <c r="KY70" s="62">
        <f t="shared" si="8346"/>
        <v>0</v>
      </c>
      <c r="KZ70" s="62">
        <f t="shared" si="8346"/>
        <v>0</v>
      </c>
      <c r="LA70" s="62">
        <f t="shared" si="8346"/>
        <v>0</v>
      </c>
      <c r="LB70" s="62">
        <f t="shared" si="8346"/>
        <v>0</v>
      </c>
      <c r="LC70" s="62">
        <f t="shared" si="8346"/>
        <v>0</v>
      </c>
      <c r="LD70" s="62">
        <f t="shared" si="8346"/>
        <v>0</v>
      </c>
      <c r="LE70" s="62">
        <f t="shared" si="8346"/>
        <v>0</v>
      </c>
      <c r="LF70" s="62">
        <f t="shared" si="8346"/>
        <v>0</v>
      </c>
      <c r="LG70" s="62">
        <f t="shared" si="8346"/>
        <v>0</v>
      </c>
      <c r="LH70" s="62">
        <f t="shared" si="8346"/>
        <v>0</v>
      </c>
      <c r="LI70" s="62">
        <f t="shared" si="8346"/>
        <v>0</v>
      </c>
      <c r="LJ70" s="62">
        <f t="shared" si="8346"/>
        <v>0</v>
      </c>
      <c r="LK70" s="62">
        <f t="shared" si="8346"/>
        <v>0</v>
      </c>
      <c r="LL70" s="62">
        <f t="shared" si="8346"/>
        <v>0</v>
      </c>
      <c r="LM70" s="62">
        <f t="shared" ref="LM70:NX70" si="8347">$B70/$B7*LM7</f>
        <v>0</v>
      </c>
      <c r="LN70" s="62">
        <f t="shared" si="8347"/>
        <v>0</v>
      </c>
      <c r="LO70" s="62">
        <f t="shared" si="8347"/>
        <v>0</v>
      </c>
      <c r="LP70" s="62">
        <f t="shared" si="8347"/>
        <v>0</v>
      </c>
      <c r="LQ70" s="62">
        <f t="shared" si="8347"/>
        <v>0</v>
      </c>
      <c r="LR70" s="62">
        <f t="shared" si="8347"/>
        <v>0</v>
      </c>
      <c r="LS70" s="62">
        <f t="shared" si="8347"/>
        <v>0</v>
      </c>
      <c r="LT70" s="62">
        <f t="shared" si="8347"/>
        <v>0</v>
      </c>
      <c r="LU70" s="62">
        <f t="shared" si="8347"/>
        <v>0</v>
      </c>
      <c r="LV70" s="62">
        <f t="shared" si="8347"/>
        <v>0</v>
      </c>
      <c r="LW70" s="62">
        <f t="shared" si="8347"/>
        <v>0</v>
      </c>
      <c r="LX70" s="62">
        <f t="shared" si="8347"/>
        <v>0</v>
      </c>
      <c r="LY70" s="62">
        <f t="shared" si="8347"/>
        <v>0</v>
      </c>
      <c r="LZ70" s="62">
        <f t="shared" si="8347"/>
        <v>0</v>
      </c>
      <c r="MA70" s="62">
        <f t="shared" si="8347"/>
        <v>0</v>
      </c>
      <c r="MB70" s="62">
        <f t="shared" si="8347"/>
        <v>0</v>
      </c>
      <c r="MC70" s="62">
        <f t="shared" si="8347"/>
        <v>0</v>
      </c>
      <c r="MD70" s="62">
        <f t="shared" si="8347"/>
        <v>0</v>
      </c>
      <c r="ME70" s="62">
        <f t="shared" si="8347"/>
        <v>0</v>
      </c>
      <c r="MF70" s="62">
        <f t="shared" si="8347"/>
        <v>0</v>
      </c>
      <c r="MG70" s="62">
        <f t="shared" si="8347"/>
        <v>0</v>
      </c>
      <c r="MH70" s="62">
        <f t="shared" si="8347"/>
        <v>0</v>
      </c>
      <c r="MI70" s="62">
        <f t="shared" si="8347"/>
        <v>0</v>
      </c>
      <c r="MJ70" s="62">
        <f t="shared" si="8347"/>
        <v>0</v>
      </c>
      <c r="MK70" s="62">
        <f t="shared" si="8347"/>
        <v>0</v>
      </c>
      <c r="ML70" s="62">
        <f t="shared" si="8347"/>
        <v>0</v>
      </c>
      <c r="MM70" s="62">
        <f t="shared" si="8347"/>
        <v>0</v>
      </c>
      <c r="MN70" s="62">
        <f t="shared" si="8347"/>
        <v>0</v>
      </c>
      <c r="MO70" s="62">
        <f t="shared" si="8347"/>
        <v>0</v>
      </c>
      <c r="MP70" s="62">
        <f t="shared" si="8347"/>
        <v>0</v>
      </c>
      <c r="MQ70" s="62">
        <f t="shared" si="8347"/>
        <v>0</v>
      </c>
      <c r="MR70" s="62">
        <f t="shared" si="8347"/>
        <v>0</v>
      </c>
      <c r="MS70" s="62">
        <f t="shared" si="8347"/>
        <v>0</v>
      </c>
      <c r="MT70" s="62">
        <f t="shared" si="8347"/>
        <v>0</v>
      </c>
      <c r="MU70" s="62">
        <f t="shared" si="8347"/>
        <v>0</v>
      </c>
      <c r="MV70" s="62">
        <f t="shared" si="8347"/>
        <v>0</v>
      </c>
      <c r="MW70" s="62">
        <f t="shared" si="8347"/>
        <v>0</v>
      </c>
      <c r="MX70" s="62">
        <f t="shared" si="8347"/>
        <v>0</v>
      </c>
      <c r="MY70" s="62">
        <f t="shared" si="8347"/>
        <v>0</v>
      </c>
      <c r="MZ70" s="62">
        <f t="shared" si="8347"/>
        <v>0</v>
      </c>
      <c r="NA70" s="62">
        <f t="shared" si="8347"/>
        <v>0</v>
      </c>
      <c r="NB70" s="62">
        <f t="shared" si="8347"/>
        <v>0</v>
      </c>
      <c r="NC70" s="62">
        <f t="shared" si="8347"/>
        <v>0</v>
      </c>
      <c r="ND70" s="62">
        <f t="shared" si="8347"/>
        <v>0</v>
      </c>
      <c r="NE70" s="62">
        <f t="shared" si="8347"/>
        <v>0</v>
      </c>
      <c r="NF70" s="62">
        <f t="shared" si="8347"/>
        <v>0</v>
      </c>
      <c r="NG70" s="62">
        <f t="shared" si="8347"/>
        <v>0</v>
      </c>
      <c r="NH70" s="62">
        <f t="shared" si="8347"/>
        <v>0</v>
      </c>
      <c r="NI70" s="62">
        <f t="shared" si="8347"/>
        <v>0</v>
      </c>
      <c r="NJ70" s="62">
        <f t="shared" si="8347"/>
        <v>0</v>
      </c>
      <c r="NK70" s="62">
        <f t="shared" si="8347"/>
        <v>0</v>
      </c>
      <c r="NL70" s="62">
        <f t="shared" si="8347"/>
        <v>0</v>
      </c>
      <c r="NM70" s="62">
        <f t="shared" si="8347"/>
        <v>0</v>
      </c>
      <c r="NN70" s="62">
        <f t="shared" si="8347"/>
        <v>0</v>
      </c>
      <c r="NO70" s="62">
        <f t="shared" si="8347"/>
        <v>0</v>
      </c>
      <c r="NP70" s="62">
        <f t="shared" si="8347"/>
        <v>0</v>
      </c>
      <c r="NQ70" s="62">
        <f t="shared" si="8347"/>
        <v>0</v>
      </c>
      <c r="NR70" s="62">
        <f t="shared" si="8347"/>
        <v>0</v>
      </c>
      <c r="NS70" s="62">
        <f t="shared" si="8347"/>
        <v>0</v>
      </c>
      <c r="NT70" s="62">
        <f t="shared" si="8347"/>
        <v>0</v>
      </c>
      <c r="NU70" s="62">
        <f t="shared" si="8347"/>
        <v>0</v>
      </c>
      <c r="NV70" s="62">
        <f t="shared" si="8347"/>
        <v>0</v>
      </c>
      <c r="NW70" s="62">
        <f t="shared" si="8347"/>
        <v>0</v>
      </c>
      <c r="NX70" s="62">
        <f t="shared" si="8347"/>
        <v>0</v>
      </c>
      <c r="NY70" s="62">
        <f t="shared" ref="NY70:ON70" si="8348">$B70/$B7*NY7</f>
        <v>0</v>
      </c>
      <c r="NZ70" s="62">
        <f t="shared" si="8348"/>
        <v>0</v>
      </c>
      <c r="OA70" s="62">
        <f t="shared" si="8348"/>
        <v>0</v>
      </c>
      <c r="OB70" s="62">
        <f t="shared" si="8348"/>
        <v>0</v>
      </c>
      <c r="OC70" s="62">
        <f t="shared" si="8348"/>
        <v>0</v>
      </c>
      <c r="OD70" s="62">
        <f t="shared" si="8348"/>
        <v>0</v>
      </c>
      <c r="OE70" s="62">
        <f t="shared" si="8348"/>
        <v>0</v>
      </c>
      <c r="OF70" s="62">
        <f t="shared" si="8348"/>
        <v>0</v>
      </c>
      <c r="OG70" s="62">
        <f t="shared" si="8348"/>
        <v>0</v>
      </c>
      <c r="OH70" s="62">
        <f t="shared" si="8348"/>
        <v>0</v>
      </c>
      <c r="OI70" s="62">
        <f t="shared" si="8348"/>
        <v>0</v>
      </c>
      <c r="OJ70" s="62">
        <f t="shared" si="8348"/>
        <v>0</v>
      </c>
      <c r="OK70" s="62">
        <f t="shared" si="8348"/>
        <v>0</v>
      </c>
      <c r="OL70" s="62">
        <f t="shared" si="8348"/>
        <v>0</v>
      </c>
      <c r="OM70" s="62">
        <f t="shared" si="8348"/>
        <v>0</v>
      </c>
      <c r="ON70" s="62">
        <f t="shared" si="8348"/>
        <v>0</v>
      </c>
    </row>
    <row r="71" spans="1:404" x14ac:dyDescent="0.3">
      <c r="A71">
        <v>1</v>
      </c>
      <c r="B71" s="1">
        <f>-Ø1!$K$73</f>
        <v>-89217172.239999995</v>
      </c>
      <c r="C71" t="str">
        <f t="shared" si="8327"/>
        <v>byggemodning</v>
      </c>
      <c r="E71" s="62">
        <f t="shared" ref="E71:BP71" si="8349">$B71/$B8*E8</f>
        <v>0</v>
      </c>
      <c r="F71" s="62">
        <f t="shared" si="8349"/>
        <v>0</v>
      </c>
      <c r="G71" s="62">
        <f t="shared" si="8349"/>
        <v>0</v>
      </c>
      <c r="H71" s="62">
        <f t="shared" si="8349"/>
        <v>0</v>
      </c>
      <c r="I71" s="62">
        <f t="shared" si="8349"/>
        <v>0</v>
      </c>
      <c r="J71" s="62">
        <f t="shared" si="8349"/>
        <v>0</v>
      </c>
      <c r="K71" s="62">
        <f t="shared" si="8349"/>
        <v>0</v>
      </c>
      <c r="L71" s="62">
        <f t="shared" si="8349"/>
        <v>0</v>
      </c>
      <c r="M71" s="62">
        <f t="shared" si="8349"/>
        <v>0</v>
      </c>
      <c r="N71" s="62">
        <f t="shared" si="8349"/>
        <v>0</v>
      </c>
      <c r="O71" s="62">
        <f t="shared" si="8349"/>
        <v>0</v>
      </c>
      <c r="P71" s="62">
        <f t="shared" si="8349"/>
        <v>0</v>
      </c>
      <c r="Q71" s="62">
        <f t="shared" si="8349"/>
        <v>0</v>
      </c>
      <c r="R71" s="62">
        <f t="shared" si="8349"/>
        <v>0</v>
      </c>
      <c r="S71" s="62">
        <f t="shared" si="8349"/>
        <v>0</v>
      </c>
      <c r="T71" s="62">
        <f t="shared" si="8349"/>
        <v>0</v>
      </c>
      <c r="U71" s="62">
        <f t="shared" si="8349"/>
        <v>0</v>
      </c>
      <c r="V71" s="62">
        <f t="shared" si="8349"/>
        <v>0</v>
      </c>
      <c r="W71" s="62">
        <f t="shared" si="8349"/>
        <v>0</v>
      </c>
      <c r="X71" s="62">
        <f t="shared" si="8349"/>
        <v>0</v>
      </c>
      <c r="Y71" s="62">
        <f t="shared" si="8349"/>
        <v>0</v>
      </c>
      <c r="Z71" s="62">
        <f t="shared" si="8349"/>
        <v>0</v>
      </c>
      <c r="AA71" s="62">
        <f t="shared" si="8349"/>
        <v>0</v>
      </c>
      <c r="AB71" s="62">
        <f t="shared" si="8349"/>
        <v>0</v>
      </c>
      <c r="AC71" s="62">
        <f t="shared" si="8349"/>
        <v>0</v>
      </c>
      <c r="AD71" s="62">
        <f t="shared" si="8349"/>
        <v>0</v>
      </c>
      <c r="AE71" s="62">
        <f t="shared" si="8349"/>
        <v>0</v>
      </c>
      <c r="AF71" s="62">
        <f t="shared" si="8349"/>
        <v>0</v>
      </c>
      <c r="AG71" s="62">
        <f t="shared" si="8349"/>
        <v>0</v>
      </c>
      <c r="AH71" s="62">
        <f t="shared" si="8349"/>
        <v>0</v>
      </c>
      <c r="AI71" s="62">
        <f t="shared" si="8349"/>
        <v>0</v>
      </c>
      <c r="AJ71" s="62">
        <f t="shared" si="8349"/>
        <v>0</v>
      </c>
      <c r="AK71" s="62">
        <f t="shared" si="8349"/>
        <v>0</v>
      </c>
      <c r="AL71" s="62">
        <f t="shared" si="8349"/>
        <v>0</v>
      </c>
      <c r="AM71" s="62">
        <f t="shared" si="8349"/>
        <v>0</v>
      </c>
      <c r="AN71" s="62">
        <f t="shared" si="8349"/>
        <v>0</v>
      </c>
      <c r="AO71" s="62">
        <f t="shared" si="8349"/>
        <v>-7434764.3533333326</v>
      </c>
      <c r="AP71" s="62">
        <f t="shared" si="8349"/>
        <v>-7434764.3533333326</v>
      </c>
      <c r="AQ71" s="62">
        <f t="shared" si="8349"/>
        <v>-7434764.3533333326</v>
      </c>
      <c r="AR71" s="62">
        <f t="shared" si="8349"/>
        <v>-7434764.3533333326</v>
      </c>
      <c r="AS71" s="62">
        <f t="shared" si="8349"/>
        <v>-7434764.3533333326</v>
      </c>
      <c r="AT71" s="62">
        <f t="shared" si="8349"/>
        <v>-7434764.3533333326</v>
      </c>
      <c r="AU71" s="62">
        <f t="shared" si="8349"/>
        <v>-7434764.3533333326</v>
      </c>
      <c r="AV71" s="62">
        <f t="shared" si="8349"/>
        <v>-7434764.3533333326</v>
      </c>
      <c r="AW71" s="62">
        <f t="shared" si="8349"/>
        <v>-7434764.3533333326</v>
      </c>
      <c r="AX71" s="62">
        <f t="shared" si="8349"/>
        <v>-7434764.3533333326</v>
      </c>
      <c r="AY71" s="62">
        <f t="shared" si="8349"/>
        <v>-7434764.3533333326</v>
      </c>
      <c r="AZ71" s="62">
        <f t="shared" si="8349"/>
        <v>-7434764.3533333326</v>
      </c>
      <c r="BA71" s="62">
        <f t="shared" si="8349"/>
        <v>0</v>
      </c>
      <c r="BB71" s="62">
        <f t="shared" si="8349"/>
        <v>0</v>
      </c>
      <c r="BC71" s="62">
        <f t="shared" si="8349"/>
        <v>0</v>
      </c>
      <c r="BD71" s="62">
        <f t="shared" si="8349"/>
        <v>0</v>
      </c>
      <c r="BE71" s="62">
        <f t="shared" si="8349"/>
        <v>0</v>
      </c>
      <c r="BF71" s="62">
        <f t="shared" si="8349"/>
        <v>0</v>
      </c>
      <c r="BG71" s="62">
        <f t="shared" si="8349"/>
        <v>0</v>
      </c>
      <c r="BH71" s="62">
        <f t="shared" si="8349"/>
        <v>0</v>
      </c>
      <c r="BI71" s="62">
        <f t="shared" si="8349"/>
        <v>0</v>
      </c>
      <c r="BJ71" s="62">
        <f t="shared" si="8349"/>
        <v>0</v>
      </c>
      <c r="BK71" s="62">
        <f t="shared" si="8349"/>
        <v>0</v>
      </c>
      <c r="BL71" s="62">
        <f t="shared" si="8349"/>
        <v>0</v>
      </c>
      <c r="BM71" s="62">
        <f t="shared" si="8349"/>
        <v>0</v>
      </c>
      <c r="BN71" s="62">
        <f t="shared" si="8349"/>
        <v>0</v>
      </c>
      <c r="BO71" s="62">
        <f t="shared" si="8349"/>
        <v>0</v>
      </c>
      <c r="BP71" s="62">
        <f t="shared" si="8349"/>
        <v>0</v>
      </c>
      <c r="BQ71" s="62">
        <f t="shared" ref="BQ71:EB71" si="8350">$B71/$B8*BQ8</f>
        <v>0</v>
      </c>
      <c r="BR71" s="62">
        <f t="shared" si="8350"/>
        <v>0</v>
      </c>
      <c r="BS71" s="62">
        <f t="shared" si="8350"/>
        <v>0</v>
      </c>
      <c r="BT71" s="62">
        <f t="shared" si="8350"/>
        <v>0</v>
      </c>
      <c r="BU71" s="62">
        <f t="shared" si="8350"/>
        <v>0</v>
      </c>
      <c r="BV71" s="62">
        <f t="shared" si="8350"/>
        <v>0</v>
      </c>
      <c r="BW71" s="62">
        <f t="shared" si="8350"/>
        <v>0</v>
      </c>
      <c r="BX71" s="62">
        <f t="shared" si="8350"/>
        <v>0</v>
      </c>
      <c r="BY71" s="62">
        <f t="shared" si="8350"/>
        <v>0</v>
      </c>
      <c r="BZ71" s="62">
        <f t="shared" si="8350"/>
        <v>0</v>
      </c>
      <c r="CA71" s="62">
        <f t="shared" si="8350"/>
        <v>0</v>
      </c>
      <c r="CB71" s="62">
        <f t="shared" si="8350"/>
        <v>0</v>
      </c>
      <c r="CC71" s="62">
        <f t="shared" si="8350"/>
        <v>0</v>
      </c>
      <c r="CD71" s="62">
        <f t="shared" si="8350"/>
        <v>0</v>
      </c>
      <c r="CE71" s="62">
        <f t="shared" si="8350"/>
        <v>0</v>
      </c>
      <c r="CF71" s="62">
        <f t="shared" si="8350"/>
        <v>0</v>
      </c>
      <c r="CG71" s="62">
        <f t="shared" si="8350"/>
        <v>0</v>
      </c>
      <c r="CH71" s="62">
        <f t="shared" si="8350"/>
        <v>0</v>
      </c>
      <c r="CI71" s="62">
        <f t="shared" si="8350"/>
        <v>0</v>
      </c>
      <c r="CJ71" s="62">
        <f t="shared" si="8350"/>
        <v>0</v>
      </c>
      <c r="CK71" s="62">
        <f t="shared" si="8350"/>
        <v>0</v>
      </c>
      <c r="CL71" s="62">
        <f t="shared" si="8350"/>
        <v>0</v>
      </c>
      <c r="CM71" s="62">
        <f t="shared" si="8350"/>
        <v>0</v>
      </c>
      <c r="CN71" s="62">
        <f t="shared" si="8350"/>
        <v>0</v>
      </c>
      <c r="CO71" s="62">
        <f t="shared" si="8350"/>
        <v>0</v>
      </c>
      <c r="CP71" s="62">
        <f t="shared" si="8350"/>
        <v>0</v>
      </c>
      <c r="CQ71" s="62">
        <f t="shared" si="8350"/>
        <v>0</v>
      </c>
      <c r="CR71" s="62">
        <f t="shared" si="8350"/>
        <v>0</v>
      </c>
      <c r="CS71" s="62">
        <f t="shared" si="8350"/>
        <v>0</v>
      </c>
      <c r="CT71" s="62">
        <f t="shared" si="8350"/>
        <v>0</v>
      </c>
      <c r="CU71" s="62">
        <f t="shared" si="8350"/>
        <v>0</v>
      </c>
      <c r="CV71" s="62">
        <f t="shared" si="8350"/>
        <v>0</v>
      </c>
      <c r="CW71" s="62">
        <f t="shared" si="8350"/>
        <v>0</v>
      </c>
      <c r="CX71" s="62">
        <f t="shared" si="8350"/>
        <v>0</v>
      </c>
      <c r="CY71" s="62">
        <f t="shared" si="8350"/>
        <v>0</v>
      </c>
      <c r="CZ71" s="62">
        <f t="shared" si="8350"/>
        <v>0</v>
      </c>
      <c r="DA71" s="62">
        <f t="shared" si="8350"/>
        <v>0</v>
      </c>
      <c r="DB71" s="62">
        <f t="shared" si="8350"/>
        <v>0</v>
      </c>
      <c r="DC71" s="62">
        <f t="shared" si="8350"/>
        <v>0</v>
      </c>
      <c r="DD71" s="62">
        <f t="shared" si="8350"/>
        <v>0</v>
      </c>
      <c r="DE71" s="62">
        <f t="shared" si="8350"/>
        <v>0</v>
      </c>
      <c r="DF71" s="62">
        <f t="shared" si="8350"/>
        <v>0</v>
      </c>
      <c r="DG71" s="62">
        <f t="shared" si="8350"/>
        <v>0</v>
      </c>
      <c r="DH71" s="62">
        <f t="shared" si="8350"/>
        <v>0</v>
      </c>
      <c r="DI71" s="62">
        <f t="shared" si="8350"/>
        <v>0</v>
      </c>
      <c r="DJ71" s="62">
        <f t="shared" si="8350"/>
        <v>0</v>
      </c>
      <c r="DK71" s="62">
        <f t="shared" si="8350"/>
        <v>0</v>
      </c>
      <c r="DL71" s="62">
        <f t="shared" si="8350"/>
        <v>0</v>
      </c>
      <c r="DM71" s="62">
        <f t="shared" si="8350"/>
        <v>0</v>
      </c>
      <c r="DN71" s="62">
        <f t="shared" si="8350"/>
        <v>0</v>
      </c>
      <c r="DO71" s="62">
        <f t="shared" si="8350"/>
        <v>0</v>
      </c>
      <c r="DP71" s="62">
        <f t="shared" si="8350"/>
        <v>0</v>
      </c>
      <c r="DQ71" s="62">
        <f t="shared" si="8350"/>
        <v>0</v>
      </c>
      <c r="DR71" s="62">
        <f t="shared" si="8350"/>
        <v>0</v>
      </c>
      <c r="DS71" s="62">
        <f t="shared" si="8350"/>
        <v>0</v>
      </c>
      <c r="DT71" s="62">
        <f t="shared" si="8350"/>
        <v>0</v>
      </c>
      <c r="DU71" s="62">
        <f t="shared" si="8350"/>
        <v>0</v>
      </c>
      <c r="DV71" s="62">
        <f t="shared" si="8350"/>
        <v>0</v>
      </c>
      <c r="DW71" s="62">
        <f t="shared" si="8350"/>
        <v>0</v>
      </c>
      <c r="DX71" s="62">
        <f t="shared" si="8350"/>
        <v>0</v>
      </c>
      <c r="DY71" s="62">
        <f t="shared" si="8350"/>
        <v>0</v>
      </c>
      <c r="DZ71" s="62">
        <f t="shared" si="8350"/>
        <v>0</v>
      </c>
      <c r="EA71" s="62">
        <f t="shared" si="8350"/>
        <v>0</v>
      </c>
      <c r="EB71" s="62">
        <f t="shared" si="8350"/>
        <v>0</v>
      </c>
      <c r="EC71" s="62">
        <f t="shared" ref="EC71:GN71" si="8351">$B71/$B8*EC8</f>
        <v>0</v>
      </c>
      <c r="ED71" s="62">
        <f t="shared" si="8351"/>
        <v>0</v>
      </c>
      <c r="EE71" s="62">
        <f t="shared" si="8351"/>
        <v>0</v>
      </c>
      <c r="EF71" s="62">
        <f t="shared" si="8351"/>
        <v>0</v>
      </c>
      <c r="EG71" s="62">
        <f t="shared" si="8351"/>
        <v>0</v>
      </c>
      <c r="EH71" s="62">
        <f t="shared" si="8351"/>
        <v>0</v>
      </c>
      <c r="EI71" s="62">
        <f t="shared" si="8351"/>
        <v>0</v>
      </c>
      <c r="EJ71" s="62">
        <f t="shared" si="8351"/>
        <v>0</v>
      </c>
      <c r="EK71" s="62">
        <f t="shared" si="8351"/>
        <v>0</v>
      </c>
      <c r="EL71" s="62">
        <f t="shared" si="8351"/>
        <v>0</v>
      </c>
      <c r="EM71" s="62">
        <f t="shared" si="8351"/>
        <v>0</v>
      </c>
      <c r="EN71" s="62">
        <f t="shared" si="8351"/>
        <v>0</v>
      </c>
      <c r="EO71" s="62">
        <f t="shared" si="8351"/>
        <v>0</v>
      </c>
      <c r="EP71" s="62">
        <f t="shared" si="8351"/>
        <v>0</v>
      </c>
      <c r="EQ71" s="62">
        <f t="shared" si="8351"/>
        <v>0</v>
      </c>
      <c r="ER71" s="62">
        <f t="shared" si="8351"/>
        <v>0</v>
      </c>
      <c r="ES71" s="62">
        <f t="shared" si="8351"/>
        <v>0</v>
      </c>
      <c r="ET71" s="62">
        <f t="shared" si="8351"/>
        <v>0</v>
      </c>
      <c r="EU71" s="62">
        <f t="shared" si="8351"/>
        <v>0</v>
      </c>
      <c r="EV71" s="62">
        <f t="shared" si="8351"/>
        <v>0</v>
      </c>
      <c r="EW71" s="62">
        <f t="shared" si="8351"/>
        <v>0</v>
      </c>
      <c r="EX71" s="62">
        <f t="shared" si="8351"/>
        <v>0</v>
      </c>
      <c r="EY71" s="62">
        <f t="shared" si="8351"/>
        <v>0</v>
      </c>
      <c r="EZ71" s="62">
        <f t="shared" si="8351"/>
        <v>0</v>
      </c>
      <c r="FA71" s="62">
        <f t="shared" si="8351"/>
        <v>0</v>
      </c>
      <c r="FB71" s="62">
        <f t="shared" si="8351"/>
        <v>0</v>
      </c>
      <c r="FC71" s="62">
        <f t="shared" si="8351"/>
        <v>0</v>
      </c>
      <c r="FD71" s="62">
        <f t="shared" si="8351"/>
        <v>0</v>
      </c>
      <c r="FE71" s="62">
        <f t="shared" si="8351"/>
        <v>0</v>
      </c>
      <c r="FF71" s="62">
        <f t="shared" si="8351"/>
        <v>0</v>
      </c>
      <c r="FG71" s="62">
        <f t="shared" si="8351"/>
        <v>0</v>
      </c>
      <c r="FH71" s="62">
        <f t="shared" si="8351"/>
        <v>0</v>
      </c>
      <c r="FI71" s="62">
        <f t="shared" si="8351"/>
        <v>0</v>
      </c>
      <c r="FJ71" s="62">
        <f t="shared" si="8351"/>
        <v>0</v>
      </c>
      <c r="FK71" s="62">
        <f t="shared" si="8351"/>
        <v>0</v>
      </c>
      <c r="FL71" s="62">
        <f t="shared" si="8351"/>
        <v>0</v>
      </c>
      <c r="FM71" s="62">
        <f t="shared" si="8351"/>
        <v>0</v>
      </c>
      <c r="FN71" s="62">
        <f t="shared" si="8351"/>
        <v>0</v>
      </c>
      <c r="FO71" s="62">
        <f t="shared" si="8351"/>
        <v>0</v>
      </c>
      <c r="FP71" s="62">
        <f t="shared" si="8351"/>
        <v>0</v>
      </c>
      <c r="FQ71" s="62">
        <f t="shared" si="8351"/>
        <v>0</v>
      </c>
      <c r="FR71" s="62">
        <f t="shared" si="8351"/>
        <v>0</v>
      </c>
      <c r="FS71" s="62">
        <f t="shared" si="8351"/>
        <v>0</v>
      </c>
      <c r="FT71" s="62">
        <f t="shared" si="8351"/>
        <v>0</v>
      </c>
      <c r="FU71" s="62">
        <f t="shared" si="8351"/>
        <v>0</v>
      </c>
      <c r="FV71" s="62">
        <f t="shared" si="8351"/>
        <v>0</v>
      </c>
      <c r="FW71" s="62">
        <f t="shared" si="8351"/>
        <v>0</v>
      </c>
      <c r="FX71" s="62">
        <f t="shared" si="8351"/>
        <v>0</v>
      </c>
      <c r="FY71" s="62">
        <f t="shared" si="8351"/>
        <v>0</v>
      </c>
      <c r="FZ71" s="62">
        <f t="shared" si="8351"/>
        <v>0</v>
      </c>
      <c r="GA71" s="62">
        <f t="shared" si="8351"/>
        <v>0</v>
      </c>
      <c r="GB71" s="62">
        <f t="shared" si="8351"/>
        <v>0</v>
      </c>
      <c r="GC71" s="62">
        <f t="shared" si="8351"/>
        <v>0</v>
      </c>
      <c r="GD71" s="62">
        <f t="shared" si="8351"/>
        <v>0</v>
      </c>
      <c r="GE71" s="62">
        <f t="shared" si="8351"/>
        <v>0</v>
      </c>
      <c r="GF71" s="62">
        <f t="shared" si="8351"/>
        <v>0</v>
      </c>
      <c r="GG71" s="62">
        <f t="shared" si="8351"/>
        <v>0</v>
      </c>
      <c r="GH71" s="62">
        <f t="shared" si="8351"/>
        <v>0</v>
      </c>
      <c r="GI71" s="62">
        <f t="shared" si="8351"/>
        <v>0</v>
      </c>
      <c r="GJ71" s="62">
        <f t="shared" si="8351"/>
        <v>0</v>
      </c>
      <c r="GK71" s="62">
        <f t="shared" si="8351"/>
        <v>0</v>
      </c>
      <c r="GL71" s="62">
        <f t="shared" si="8351"/>
        <v>0</v>
      </c>
      <c r="GM71" s="62">
        <f t="shared" si="8351"/>
        <v>0</v>
      </c>
      <c r="GN71" s="62">
        <f t="shared" si="8351"/>
        <v>0</v>
      </c>
      <c r="GO71" s="62">
        <f t="shared" ref="GO71:IZ71" si="8352">$B71/$B8*GO8</f>
        <v>0</v>
      </c>
      <c r="GP71" s="62">
        <f t="shared" si="8352"/>
        <v>0</v>
      </c>
      <c r="GQ71" s="62">
        <f t="shared" si="8352"/>
        <v>0</v>
      </c>
      <c r="GR71" s="62">
        <f t="shared" si="8352"/>
        <v>0</v>
      </c>
      <c r="GS71" s="62">
        <f t="shared" si="8352"/>
        <v>0</v>
      </c>
      <c r="GT71" s="62">
        <f t="shared" si="8352"/>
        <v>0</v>
      </c>
      <c r="GU71" s="62">
        <f t="shared" si="8352"/>
        <v>0</v>
      </c>
      <c r="GV71" s="62">
        <f t="shared" si="8352"/>
        <v>0</v>
      </c>
      <c r="GW71" s="62">
        <f t="shared" si="8352"/>
        <v>0</v>
      </c>
      <c r="GX71" s="62">
        <f t="shared" si="8352"/>
        <v>0</v>
      </c>
      <c r="GY71" s="62">
        <f t="shared" si="8352"/>
        <v>0</v>
      </c>
      <c r="GZ71" s="62">
        <f t="shared" si="8352"/>
        <v>0</v>
      </c>
      <c r="HA71" s="62">
        <f t="shared" si="8352"/>
        <v>0</v>
      </c>
      <c r="HB71" s="62">
        <f t="shared" si="8352"/>
        <v>0</v>
      </c>
      <c r="HC71" s="62">
        <f t="shared" si="8352"/>
        <v>0</v>
      </c>
      <c r="HD71" s="62">
        <f t="shared" si="8352"/>
        <v>0</v>
      </c>
      <c r="HE71" s="62">
        <f t="shared" si="8352"/>
        <v>0</v>
      </c>
      <c r="HF71" s="62">
        <f t="shared" si="8352"/>
        <v>0</v>
      </c>
      <c r="HG71" s="62">
        <f t="shared" si="8352"/>
        <v>0</v>
      </c>
      <c r="HH71" s="62">
        <f t="shared" si="8352"/>
        <v>0</v>
      </c>
      <c r="HI71" s="62">
        <f t="shared" si="8352"/>
        <v>0</v>
      </c>
      <c r="HJ71" s="62">
        <f t="shared" si="8352"/>
        <v>0</v>
      </c>
      <c r="HK71" s="62">
        <f t="shared" si="8352"/>
        <v>0</v>
      </c>
      <c r="HL71" s="62">
        <f t="shared" si="8352"/>
        <v>0</v>
      </c>
      <c r="HM71" s="62">
        <f t="shared" si="8352"/>
        <v>0</v>
      </c>
      <c r="HN71" s="62">
        <f t="shared" si="8352"/>
        <v>0</v>
      </c>
      <c r="HO71" s="62">
        <f t="shared" si="8352"/>
        <v>0</v>
      </c>
      <c r="HP71" s="62">
        <f t="shared" si="8352"/>
        <v>0</v>
      </c>
      <c r="HQ71" s="62">
        <f t="shared" si="8352"/>
        <v>0</v>
      </c>
      <c r="HR71" s="62">
        <f t="shared" si="8352"/>
        <v>0</v>
      </c>
      <c r="HS71" s="62">
        <f t="shared" si="8352"/>
        <v>0</v>
      </c>
      <c r="HT71" s="62">
        <f t="shared" si="8352"/>
        <v>0</v>
      </c>
      <c r="HU71" s="62">
        <f t="shared" si="8352"/>
        <v>0</v>
      </c>
      <c r="HV71" s="62">
        <f t="shared" si="8352"/>
        <v>0</v>
      </c>
      <c r="HW71" s="62">
        <f t="shared" si="8352"/>
        <v>0</v>
      </c>
      <c r="HX71" s="62">
        <f t="shared" si="8352"/>
        <v>0</v>
      </c>
      <c r="HY71" s="62">
        <f t="shared" si="8352"/>
        <v>0</v>
      </c>
      <c r="HZ71" s="62">
        <f t="shared" si="8352"/>
        <v>0</v>
      </c>
      <c r="IA71" s="62">
        <f t="shared" si="8352"/>
        <v>0</v>
      </c>
      <c r="IB71" s="62">
        <f t="shared" si="8352"/>
        <v>0</v>
      </c>
      <c r="IC71" s="62">
        <f t="shared" si="8352"/>
        <v>0</v>
      </c>
      <c r="ID71" s="62">
        <f t="shared" si="8352"/>
        <v>0</v>
      </c>
      <c r="IE71" s="62">
        <f t="shared" si="8352"/>
        <v>0</v>
      </c>
      <c r="IF71" s="62">
        <f t="shared" si="8352"/>
        <v>0</v>
      </c>
      <c r="IG71" s="62">
        <f t="shared" si="8352"/>
        <v>0</v>
      </c>
      <c r="IH71" s="62">
        <f t="shared" si="8352"/>
        <v>0</v>
      </c>
      <c r="II71" s="62">
        <f t="shared" si="8352"/>
        <v>0</v>
      </c>
      <c r="IJ71" s="62">
        <f t="shared" si="8352"/>
        <v>0</v>
      </c>
      <c r="IK71" s="62">
        <f t="shared" si="8352"/>
        <v>0</v>
      </c>
      <c r="IL71" s="62">
        <f t="shared" si="8352"/>
        <v>0</v>
      </c>
      <c r="IM71" s="62">
        <f t="shared" si="8352"/>
        <v>0</v>
      </c>
      <c r="IN71" s="62">
        <f t="shared" si="8352"/>
        <v>0</v>
      </c>
      <c r="IO71" s="62">
        <f t="shared" si="8352"/>
        <v>0</v>
      </c>
      <c r="IP71" s="62">
        <f t="shared" si="8352"/>
        <v>0</v>
      </c>
      <c r="IQ71" s="62">
        <f t="shared" si="8352"/>
        <v>0</v>
      </c>
      <c r="IR71" s="62">
        <f t="shared" si="8352"/>
        <v>0</v>
      </c>
      <c r="IS71" s="62">
        <f t="shared" si="8352"/>
        <v>0</v>
      </c>
      <c r="IT71" s="62">
        <f t="shared" si="8352"/>
        <v>0</v>
      </c>
      <c r="IU71" s="62">
        <f t="shared" si="8352"/>
        <v>0</v>
      </c>
      <c r="IV71" s="62">
        <f t="shared" si="8352"/>
        <v>0</v>
      </c>
      <c r="IW71" s="62">
        <f t="shared" si="8352"/>
        <v>0</v>
      </c>
      <c r="IX71" s="62">
        <f t="shared" si="8352"/>
        <v>0</v>
      </c>
      <c r="IY71" s="62">
        <f t="shared" si="8352"/>
        <v>0</v>
      </c>
      <c r="IZ71" s="62">
        <f t="shared" si="8352"/>
        <v>0</v>
      </c>
      <c r="JA71" s="62">
        <f t="shared" ref="JA71:LL71" si="8353">$B71/$B8*JA8</f>
        <v>0</v>
      </c>
      <c r="JB71" s="62">
        <f t="shared" si="8353"/>
        <v>0</v>
      </c>
      <c r="JC71" s="62">
        <f t="shared" si="8353"/>
        <v>0</v>
      </c>
      <c r="JD71" s="62">
        <f t="shared" si="8353"/>
        <v>0</v>
      </c>
      <c r="JE71" s="62">
        <f t="shared" si="8353"/>
        <v>0</v>
      </c>
      <c r="JF71" s="62">
        <f t="shared" si="8353"/>
        <v>0</v>
      </c>
      <c r="JG71" s="62">
        <f t="shared" si="8353"/>
        <v>0</v>
      </c>
      <c r="JH71" s="62">
        <f t="shared" si="8353"/>
        <v>0</v>
      </c>
      <c r="JI71" s="62">
        <f t="shared" si="8353"/>
        <v>0</v>
      </c>
      <c r="JJ71" s="62">
        <f t="shared" si="8353"/>
        <v>0</v>
      </c>
      <c r="JK71" s="62">
        <f t="shared" si="8353"/>
        <v>0</v>
      </c>
      <c r="JL71" s="62">
        <f t="shared" si="8353"/>
        <v>0</v>
      </c>
      <c r="JM71" s="62">
        <f t="shared" si="8353"/>
        <v>0</v>
      </c>
      <c r="JN71" s="62">
        <f t="shared" si="8353"/>
        <v>0</v>
      </c>
      <c r="JO71" s="62">
        <f t="shared" si="8353"/>
        <v>0</v>
      </c>
      <c r="JP71" s="62">
        <f t="shared" si="8353"/>
        <v>0</v>
      </c>
      <c r="JQ71" s="62">
        <f t="shared" si="8353"/>
        <v>0</v>
      </c>
      <c r="JR71" s="62">
        <f t="shared" si="8353"/>
        <v>0</v>
      </c>
      <c r="JS71" s="62">
        <f t="shared" si="8353"/>
        <v>0</v>
      </c>
      <c r="JT71" s="62">
        <f t="shared" si="8353"/>
        <v>0</v>
      </c>
      <c r="JU71" s="62">
        <f t="shared" si="8353"/>
        <v>0</v>
      </c>
      <c r="JV71" s="62">
        <f t="shared" si="8353"/>
        <v>0</v>
      </c>
      <c r="JW71" s="62">
        <f t="shared" si="8353"/>
        <v>0</v>
      </c>
      <c r="JX71" s="62">
        <f t="shared" si="8353"/>
        <v>0</v>
      </c>
      <c r="JY71" s="62">
        <f t="shared" si="8353"/>
        <v>0</v>
      </c>
      <c r="JZ71" s="62">
        <f t="shared" si="8353"/>
        <v>0</v>
      </c>
      <c r="KA71" s="62">
        <f t="shared" si="8353"/>
        <v>0</v>
      </c>
      <c r="KB71" s="62">
        <f t="shared" si="8353"/>
        <v>0</v>
      </c>
      <c r="KC71" s="62">
        <f t="shared" si="8353"/>
        <v>0</v>
      </c>
      <c r="KD71" s="62">
        <f t="shared" si="8353"/>
        <v>0</v>
      </c>
      <c r="KE71" s="62">
        <f t="shared" si="8353"/>
        <v>0</v>
      </c>
      <c r="KF71" s="62">
        <f t="shared" si="8353"/>
        <v>0</v>
      </c>
      <c r="KG71" s="62">
        <f t="shared" si="8353"/>
        <v>0</v>
      </c>
      <c r="KH71" s="62">
        <f t="shared" si="8353"/>
        <v>0</v>
      </c>
      <c r="KI71" s="62">
        <f t="shared" si="8353"/>
        <v>0</v>
      </c>
      <c r="KJ71" s="62">
        <f t="shared" si="8353"/>
        <v>0</v>
      </c>
      <c r="KK71" s="62">
        <f t="shared" si="8353"/>
        <v>0</v>
      </c>
      <c r="KL71" s="62">
        <f t="shared" si="8353"/>
        <v>0</v>
      </c>
      <c r="KM71" s="62">
        <f t="shared" si="8353"/>
        <v>0</v>
      </c>
      <c r="KN71" s="62">
        <f t="shared" si="8353"/>
        <v>0</v>
      </c>
      <c r="KO71" s="62">
        <f t="shared" si="8353"/>
        <v>0</v>
      </c>
      <c r="KP71" s="62">
        <f t="shared" si="8353"/>
        <v>0</v>
      </c>
      <c r="KQ71" s="62">
        <f t="shared" si="8353"/>
        <v>0</v>
      </c>
      <c r="KR71" s="62">
        <f t="shared" si="8353"/>
        <v>0</v>
      </c>
      <c r="KS71" s="62">
        <f t="shared" si="8353"/>
        <v>0</v>
      </c>
      <c r="KT71" s="62">
        <f t="shared" si="8353"/>
        <v>0</v>
      </c>
      <c r="KU71" s="62">
        <f t="shared" si="8353"/>
        <v>0</v>
      </c>
      <c r="KV71" s="62">
        <f t="shared" si="8353"/>
        <v>0</v>
      </c>
      <c r="KW71" s="62">
        <f t="shared" si="8353"/>
        <v>0</v>
      </c>
      <c r="KX71" s="62">
        <f t="shared" si="8353"/>
        <v>0</v>
      </c>
      <c r="KY71" s="62">
        <f t="shared" si="8353"/>
        <v>0</v>
      </c>
      <c r="KZ71" s="62">
        <f t="shared" si="8353"/>
        <v>0</v>
      </c>
      <c r="LA71" s="62">
        <f t="shared" si="8353"/>
        <v>0</v>
      </c>
      <c r="LB71" s="62">
        <f t="shared" si="8353"/>
        <v>0</v>
      </c>
      <c r="LC71" s="62">
        <f t="shared" si="8353"/>
        <v>0</v>
      </c>
      <c r="LD71" s="62">
        <f t="shared" si="8353"/>
        <v>0</v>
      </c>
      <c r="LE71" s="62">
        <f t="shared" si="8353"/>
        <v>0</v>
      </c>
      <c r="LF71" s="62">
        <f t="shared" si="8353"/>
        <v>0</v>
      </c>
      <c r="LG71" s="62">
        <f t="shared" si="8353"/>
        <v>0</v>
      </c>
      <c r="LH71" s="62">
        <f t="shared" si="8353"/>
        <v>0</v>
      </c>
      <c r="LI71" s="62">
        <f t="shared" si="8353"/>
        <v>0</v>
      </c>
      <c r="LJ71" s="62">
        <f t="shared" si="8353"/>
        <v>0</v>
      </c>
      <c r="LK71" s="62">
        <f t="shared" si="8353"/>
        <v>0</v>
      </c>
      <c r="LL71" s="62">
        <f t="shared" si="8353"/>
        <v>0</v>
      </c>
      <c r="LM71" s="62">
        <f t="shared" ref="LM71:NX71" si="8354">$B71/$B8*LM8</f>
        <v>0</v>
      </c>
      <c r="LN71" s="62">
        <f t="shared" si="8354"/>
        <v>0</v>
      </c>
      <c r="LO71" s="62">
        <f t="shared" si="8354"/>
        <v>0</v>
      </c>
      <c r="LP71" s="62">
        <f t="shared" si="8354"/>
        <v>0</v>
      </c>
      <c r="LQ71" s="62">
        <f t="shared" si="8354"/>
        <v>0</v>
      </c>
      <c r="LR71" s="62">
        <f t="shared" si="8354"/>
        <v>0</v>
      </c>
      <c r="LS71" s="62">
        <f t="shared" si="8354"/>
        <v>0</v>
      </c>
      <c r="LT71" s="62">
        <f t="shared" si="8354"/>
        <v>0</v>
      </c>
      <c r="LU71" s="62">
        <f t="shared" si="8354"/>
        <v>0</v>
      </c>
      <c r="LV71" s="62">
        <f t="shared" si="8354"/>
        <v>0</v>
      </c>
      <c r="LW71" s="62">
        <f t="shared" si="8354"/>
        <v>0</v>
      </c>
      <c r="LX71" s="62">
        <f t="shared" si="8354"/>
        <v>0</v>
      </c>
      <c r="LY71" s="62">
        <f t="shared" si="8354"/>
        <v>0</v>
      </c>
      <c r="LZ71" s="62">
        <f t="shared" si="8354"/>
        <v>0</v>
      </c>
      <c r="MA71" s="62">
        <f t="shared" si="8354"/>
        <v>0</v>
      </c>
      <c r="MB71" s="62">
        <f t="shared" si="8354"/>
        <v>0</v>
      </c>
      <c r="MC71" s="62">
        <f t="shared" si="8354"/>
        <v>0</v>
      </c>
      <c r="MD71" s="62">
        <f t="shared" si="8354"/>
        <v>0</v>
      </c>
      <c r="ME71" s="62">
        <f t="shared" si="8354"/>
        <v>0</v>
      </c>
      <c r="MF71" s="62">
        <f t="shared" si="8354"/>
        <v>0</v>
      </c>
      <c r="MG71" s="62">
        <f t="shared" si="8354"/>
        <v>0</v>
      </c>
      <c r="MH71" s="62">
        <f t="shared" si="8354"/>
        <v>0</v>
      </c>
      <c r="MI71" s="62">
        <f t="shared" si="8354"/>
        <v>0</v>
      </c>
      <c r="MJ71" s="62">
        <f t="shared" si="8354"/>
        <v>0</v>
      </c>
      <c r="MK71" s="62">
        <f t="shared" si="8354"/>
        <v>0</v>
      </c>
      <c r="ML71" s="62">
        <f t="shared" si="8354"/>
        <v>0</v>
      </c>
      <c r="MM71" s="62">
        <f t="shared" si="8354"/>
        <v>0</v>
      </c>
      <c r="MN71" s="62">
        <f t="shared" si="8354"/>
        <v>0</v>
      </c>
      <c r="MO71" s="62">
        <f t="shared" si="8354"/>
        <v>0</v>
      </c>
      <c r="MP71" s="62">
        <f t="shared" si="8354"/>
        <v>0</v>
      </c>
      <c r="MQ71" s="62">
        <f t="shared" si="8354"/>
        <v>0</v>
      </c>
      <c r="MR71" s="62">
        <f t="shared" si="8354"/>
        <v>0</v>
      </c>
      <c r="MS71" s="62">
        <f t="shared" si="8354"/>
        <v>0</v>
      </c>
      <c r="MT71" s="62">
        <f t="shared" si="8354"/>
        <v>0</v>
      </c>
      <c r="MU71" s="62">
        <f t="shared" si="8354"/>
        <v>0</v>
      </c>
      <c r="MV71" s="62">
        <f t="shared" si="8354"/>
        <v>0</v>
      </c>
      <c r="MW71" s="62">
        <f t="shared" si="8354"/>
        <v>0</v>
      </c>
      <c r="MX71" s="62">
        <f t="shared" si="8354"/>
        <v>0</v>
      </c>
      <c r="MY71" s="62">
        <f t="shared" si="8354"/>
        <v>0</v>
      </c>
      <c r="MZ71" s="62">
        <f t="shared" si="8354"/>
        <v>0</v>
      </c>
      <c r="NA71" s="62">
        <f t="shared" si="8354"/>
        <v>0</v>
      </c>
      <c r="NB71" s="62">
        <f t="shared" si="8354"/>
        <v>0</v>
      </c>
      <c r="NC71" s="62">
        <f t="shared" si="8354"/>
        <v>0</v>
      </c>
      <c r="ND71" s="62">
        <f t="shared" si="8354"/>
        <v>0</v>
      </c>
      <c r="NE71" s="62">
        <f t="shared" si="8354"/>
        <v>0</v>
      </c>
      <c r="NF71" s="62">
        <f t="shared" si="8354"/>
        <v>0</v>
      </c>
      <c r="NG71" s="62">
        <f t="shared" si="8354"/>
        <v>0</v>
      </c>
      <c r="NH71" s="62">
        <f t="shared" si="8354"/>
        <v>0</v>
      </c>
      <c r="NI71" s="62">
        <f t="shared" si="8354"/>
        <v>0</v>
      </c>
      <c r="NJ71" s="62">
        <f t="shared" si="8354"/>
        <v>0</v>
      </c>
      <c r="NK71" s="62">
        <f t="shared" si="8354"/>
        <v>0</v>
      </c>
      <c r="NL71" s="62">
        <f t="shared" si="8354"/>
        <v>0</v>
      </c>
      <c r="NM71" s="62">
        <f t="shared" si="8354"/>
        <v>0</v>
      </c>
      <c r="NN71" s="62">
        <f t="shared" si="8354"/>
        <v>0</v>
      </c>
      <c r="NO71" s="62">
        <f t="shared" si="8354"/>
        <v>0</v>
      </c>
      <c r="NP71" s="62">
        <f t="shared" si="8354"/>
        <v>0</v>
      </c>
      <c r="NQ71" s="62">
        <f t="shared" si="8354"/>
        <v>0</v>
      </c>
      <c r="NR71" s="62">
        <f t="shared" si="8354"/>
        <v>0</v>
      </c>
      <c r="NS71" s="62">
        <f t="shared" si="8354"/>
        <v>0</v>
      </c>
      <c r="NT71" s="62">
        <f t="shared" si="8354"/>
        <v>0</v>
      </c>
      <c r="NU71" s="62">
        <f t="shared" si="8354"/>
        <v>0</v>
      </c>
      <c r="NV71" s="62">
        <f t="shared" si="8354"/>
        <v>0</v>
      </c>
      <c r="NW71" s="62">
        <f t="shared" si="8354"/>
        <v>0</v>
      </c>
      <c r="NX71" s="62">
        <f t="shared" si="8354"/>
        <v>0</v>
      </c>
      <c r="NY71" s="62">
        <f t="shared" ref="NY71:ON71" si="8355">$B71/$B8*NY8</f>
        <v>0</v>
      </c>
      <c r="NZ71" s="62">
        <f t="shared" si="8355"/>
        <v>0</v>
      </c>
      <c r="OA71" s="62">
        <f t="shared" si="8355"/>
        <v>0</v>
      </c>
      <c r="OB71" s="62">
        <f t="shared" si="8355"/>
        <v>0</v>
      </c>
      <c r="OC71" s="62">
        <f t="shared" si="8355"/>
        <v>0</v>
      </c>
      <c r="OD71" s="62">
        <f t="shared" si="8355"/>
        <v>0</v>
      </c>
      <c r="OE71" s="62">
        <f t="shared" si="8355"/>
        <v>0</v>
      </c>
      <c r="OF71" s="62">
        <f t="shared" si="8355"/>
        <v>0</v>
      </c>
      <c r="OG71" s="62">
        <f t="shared" si="8355"/>
        <v>0</v>
      </c>
      <c r="OH71" s="62">
        <f t="shared" si="8355"/>
        <v>0</v>
      </c>
      <c r="OI71" s="62">
        <f t="shared" si="8355"/>
        <v>0</v>
      </c>
      <c r="OJ71" s="62">
        <f t="shared" si="8355"/>
        <v>0</v>
      </c>
      <c r="OK71" s="62">
        <f t="shared" si="8355"/>
        <v>0</v>
      </c>
      <c r="OL71" s="62">
        <f t="shared" si="8355"/>
        <v>0</v>
      </c>
      <c r="OM71" s="62">
        <f t="shared" si="8355"/>
        <v>0</v>
      </c>
      <c r="ON71" s="62">
        <f t="shared" si="8355"/>
        <v>0</v>
      </c>
    </row>
    <row r="72" spans="1:404" x14ac:dyDescent="0.3">
      <c r="A72">
        <v>1</v>
      </c>
      <c r="B72" s="1">
        <f>Ø1!K5</f>
        <v>100762500</v>
      </c>
      <c r="C72" t="s">
        <v>124</v>
      </c>
      <c r="E72" s="62">
        <f>$B72*E$9</f>
        <v>0</v>
      </c>
      <c r="F72" s="62">
        <f t="shared" ref="F72:BQ74" si="8356">$B72*F$9</f>
        <v>0</v>
      </c>
      <c r="G72" s="62">
        <f t="shared" si="8356"/>
        <v>0</v>
      </c>
      <c r="H72" s="62">
        <f t="shared" si="8356"/>
        <v>0</v>
      </c>
      <c r="I72" s="62">
        <f t="shared" si="8356"/>
        <v>0</v>
      </c>
      <c r="J72" s="62">
        <f t="shared" si="8356"/>
        <v>0</v>
      </c>
      <c r="K72" s="62">
        <f t="shared" si="8356"/>
        <v>0</v>
      </c>
      <c r="L72" s="62">
        <f t="shared" si="8356"/>
        <v>0</v>
      </c>
      <c r="M72" s="62">
        <f t="shared" si="8356"/>
        <v>0</v>
      </c>
      <c r="N72" s="62">
        <f t="shared" si="8356"/>
        <v>0</v>
      </c>
      <c r="O72" s="62">
        <f t="shared" si="8356"/>
        <v>0</v>
      </c>
      <c r="P72" s="62">
        <f t="shared" si="8356"/>
        <v>0</v>
      </c>
      <c r="Q72" s="62">
        <f t="shared" si="8356"/>
        <v>0</v>
      </c>
      <c r="R72" s="62">
        <f t="shared" si="8356"/>
        <v>0</v>
      </c>
      <c r="S72" s="62">
        <f t="shared" si="8356"/>
        <v>0</v>
      </c>
      <c r="T72" s="62">
        <f t="shared" si="8356"/>
        <v>0</v>
      </c>
      <c r="U72" s="62">
        <f t="shared" si="8356"/>
        <v>0</v>
      </c>
      <c r="V72" s="62">
        <f t="shared" si="8356"/>
        <v>0</v>
      </c>
      <c r="W72" s="62">
        <f t="shared" si="8356"/>
        <v>0</v>
      </c>
      <c r="X72" s="62">
        <f t="shared" si="8356"/>
        <v>0</v>
      </c>
      <c r="Y72" s="62">
        <f t="shared" si="8356"/>
        <v>0</v>
      </c>
      <c r="Z72" s="62">
        <f t="shared" si="8356"/>
        <v>0</v>
      </c>
      <c r="AA72" s="62">
        <f t="shared" si="8356"/>
        <v>0</v>
      </c>
      <c r="AB72" s="62">
        <f t="shared" si="8356"/>
        <v>0</v>
      </c>
      <c r="AC72" s="62">
        <f t="shared" si="8356"/>
        <v>0</v>
      </c>
      <c r="AD72" s="62">
        <f t="shared" si="8356"/>
        <v>0</v>
      </c>
      <c r="AE72" s="62">
        <f t="shared" si="8356"/>
        <v>0</v>
      </c>
      <c r="AF72" s="62">
        <f t="shared" si="8356"/>
        <v>0</v>
      </c>
      <c r="AG72" s="62">
        <f t="shared" si="8356"/>
        <v>0</v>
      </c>
      <c r="AH72" s="62">
        <f t="shared" si="8356"/>
        <v>0</v>
      </c>
      <c r="AI72" s="62">
        <f t="shared" si="8356"/>
        <v>0</v>
      </c>
      <c r="AJ72" s="62">
        <f t="shared" si="8356"/>
        <v>0</v>
      </c>
      <c r="AK72" s="62">
        <f t="shared" si="8356"/>
        <v>0</v>
      </c>
      <c r="AL72" s="62">
        <f t="shared" si="8356"/>
        <v>0</v>
      </c>
      <c r="AM72" s="62">
        <f t="shared" si="8356"/>
        <v>0</v>
      </c>
      <c r="AN72" s="62">
        <f t="shared" si="8356"/>
        <v>0</v>
      </c>
      <c r="AO72" s="62">
        <f t="shared" si="8356"/>
        <v>0</v>
      </c>
      <c r="AP72" s="62">
        <f t="shared" si="8356"/>
        <v>0</v>
      </c>
      <c r="AQ72" s="62">
        <f t="shared" si="8356"/>
        <v>0</v>
      </c>
      <c r="AR72" s="62">
        <f t="shared" si="8356"/>
        <v>0</v>
      </c>
      <c r="AS72" s="62">
        <f t="shared" si="8356"/>
        <v>0</v>
      </c>
      <c r="AT72" s="62">
        <f t="shared" si="8356"/>
        <v>0</v>
      </c>
      <c r="AU72" s="62">
        <f t="shared" si="8356"/>
        <v>0</v>
      </c>
      <c r="AV72" s="62">
        <f t="shared" si="8356"/>
        <v>0</v>
      </c>
      <c r="AW72" s="62">
        <f t="shared" si="8356"/>
        <v>0</v>
      </c>
      <c r="AX72" s="62">
        <f t="shared" si="8356"/>
        <v>0</v>
      </c>
      <c r="AY72" s="62">
        <f t="shared" si="8356"/>
        <v>0</v>
      </c>
      <c r="AZ72" s="62">
        <f t="shared" si="8356"/>
        <v>0</v>
      </c>
      <c r="BA72" s="62">
        <f t="shared" si="8356"/>
        <v>0</v>
      </c>
      <c r="BB72" s="62">
        <f t="shared" si="8356"/>
        <v>0</v>
      </c>
      <c r="BC72" s="62">
        <f t="shared" si="8356"/>
        <v>0</v>
      </c>
      <c r="BD72" s="62">
        <f t="shared" si="8356"/>
        <v>0</v>
      </c>
      <c r="BE72" s="62">
        <f t="shared" si="8356"/>
        <v>0</v>
      </c>
      <c r="BF72" s="62">
        <f t="shared" si="8356"/>
        <v>0</v>
      </c>
      <c r="BG72" s="62">
        <f t="shared" si="8356"/>
        <v>0</v>
      </c>
      <c r="BH72" s="62">
        <f t="shared" si="8356"/>
        <v>0</v>
      </c>
      <c r="BI72" s="62">
        <f t="shared" si="8356"/>
        <v>0</v>
      </c>
      <c r="BJ72" s="62">
        <f t="shared" si="8356"/>
        <v>0</v>
      </c>
      <c r="BK72" s="62">
        <f t="shared" si="8356"/>
        <v>0</v>
      </c>
      <c r="BL72" s="62">
        <f t="shared" si="8356"/>
        <v>0</v>
      </c>
      <c r="BM72" s="62">
        <f t="shared" si="8356"/>
        <v>100762500</v>
      </c>
      <c r="BN72" s="62">
        <f t="shared" si="8356"/>
        <v>0</v>
      </c>
      <c r="BO72" s="62">
        <f t="shared" si="8356"/>
        <v>0</v>
      </c>
      <c r="BP72" s="62">
        <f t="shared" si="8356"/>
        <v>0</v>
      </c>
      <c r="BQ72" s="62">
        <f t="shared" si="8356"/>
        <v>0</v>
      </c>
      <c r="BR72" s="62">
        <f t="shared" ref="BR72:EC74" si="8357">$B72*BR$9</f>
        <v>0</v>
      </c>
      <c r="BS72" s="62">
        <f t="shared" si="8357"/>
        <v>0</v>
      </c>
      <c r="BT72" s="62">
        <f t="shared" si="8357"/>
        <v>0</v>
      </c>
      <c r="BU72" s="62">
        <f t="shared" si="8357"/>
        <v>0</v>
      </c>
      <c r="BV72" s="62">
        <f t="shared" si="8357"/>
        <v>0</v>
      </c>
      <c r="BW72" s="62">
        <f t="shared" si="8357"/>
        <v>0</v>
      </c>
      <c r="BX72" s="62">
        <f t="shared" si="8357"/>
        <v>0</v>
      </c>
      <c r="BY72" s="62">
        <f t="shared" si="8357"/>
        <v>0</v>
      </c>
      <c r="BZ72" s="62">
        <f t="shared" si="8357"/>
        <v>0</v>
      </c>
      <c r="CA72" s="62">
        <f t="shared" si="8357"/>
        <v>0</v>
      </c>
      <c r="CB72" s="62">
        <f t="shared" si="8357"/>
        <v>0</v>
      </c>
      <c r="CC72" s="62">
        <f t="shared" si="8357"/>
        <v>0</v>
      </c>
      <c r="CD72" s="62">
        <f t="shared" si="8357"/>
        <v>0</v>
      </c>
      <c r="CE72" s="62">
        <f t="shared" si="8357"/>
        <v>0</v>
      </c>
      <c r="CF72" s="62">
        <f t="shared" si="8357"/>
        <v>0</v>
      </c>
      <c r="CG72" s="62">
        <f t="shared" si="8357"/>
        <v>0</v>
      </c>
      <c r="CH72" s="62">
        <f t="shared" si="8357"/>
        <v>0</v>
      </c>
      <c r="CI72" s="62">
        <f t="shared" si="8357"/>
        <v>0</v>
      </c>
      <c r="CJ72" s="62">
        <f t="shared" si="8357"/>
        <v>0</v>
      </c>
      <c r="CK72" s="62">
        <f t="shared" si="8357"/>
        <v>0</v>
      </c>
      <c r="CL72" s="62">
        <f t="shared" si="8357"/>
        <v>0</v>
      </c>
      <c r="CM72" s="62">
        <f t="shared" si="8357"/>
        <v>0</v>
      </c>
      <c r="CN72" s="62">
        <f t="shared" si="8357"/>
        <v>0</v>
      </c>
      <c r="CO72" s="62">
        <f t="shared" si="8357"/>
        <v>0</v>
      </c>
      <c r="CP72" s="62">
        <f t="shared" si="8357"/>
        <v>0</v>
      </c>
      <c r="CQ72" s="62">
        <f t="shared" si="8357"/>
        <v>0</v>
      </c>
      <c r="CR72" s="62">
        <f t="shared" si="8357"/>
        <v>0</v>
      </c>
      <c r="CS72" s="62">
        <f t="shared" si="8357"/>
        <v>0</v>
      </c>
      <c r="CT72" s="62">
        <f t="shared" si="8357"/>
        <v>0</v>
      </c>
      <c r="CU72" s="62">
        <f t="shared" si="8357"/>
        <v>0</v>
      </c>
      <c r="CV72" s="62">
        <f t="shared" si="8357"/>
        <v>0</v>
      </c>
      <c r="CW72" s="62">
        <f t="shared" si="8357"/>
        <v>0</v>
      </c>
      <c r="CX72" s="62">
        <f t="shared" si="8357"/>
        <v>0</v>
      </c>
      <c r="CY72" s="62">
        <f t="shared" si="8357"/>
        <v>0</v>
      </c>
      <c r="CZ72" s="62">
        <f t="shared" si="8357"/>
        <v>0</v>
      </c>
      <c r="DA72" s="62">
        <f t="shared" si="8357"/>
        <v>0</v>
      </c>
      <c r="DB72" s="62">
        <f t="shared" si="8357"/>
        <v>0</v>
      </c>
      <c r="DC72" s="62">
        <f t="shared" si="8357"/>
        <v>0</v>
      </c>
      <c r="DD72" s="62">
        <f t="shared" si="8357"/>
        <v>0</v>
      </c>
      <c r="DE72" s="62">
        <f t="shared" si="8357"/>
        <v>0</v>
      </c>
      <c r="DF72" s="62">
        <f t="shared" si="8357"/>
        <v>0</v>
      </c>
      <c r="DG72" s="62">
        <f t="shared" si="8357"/>
        <v>0</v>
      </c>
      <c r="DH72" s="62">
        <f t="shared" si="8357"/>
        <v>0</v>
      </c>
      <c r="DI72" s="62">
        <f t="shared" si="8357"/>
        <v>0</v>
      </c>
      <c r="DJ72" s="62">
        <f t="shared" si="8357"/>
        <v>0</v>
      </c>
      <c r="DK72" s="62">
        <f t="shared" si="8357"/>
        <v>0</v>
      </c>
      <c r="DL72" s="62">
        <f t="shared" si="8357"/>
        <v>0</v>
      </c>
      <c r="DM72" s="62">
        <f t="shared" si="8357"/>
        <v>0</v>
      </c>
      <c r="DN72" s="62">
        <f t="shared" si="8357"/>
        <v>0</v>
      </c>
      <c r="DO72" s="62">
        <f t="shared" si="8357"/>
        <v>0</v>
      </c>
      <c r="DP72" s="62">
        <f t="shared" si="8357"/>
        <v>0</v>
      </c>
      <c r="DQ72" s="62">
        <f t="shared" si="8357"/>
        <v>0</v>
      </c>
      <c r="DR72" s="62">
        <f t="shared" si="8357"/>
        <v>0</v>
      </c>
      <c r="DS72" s="62">
        <f t="shared" si="8357"/>
        <v>0</v>
      </c>
      <c r="DT72" s="62">
        <f t="shared" si="8357"/>
        <v>0</v>
      </c>
      <c r="DU72" s="62">
        <f t="shared" si="8357"/>
        <v>0</v>
      </c>
      <c r="DV72" s="62">
        <f t="shared" si="8357"/>
        <v>0</v>
      </c>
      <c r="DW72" s="62">
        <f t="shared" si="8357"/>
        <v>0</v>
      </c>
      <c r="DX72" s="62">
        <f t="shared" si="8357"/>
        <v>0</v>
      </c>
      <c r="DY72" s="62">
        <f t="shared" si="8357"/>
        <v>0</v>
      </c>
      <c r="DZ72" s="62">
        <f t="shared" si="8357"/>
        <v>0</v>
      </c>
      <c r="EA72" s="62">
        <f t="shared" si="8357"/>
        <v>0</v>
      </c>
      <c r="EB72" s="62">
        <f t="shared" si="8357"/>
        <v>0</v>
      </c>
      <c r="EC72" s="62">
        <f t="shared" si="8357"/>
        <v>0</v>
      </c>
      <c r="ED72" s="62">
        <f t="shared" ref="ED72:GO74" si="8358">$B72*ED$9</f>
        <v>0</v>
      </c>
      <c r="EE72" s="62">
        <f t="shared" si="8358"/>
        <v>0</v>
      </c>
      <c r="EF72" s="62">
        <f t="shared" si="8358"/>
        <v>0</v>
      </c>
      <c r="EG72" s="62">
        <f t="shared" si="8358"/>
        <v>0</v>
      </c>
      <c r="EH72" s="62">
        <f t="shared" si="8358"/>
        <v>0</v>
      </c>
      <c r="EI72" s="62">
        <f t="shared" si="8358"/>
        <v>0</v>
      </c>
      <c r="EJ72" s="62">
        <f t="shared" si="8358"/>
        <v>0</v>
      </c>
      <c r="EK72" s="62">
        <f t="shared" si="8358"/>
        <v>0</v>
      </c>
      <c r="EL72" s="62">
        <f t="shared" si="8358"/>
        <v>0</v>
      </c>
      <c r="EM72" s="62">
        <f t="shared" si="8358"/>
        <v>0</v>
      </c>
      <c r="EN72" s="62">
        <f t="shared" si="8358"/>
        <v>0</v>
      </c>
      <c r="EO72" s="62">
        <f t="shared" si="8358"/>
        <v>0</v>
      </c>
      <c r="EP72" s="62">
        <f t="shared" si="8358"/>
        <v>0</v>
      </c>
      <c r="EQ72" s="62">
        <f t="shared" si="8358"/>
        <v>0</v>
      </c>
      <c r="ER72" s="62">
        <f t="shared" si="8358"/>
        <v>0</v>
      </c>
      <c r="ES72" s="62">
        <f t="shared" si="8358"/>
        <v>0</v>
      </c>
      <c r="ET72" s="62">
        <f t="shared" si="8358"/>
        <v>0</v>
      </c>
      <c r="EU72" s="62">
        <f t="shared" si="8358"/>
        <v>0</v>
      </c>
      <c r="EV72" s="62">
        <f t="shared" si="8358"/>
        <v>0</v>
      </c>
      <c r="EW72" s="62">
        <f t="shared" si="8358"/>
        <v>0</v>
      </c>
      <c r="EX72" s="62">
        <f t="shared" si="8358"/>
        <v>0</v>
      </c>
      <c r="EY72" s="62">
        <f t="shared" si="8358"/>
        <v>0</v>
      </c>
      <c r="EZ72" s="62">
        <f t="shared" si="8358"/>
        <v>0</v>
      </c>
      <c r="FA72" s="62">
        <f t="shared" si="8358"/>
        <v>0</v>
      </c>
      <c r="FB72" s="62">
        <f t="shared" si="8358"/>
        <v>0</v>
      </c>
      <c r="FC72" s="62">
        <f t="shared" si="8358"/>
        <v>0</v>
      </c>
      <c r="FD72" s="62">
        <f t="shared" si="8358"/>
        <v>0</v>
      </c>
      <c r="FE72" s="62">
        <f t="shared" si="8358"/>
        <v>0</v>
      </c>
      <c r="FF72" s="62">
        <f t="shared" si="8358"/>
        <v>0</v>
      </c>
      <c r="FG72" s="62">
        <f t="shared" si="8358"/>
        <v>0</v>
      </c>
      <c r="FH72" s="62">
        <f t="shared" si="8358"/>
        <v>0</v>
      </c>
      <c r="FI72" s="62">
        <f t="shared" si="8358"/>
        <v>0</v>
      </c>
      <c r="FJ72" s="62">
        <f t="shared" si="8358"/>
        <v>0</v>
      </c>
      <c r="FK72" s="62">
        <f t="shared" si="8358"/>
        <v>0</v>
      </c>
      <c r="FL72" s="62">
        <f t="shared" si="8358"/>
        <v>0</v>
      </c>
      <c r="FM72" s="62">
        <f t="shared" si="8358"/>
        <v>0</v>
      </c>
      <c r="FN72" s="62">
        <f t="shared" si="8358"/>
        <v>0</v>
      </c>
      <c r="FO72" s="62">
        <f t="shared" si="8358"/>
        <v>0</v>
      </c>
      <c r="FP72" s="62">
        <f t="shared" si="8358"/>
        <v>0</v>
      </c>
      <c r="FQ72" s="62">
        <f t="shared" si="8358"/>
        <v>0</v>
      </c>
      <c r="FR72" s="62">
        <f t="shared" si="8358"/>
        <v>0</v>
      </c>
      <c r="FS72" s="62">
        <f t="shared" si="8358"/>
        <v>0</v>
      </c>
      <c r="FT72" s="62">
        <f t="shared" si="8358"/>
        <v>0</v>
      </c>
      <c r="FU72" s="62">
        <f t="shared" si="8358"/>
        <v>0</v>
      </c>
      <c r="FV72" s="62">
        <f t="shared" si="8358"/>
        <v>0</v>
      </c>
      <c r="FW72" s="62">
        <f t="shared" si="8358"/>
        <v>0</v>
      </c>
      <c r="FX72" s="62">
        <f t="shared" si="8358"/>
        <v>0</v>
      </c>
      <c r="FY72" s="62">
        <f t="shared" si="8358"/>
        <v>0</v>
      </c>
      <c r="FZ72" s="62">
        <f t="shared" si="8358"/>
        <v>0</v>
      </c>
      <c r="GA72" s="62">
        <f t="shared" si="8358"/>
        <v>0</v>
      </c>
      <c r="GB72" s="62">
        <f t="shared" si="8358"/>
        <v>0</v>
      </c>
      <c r="GC72" s="62">
        <f t="shared" si="8358"/>
        <v>0</v>
      </c>
      <c r="GD72" s="62">
        <f t="shared" si="8358"/>
        <v>0</v>
      </c>
      <c r="GE72" s="62">
        <f t="shared" si="8358"/>
        <v>0</v>
      </c>
      <c r="GF72" s="62">
        <f t="shared" si="8358"/>
        <v>0</v>
      </c>
      <c r="GG72" s="62">
        <f t="shared" si="8358"/>
        <v>0</v>
      </c>
      <c r="GH72" s="62">
        <f t="shared" si="8358"/>
        <v>0</v>
      </c>
      <c r="GI72" s="62">
        <f t="shared" si="8358"/>
        <v>0</v>
      </c>
      <c r="GJ72" s="62">
        <f t="shared" si="8358"/>
        <v>0</v>
      </c>
      <c r="GK72" s="62">
        <f t="shared" si="8358"/>
        <v>0</v>
      </c>
      <c r="GL72" s="62">
        <f t="shared" si="8358"/>
        <v>0</v>
      </c>
      <c r="GM72" s="62">
        <f t="shared" si="8358"/>
        <v>0</v>
      </c>
      <c r="GN72" s="62">
        <f t="shared" si="8358"/>
        <v>0</v>
      </c>
      <c r="GO72" s="62">
        <f t="shared" si="8358"/>
        <v>0</v>
      </c>
      <c r="GP72" s="62">
        <f t="shared" ref="GP72:JA74" si="8359">$B72*GP$9</f>
        <v>0</v>
      </c>
      <c r="GQ72" s="62">
        <f t="shared" si="8359"/>
        <v>0</v>
      </c>
      <c r="GR72" s="62">
        <f t="shared" si="8359"/>
        <v>0</v>
      </c>
      <c r="GS72" s="62">
        <f t="shared" si="8359"/>
        <v>0</v>
      </c>
      <c r="GT72" s="62">
        <f t="shared" si="8359"/>
        <v>0</v>
      </c>
      <c r="GU72" s="62">
        <f t="shared" si="8359"/>
        <v>0</v>
      </c>
      <c r="GV72" s="62">
        <f t="shared" si="8359"/>
        <v>0</v>
      </c>
      <c r="GW72" s="62">
        <f t="shared" si="8359"/>
        <v>0</v>
      </c>
      <c r="GX72" s="62">
        <f t="shared" si="8359"/>
        <v>0</v>
      </c>
      <c r="GY72" s="62">
        <f t="shared" si="8359"/>
        <v>0</v>
      </c>
      <c r="GZ72" s="62">
        <f t="shared" si="8359"/>
        <v>0</v>
      </c>
      <c r="HA72" s="62">
        <f t="shared" si="8359"/>
        <v>0</v>
      </c>
      <c r="HB72" s="62">
        <f t="shared" si="8359"/>
        <v>0</v>
      </c>
      <c r="HC72" s="62">
        <f t="shared" si="8359"/>
        <v>0</v>
      </c>
      <c r="HD72" s="62">
        <f t="shared" si="8359"/>
        <v>0</v>
      </c>
      <c r="HE72" s="62">
        <f t="shared" si="8359"/>
        <v>0</v>
      </c>
      <c r="HF72" s="62">
        <f t="shared" si="8359"/>
        <v>0</v>
      </c>
      <c r="HG72" s="62">
        <f t="shared" si="8359"/>
        <v>0</v>
      </c>
      <c r="HH72" s="62">
        <f t="shared" si="8359"/>
        <v>0</v>
      </c>
      <c r="HI72" s="62">
        <f t="shared" si="8359"/>
        <v>0</v>
      </c>
      <c r="HJ72" s="62">
        <f t="shared" si="8359"/>
        <v>0</v>
      </c>
      <c r="HK72" s="62">
        <f t="shared" si="8359"/>
        <v>0</v>
      </c>
      <c r="HL72" s="62">
        <f t="shared" si="8359"/>
        <v>0</v>
      </c>
      <c r="HM72" s="62">
        <f t="shared" si="8359"/>
        <v>0</v>
      </c>
      <c r="HN72" s="62">
        <f t="shared" si="8359"/>
        <v>0</v>
      </c>
      <c r="HO72" s="62">
        <f t="shared" si="8359"/>
        <v>0</v>
      </c>
      <c r="HP72" s="62">
        <f t="shared" si="8359"/>
        <v>0</v>
      </c>
      <c r="HQ72" s="62">
        <f t="shared" si="8359"/>
        <v>0</v>
      </c>
      <c r="HR72" s="62">
        <f t="shared" si="8359"/>
        <v>0</v>
      </c>
      <c r="HS72" s="62">
        <f t="shared" si="8359"/>
        <v>0</v>
      </c>
      <c r="HT72" s="62">
        <f t="shared" si="8359"/>
        <v>0</v>
      </c>
      <c r="HU72" s="62">
        <f t="shared" si="8359"/>
        <v>0</v>
      </c>
      <c r="HV72" s="62">
        <f t="shared" si="8359"/>
        <v>0</v>
      </c>
      <c r="HW72" s="62">
        <f t="shared" si="8359"/>
        <v>0</v>
      </c>
      <c r="HX72" s="62">
        <f t="shared" si="8359"/>
        <v>0</v>
      </c>
      <c r="HY72" s="62">
        <f t="shared" si="8359"/>
        <v>0</v>
      </c>
      <c r="HZ72" s="62">
        <f t="shared" si="8359"/>
        <v>0</v>
      </c>
      <c r="IA72" s="62">
        <f t="shared" si="8359"/>
        <v>0</v>
      </c>
      <c r="IB72" s="62">
        <f t="shared" si="8359"/>
        <v>0</v>
      </c>
      <c r="IC72" s="62">
        <f t="shared" si="8359"/>
        <v>0</v>
      </c>
      <c r="ID72" s="62">
        <f t="shared" si="8359"/>
        <v>0</v>
      </c>
      <c r="IE72" s="62">
        <f t="shared" si="8359"/>
        <v>0</v>
      </c>
      <c r="IF72" s="62">
        <f t="shared" si="8359"/>
        <v>0</v>
      </c>
      <c r="IG72" s="62">
        <f t="shared" si="8359"/>
        <v>0</v>
      </c>
      <c r="IH72" s="62">
        <f t="shared" si="8359"/>
        <v>0</v>
      </c>
      <c r="II72" s="62">
        <f t="shared" si="8359"/>
        <v>0</v>
      </c>
      <c r="IJ72" s="62">
        <f t="shared" si="8359"/>
        <v>0</v>
      </c>
      <c r="IK72" s="62">
        <f t="shared" si="8359"/>
        <v>0</v>
      </c>
      <c r="IL72" s="62">
        <f t="shared" si="8359"/>
        <v>0</v>
      </c>
      <c r="IM72" s="62">
        <f t="shared" si="8359"/>
        <v>0</v>
      </c>
      <c r="IN72" s="62">
        <f t="shared" si="8359"/>
        <v>0</v>
      </c>
      <c r="IO72" s="62">
        <f t="shared" si="8359"/>
        <v>0</v>
      </c>
      <c r="IP72" s="62">
        <f t="shared" si="8359"/>
        <v>0</v>
      </c>
      <c r="IQ72" s="62">
        <f t="shared" si="8359"/>
        <v>0</v>
      </c>
      <c r="IR72" s="62">
        <f t="shared" si="8359"/>
        <v>0</v>
      </c>
      <c r="IS72" s="62">
        <f t="shared" si="8359"/>
        <v>0</v>
      </c>
      <c r="IT72" s="62">
        <f t="shared" si="8359"/>
        <v>0</v>
      </c>
      <c r="IU72" s="62">
        <f t="shared" si="8359"/>
        <v>0</v>
      </c>
      <c r="IV72" s="62">
        <f t="shared" si="8359"/>
        <v>0</v>
      </c>
      <c r="IW72" s="62">
        <f t="shared" si="8359"/>
        <v>0</v>
      </c>
      <c r="IX72" s="62">
        <f t="shared" si="8359"/>
        <v>0</v>
      </c>
      <c r="IY72" s="62">
        <f t="shared" si="8359"/>
        <v>0</v>
      </c>
      <c r="IZ72" s="62">
        <f t="shared" si="8359"/>
        <v>0</v>
      </c>
      <c r="JA72" s="62">
        <f t="shared" si="8359"/>
        <v>0</v>
      </c>
      <c r="JB72" s="62">
        <f t="shared" ref="JB72:LM74" si="8360">$B72*JB$9</f>
        <v>0</v>
      </c>
      <c r="JC72" s="62">
        <f t="shared" si="8360"/>
        <v>0</v>
      </c>
      <c r="JD72" s="62">
        <f t="shared" si="8360"/>
        <v>0</v>
      </c>
      <c r="JE72" s="62">
        <f t="shared" si="8360"/>
        <v>0</v>
      </c>
      <c r="JF72" s="62">
        <f t="shared" si="8360"/>
        <v>0</v>
      </c>
      <c r="JG72" s="62">
        <f t="shared" si="8360"/>
        <v>0</v>
      </c>
      <c r="JH72" s="62">
        <f t="shared" si="8360"/>
        <v>0</v>
      </c>
      <c r="JI72" s="62">
        <f t="shared" si="8360"/>
        <v>0</v>
      </c>
      <c r="JJ72" s="62">
        <f t="shared" si="8360"/>
        <v>0</v>
      </c>
      <c r="JK72" s="62">
        <f t="shared" si="8360"/>
        <v>0</v>
      </c>
      <c r="JL72" s="62">
        <f t="shared" si="8360"/>
        <v>0</v>
      </c>
      <c r="JM72" s="62">
        <f t="shared" si="8360"/>
        <v>0</v>
      </c>
      <c r="JN72" s="62">
        <f t="shared" si="8360"/>
        <v>0</v>
      </c>
      <c r="JO72" s="62">
        <f t="shared" si="8360"/>
        <v>0</v>
      </c>
      <c r="JP72" s="62">
        <f t="shared" si="8360"/>
        <v>0</v>
      </c>
      <c r="JQ72" s="62">
        <f t="shared" si="8360"/>
        <v>0</v>
      </c>
      <c r="JR72" s="62">
        <f t="shared" si="8360"/>
        <v>0</v>
      </c>
      <c r="JS72" s="62">
        <f t="shared" si="8360"/>
        <v>0</v>
      </c>
      <c r="JT72" s="62">
        <f t="shared" si="8360"/>
        <v>0</v>
      </c>
      <c r="JU72" s="62">
        <f t="shared" si="8360"/>
        <v>0</v>
      </c>
      <c r="JV72" s="62">
        <f t="shared" si="8360"/>
        <v>0</v>
      </c>
      <c r="JW72" s="62">
        <f t="shared" si="8360"/>
        <v>0</v>
      </c>
      <c r="JX72" s="62">
        <f t="shared" si="8360"/>
        <v>0</v>
      </c>
      <c r="JY72" s="62">
        <f t="shared" si="8360"/>
        <v>0</v>
      </c>
      <c r="JZ72" s="62">
        <f t="shared" si="8360"/>
        <v>0</v>
      </c>
      <c r="KA72" s="62">
        <f t="shared" si="8360"/>
        <v>0</v>
      </c>
      <c r="KB72" s="62">
        <f t="shared" si="8360"/>
        <v>0</v>
      </c>
      <c r="KC72" s="62">
        <f t="shared" si="8360"/>
        <v>0</v>
      </c>
      <c r="KD72" s="62">
        <f t="shared" si="8360"/>
        <v>0</v>
      </c>
      <c r="KE72" s="62">
        <f t="shared" si="8360"/>
        <v>0</v>
      </c>
      <c r="KF72" s="62">
        <f t="shared" si="8360"/>
        <v>0</v>
      </c>
      <c r="KG72" s="62">
        <f t="shared" si="8360"/>
        <v>0</v>
      </c>
      <c r="KH72" s="62">
        <f t="shared" si="8360"/>
        <v>0</v>
      </c>
      <c r="KI72" s="62">
        <f t="shared" si="8360"/>
        <v>0</v>
      </c>
      <c r="KJ72" s="62">
        <f t="shared" si="8360"/>
        <v>0</v>
      </c>
      <c r="KK72" s="62">
        <f t="shared" si="8360"/>
        <v>0</v>
      </c>
      <c r="KL72" s="62">
        <f t="shared" si="8360"/>
        <v>0</v>
      </c>
      <c r="KM72" s="62">
        <f t="shared" si="8360"/>
        <v>0</v>
      </c>
      <c r="KN72" s="62">
        <f t="shared" si="8360"/>
        <v>0</v>
      </c>
      <c r="KO72" s="62">
        <f t="shared" si="8360"/>
        <v>0</v>
      </c>
      <c r="KP72" s="62">
        <f t="shared" si="8360"/>
        <v>0</v>
      </c>
      <c r="KQ72" s="62">
        <f t="shared" si="8360"/>
        <v>0</v>
      </c>
      <c r="KR72" s="62">
        <f t="shared" si="8360"/>
        <v>0</v>
      </c>
      <c r="KS72" s="62">
        <f t="shared" si="8360"/>
        <v>0</v>
      </c>
      <c r="KT72" s="62">
        <f t="shared" si="8360"/>
        <v>0</v>
      </c>
      <c r="KU72" s="62">
        <f t="shared" si="8360"/>
        <v>0</v>
      </c>
      <c r="KV72" s="62">
        <f t="shared" si="8360"/>
        <v>0</v>
      </c>
      <c r="KW72" s="62">
        <f t="shared" si="8360"/>
        <v>0</v>
      </c>
      <c r="KX72" s="62">
        <f t="shared" si="8360"/>
        <v>0</v>
      </c>
      <c r="KY72" s="62">
        <f t="shared" si="8360"/>
        <v>0</v>
      </c>
      <c r="KZ72" s="62">
        <f t="shared" si="8360"/>
        <v>0</v>
      </c>
      <c r="LA72" s="62">
        <f t="shared" si="8360"/>
        <v>0</v>
      </c>
      <c r="LB72" s="62">
        <f t="shared" si="8360"/>
        <v>0</v>
      </c>
      <c r="LC72" s="62">
        <f t="shared" si="8360"/>
        <v>0</v>
      </c>
      <c r="LD72" s="62">
        <f t="shared" si="8360"/>
        <v>0</v>
      </c>
      <c r="LE72" s="62">
        <f t="shared" si="8360"/>
        <v>0</v>
      </c>
      <c r="LF72" s="62">
        <f t="shared" si="8360"/>
        <v>0</v>
      </c>
      <c r="LG72" s="62">
        <f t="shared" si="8360"/>
        <v>0</v>
      </c>
      <c r="LH72" s="62">
        <f t="shared" si="8360"/>
        <v>0</v>
      </c>
      <c r="LI72" s="62">
        <f t="shared" si="8360"/>
        <v>0</v>
      </c>
      <c r="LJ72" s="62">
        <f t="shared" si="8360"/>
        <v>0</v>
      </c>
      <c r="LK72" s="62">
        <f t="shared" si="8360"/>
        <v>0</v>
      </c>
      <c r="LL72" s="62">
        <f t="shared" si="8360"/>
        <v>0</v>
      </c>
      <c r="LM72" s="62">
        <f t="shared" si="8360"/>
        <v>0</v>
      </c>
      <c r="LN72" s="62">
        <f t="shared" ref="LN72:NY74" si="8361">$B72*LN$9</f>
        <v>0</v>
      </c>
      <c r="LO72" s="62">
        <f t="shared" si="8361"/>
        <v>0</v>
      </c>
      <c r="LP72" s="62">
        <f t="shared" si="8361"/>
        <v>0</v>
      </c>
      <c r="LQ72" s="62">
        <f t="shared" si="8361"/>
        <v>0</v>
      </c>
      <c r="LR72" s="62">
        <f t="shared" si="8361"/>
        <v>0</v>
      </c>
      <c r="LS72" s="62">
        <f t="shared" si="8361"/>
        <v>0</v>
      </c>
      <c r="LT72" s="62">
        <f t="shared" si="8361"/>
        <v>0</v>
      </c>
      <c r="LU72" s="62">
        <f t="shared" si="8361"/>
        <v>0</v>
      </c>
      <c r="LV72" s="62">
        <f t="shared" si="8361"/>
        <v>0</v>
      </c>
      <c r="LW72" s="62">
        <f t="shared" si="8361"/>
        <v>0</v>
      </c>
      <c r="LX72" s="62">
        <f t="shared" si="8361"/>
        <v>0</v>
      </c>
      <c r="LY72" s="62">
        <f t="shared" si="8361"/>
        <v>0</v>
      </c>
      <c r="LZ72" s="62">
        <f t="shared" si="8361"/>
        <v>0</v>
      </c>
      <c r="MA72" s="62">
        <f t="shared" si="8361"/>
        <v>0</v>
      </c>
      <c r="MB72" s="62">
        <f t="shared" si="8361"/>
        <v>0</v>
      </c>
      <c r="MC72" s="62">
        <f t="shared" si="8361"/>
        <v>0</v>
      </c>
      <c r="MD72" s="62">
        <f t="shared" si="8361"/>
        <v>0</v>
      </c>
      <c r="ME72" s="62">
        <f t="shared" si="8361"/>
        <v>0</v>
      </c>
      <c r="MF72" s="62">
        <f t="shared" si="8361"/>
        <v>0</v>
      </c>
      <c r="MG72" s="62">
        <f t="shared" si="8361"/>
        <v>0</v>
      </c>
      <c r="MH72" s="62">
        <f t="shared" si="8361"/>
        <v>0</v>
      </c>
      <c r="MI72" s="62">
        <f t="shared" si="8361"/>
        <v>0</v>
      </c>
      <c r="MJ72" s="62">
        <f t="shared" si="8361"/>
        <v>0</v>
      </c>
      <c r="MK72" s="62">
        <f t="shared" si="8361"/>
        <v>0</v>
      </c>
      <c r="ML72" s="62">
        <f t="shared" si="8361"/>
        <v>0</v>
      </c>
      <c r="MM72" s="62">
        <f t="shared" si="8361"/>
        <v>0</v>
      </c>
      <c r="MN72" s="62">
        <f t="shared" si="8361"/>
        <v>0</v>
      </c>
      <c r="MO72" s="62">
        <f t="shared" si="8361"/>
        <v>0</v>
      </c>
      <c r="MP72" s="62">
        <f t="shared" si="8361"/>
        <v>0</v>
      </c>
      <c r="MQ72" s="62">
        <f t="shared" si="8361"/>
        <v>0</v>
      </c>
      <c r="MR72" s="62">
        <f t="shared" si="8361"/>
        <v>0</v>
      </c>
      <c r="MS72" s="62">
        <f t="shared" si="8361"/>
        <v>0</v>
      </c>
      <c r="MT72" s="62">
        <f t="shared" si="8361"/>
        <v>0</v>
      </c>
      <c r="MU72" s="62">
        <f t="shared" si="8361"/>
        <v>0</v>
      </c>
      <c r="MV72" s="62">
        <f t="shared" si="8361"/>
        <v>0</v>
      </c>
      <c r="MW72" s="62">
        <f t="shared" si="8361"/>
        <v>0</v>
      </c>
      <c r="MX72" s="62">
        <f t="shared" si="8361"/>
        <v>0</v>
      </c>
      <c r="MY72" s="62">
        <f t="shared" si="8361"/>
        <v>0</v>
      </c>
      <c r="MZ72" s="62">
        <f t="shared" si="8361"/>
        <v>0</v>
      </c>
      <c r="NA72" s="62">
        <f t="shared" si="8361"/>
        <v>0</v>
      </c>
      <c r="NB72" s="62">
        <f t="shared" si="8361"/>
        <v>0</v>
      </c>
      <c r="NC72" s="62">
        <f t="shared" si="8361"/>
        <v>0</v>
      </c>
      <c r="ND72" s="62">
        <f t="shared" si="8361"/>
        <v>0</v>
      </c>
      <c r="NE72" s="62">
        <f t="shared" si="8361"/>
        <v>0</v>
      </c>
      <c r="NF72" s="62">
        <f t="shared" si="8361"/>
        <v>0</v>
      </c>
      <c r="NG72" s="62">
        <f t="shared" si="8361"/>
        <v>0</v>
      </c>
      <c r="NH72" s="62">
        <f t="shared" si="8361"/>
        <v>0</v>
      </c>
      <c r="NI72" s="62">
        <f t="shared" si="8361"/>
        <v>0</v>
      </c>
      <c r="NJ72" s="62">
        <f t="shared" si="8361"/>
        <v>0</v>
      </c>
      <c r="NK72" s="62">
        <f t="shared" si="8361"/>
        <v>0</v>
      </c>
      <c r="NL72" s="62">
        <f t="shared" si="8361"/>
        <v>0</v>
      </c>
      <c r="NM72" s="62">
        <f t="shared" si="8361"/>
        <v>0</v>
      </c>
      <c r="NN72" s="62">
        <f t="shared" si="8361"/>
        <v>0</v>
      </c>
      <c r="NO72" s="62">
        <f t="shared" si="8361"/>
        <v>0</v>
      </c>
      <c r="NP72" s="62">
        <f t="shared" si="8361"/>
        <v>0</v>
      </c>
      <c r="NQ72" s="62">
        <f t="shared" si="8361"/>
        <v>0</v>
      </c>
      <c r="NR72" s="62">
        <f t="shared" si="8361"/>
        <v>0</v>
      </c>
      <c r="NS72" s="62">
        <f t="shared" si="8361"/>
        <v>0</v>
      </c>
      <c r="NT72" s="62">
        <f t="shared" si="8361"/>
        <v>0</v>
      </c>
      <c r="NU72" s="62">
        <f t="shared" si="8361"/>
        <v>0</v>
      </c>
      <c r="NV72" s="62">
        <f t="shared" si="8361"/>
        <v>0</v>
      </c>
      <c r="NW72" s="62">
        <f t="shared" si="8361"/>
        <v>0</v>
      </c>
      <c r="NX72" s="62">
        <f t="shared" si="8361"/>
        <v>0</v>
      </c>
      <c r="NY72" s="62">
        <f t="shared" si="8361"/>
        <v>0</v>
      </c>
      <c r="NZ72" s="62">
        <f t="shared" ref="NZ72:ON74" si="8362">$B72*NZ$9</f>
        <v>0</v>
      </c>
      <c r="OA72" s="62">
        <f t="shared" si="8362"/>
        <v>0</v>
      </c>
      <c r="OB72" s="62">
        <f t="shared" si="8362"/>
        <v>0</v>
      </c>
      <c r="OC72" s="62">
        <f t="shared" si="8362"/>
        <v>0</v>
      </c>
      <c r="OD72" s="62">
        <f t="shared" si="8362"/>
        <v>0</v>
      </c>
      <c r="OE72" s="62">
        <f t="shared" si="8362"/>
        <v>0</v>
      </c>
      <c r="OF72" s="62">
        <f t="shared" si="8362"/>
        <v>0</v>
      </c>
      <c r="OG72" s="62">
        <f t="shared" si="8362"/>
        <v>0</v>
      </c>
      <c r="OH72" s="62">
        <f t="shared" si="8362"/>
        <v>0</v>
      </c>
      <c r="OI72" s="62">
        <f t="shared" si="8362"/>
        <v>0</v>
      </c>
      <c r="OJ72" s="62">
        <f t="shared" si="8362"/>
        <v>0</v>
      </c>
      <c r="OK72" s="62">
        <f t="shared" si="8362"/>
        <v>0</v>
      </c>
      <c r="OL72" s="62">
        <f t="shared" si="8362"/>
        <v>0</v>
      </c>
      <c r="OM72" s="62">
        <f t="shared" si="8362"/>
        <v>0</v>
      </c>
      <c r="ON72" s="62">
        <f t="shared" si="8362"/>
        <v>0</v>
      </c>
    </row>
    <row r="73" spans="1:404" x14ac:dyDescent="0.3">
      <c r="A73">
        <v>1</v>
      </c>
      <c r="B73" s="1">
        <f>Ø1!K6</f>
        <v>151143750</v>
      </c>
      <c r="C73" t="s">
        <v>125</v>
      </c>
      <c r="E73" s="62">
        <f>$B73*E$9</f>
        <v>0</v>
      </c>
      <c r="F73" s="62">
        <f t="shared" si="8356"/>
        <v>0</v>
      </c>
      <c r="G73" s="62">
        <f t="shared" si="8356"/>
        <v>0</v>
      </c>
      <c r="H73" s="62">
        <f t="shared" si="8356"/>
        <v>0</v>
      </c>
      <c r="I73" s="62">
        <f t="shared" si="8356"/>
        <v>0</v>
      </c>
      <c r="J73" s="62">
        <f t="shared" si="8356"/>
        <v>0</v>
      </c>
      <c r="K73" s="62">
        <f t="shared" si="8356"/>
        <v>0</v>
      </c>
      <c r="L73" s="62">
        <f t="shared" si="8356"/>
        <v>0</v>
      </c>
      <c r="M73" s="62">
        <f t="shared" si="8356"/>
        <v>0</v>
      </c>
      <c r="N73" s="62">
        <f t="shared" si="8356"/>
        <v>0</v>
      </c>
      <c r="O73" s="62">
        <f>$B73*O$9</f>
        <v>0</v>
      </c>
      <c r="P73" s="62">
        <f t="shared" si="8356"/>
        <v>0</v>
      </c>
      <c r="Q73" s="62">
        <f t="shared" si="8356"/>
        <v>0</v>
      </c>
      <c r="R73" s="62">
        <f t="shared" si="8356"/>
        <v>0</v>
      </c>
      <c r="S73" s="62">
        <f t="shared" si="8356"/>
        <v>0</v>
      </c>
      <c r="T73" s="62">
        <f t="shared" si="8356"/>
        <v>0</v>
      </c>
      <c r="U73" s="62">
        <f t="shared" si="8356"/>
        <v>0</v>
      </c>
      <c r="V73" s="62">
        <f t="shared" si="8356"/>
        <v>0</v>
      </c>
      <c r="W73" s="62">
        <f t="shared" si="8356"/>
        <v>0</v>
      </c>
      <c r="X73" s="62">
        <f t="shared" si="8356"/>
        <v>0</v>
      </c>
      <c r="Y73" s="62">
        <f t="shared" si="8356"/>
        <v>0</v>
      </c>
      <c r="Z73" s="62">
        <f t="shared" si="8356"/>
        <v>0</v>
      </c>
      <c r="AA73" s="62">
        <f t="shared" si="8356"/>
        <v>0</v>
      </c>
      <c r="AB73" s="62">
        <f t="shared" si="8356"/>
        <v>0</v>
      </c>
      <c r="AC73" s="62">
        <f t="shared" si="8356"/>
        <v>0</v>
      </c>
      <c r="AD73" s="62">
        <f t="shared" si="8356"/>
        <v>0</v>
      </c>
      <c r="AE73" s="62">
        <f t="shared" si="8356"/>
        <v>0</v>
      </c>
      <c r="AF73" s="62">
        <f t="shared" si="8356"/>
        <v>0</v>
      </c>
      <c r="AG73" s="62">
        <f t="shared" si="8356"/>
        <v>0</v>
      </c>
      <c r="AH73" s="62">
        <f t="shared" si="8356"/>
        <v>0</v>
      </c>
      <c r="AI73" s="62">
        <f t="shared" si="8356"/>
        <v>0</v>
      </c>
      <c r="AJ73" s="62">
        <f t="shared" si="8356"/>
        <v>0</v>
      </c>
      <c r="AK73" s="62">
        <f t="shared" si="8356"/>
        <v>0</v>
      </c>
      <c r="AL73" s="62">
        <f t="shared" si="8356"/>
        <v>0</v>
      </c>
      <c r="AM73" s="62">
        <f t="shared" si="8356"/>
        <v>0</v>
      </c>
      <c r="AN73" s="62">
        <f t="shared" si="8356"/>
        <v>0</v>
      </c>
      <c r="AO73" s="62">
        <f t="shared" si="8356"/>
        <v>0</v>
      </c>
      <c r="AP73" s="62">
        <f t="shared" si="8356"/>
        <v>0</v>
      </c>
      <c r="AQ73" s="62">
        <f t="shared" si="8356"/>
        <v>0</v>
      </c>
      <c r="AR73" s="62">
        <f t="shared" si="8356"/>
        <v>0</v>
      </c>
      <c r="AS73" s="62">
        <f t="shared" si="8356"/>
        <v>0</v>
      </c>
      <c r="AT73" s="62">
        <f t="shared" si="8356"/>
        <v>0</v>
      </c>
      <c r="AU73" s="62">
        <f t="shared" si="8356"/>
        <v>0</v>
      </c>
      <c r="AV73" s="62">
        <f t="shared" si="8356"/>
        <v>0</v>
      </c>
      <c r="AW73" s="62">
        <f t="shared" si="8356"/>
        <v>0</v>
      </c>
      <c r="AX73" s="62">
        <f t="shared" si="8356"/>
        <v>0</v>
      </c>
      <c r="AY73" s="62">
        <f t="shared" si="8356"/>
        <v>0</v>
      </c>
      <c r="AZ73" s="62">
        <f t="shared" si="8356"/>
        <v>0</v>
      </c>
      <c r="BA73" s="62">
        <f t="shared" si="8356"/>
        <v>0</v>
      </c>
      <c r="BB73" s="62">
        <f t="shared" si="8356"/>
        <v>0</v>
      </c>
      <c r="BC73" s="62">
        <f t="shared" si="8356"/>
        <v>0</v>
      </c>
      <c r="BD73" s="62">
        <f t="shared" si="8356"/>
        <v>0</v>
      </c>
      <c r="BE73" s="62">
        <f t="shared" si="8356"/>
        <v>0</v>
      </c>
      <c r="BF73" s="62">
        <f t="shared" si="8356"/>
        <v>0</v>
      </c>
      <c r="BG73" s="62">
        <f t="shared" si="8356"/>
        <v>0</v>
      </c>
      <c r="BH73" s="62">
        <f t="shared" si="8356"/>
        <v>0</v>
      </c>
      <c r="BI73" s="62">
        <f t="shared" si="8356"/>
        <v>0</v>
      </c>
      <c r="BJ73" s="62">
        <f t="shared" si="8356"/>
        <v>0</v>
      </c>
      <c r="BK73" s="62">
        <f t="shared" si="8356"/>
        <v>0</v>
      </c>
      <c r="BL73" s="62">
        <f t="shared" si="8356"/>
        <v>0</v>
      </c>
      <c r="BM73" s="62">
        <f t="shared" si="8356"/>
        <v>151143750</v>
      </c>
      <c r="BN73" s="62">
        <f t="shared" si="8356"/>
        <v>0</v>
      </c>
      <c r="BO73" s="62">
        <f t="shared" si="8356"/>
        <v>0</v>
      </c>
      <c r="BP73" s="62">
        <f t="shared" si="8356"/>
        <v>0</v>
      </c>
      <c r="BQ73" s="62">
        <f t="shared" si="8356"/>
        <v>0</v>
      </c>
      <c r="BR73" s="62">
        <f t="shared" si="8357"/>
        <v>0</v>
      </c>
      <c r="BS73" s="62">
        <f t="shared" si="8357"/>
        <v>0</v>
      </c>
      <c r="BT73" s="62">
        <f t="shared" si="8357"/>
        <v>0</v>
      </c>
      <c r="BU73" s="62">
        <f t="shared" si="8357"/>
        <v>0</v>
      </c>
      <c r="BV73" s="62">
        <f t="shared" si="8357"/>
        <v>0</v>
      </c>
      <c r="BW73" s="62">
        <f t="shared" si="8357"/>
        <v>0</v>
      </c>
      <c r="BX73" s="62">
        <f t="shared" si="8357"/>
        <v>0</v>
      </c>
      <c r="BY73" s="62">
        <f t="shared" si="8357"/>
        <v>0</v>
      </c>
      <c r="BZ73" s="62">
        <f t="shared" si="8357"/>
        <v>0</v>
      </c>
      <c r="CA73" s="62">
        <f t="shared" si="8357"/>
        <v>0</v>
      </c>
      <c r="CB73" s="62">
        <f t="shared" si="8357"/>
        <v>0</v>
      </c>
      <c r="CC73" s="62">
        <f t="shared" si="8357"/>
        <v>0</v>
      </c>
      <c r="CD73" s="62">
        <f t="shared" si="8357"/>
        <v>0</v>
      </c>
      <c r="CE73" s="62">
        <f t="shared" si="8357"/>
        <v>0</v>
      </c>
      <c r="CF73" s="62">
        <f t="shared" si="8357"/>
        <v>0</v>
      </c>
      <c r="CG73" s="62">
        <f t="shared" si="8357"/>
        <v>0</v>
      </c>
      <c r="CH73" s="62">
        <f t="shared" si="8357"/>
        <v>0</v>
      </c>
      <c r="CI73" s="62">
        <f t="shared" si="8357"/>
        <v>0</v>
      </c>
      <c r="CJ73" s="62">
        <f t="shared" si="8357"/>
        <v>0</v>
      </c>
      <c r="CK73" s="62">
        <f t="shared" si="8357"/>
        <v>0</v>
      </c>
      <c r="CL73" s="62">
        <f t="shared" si="8357"/>
        <v>0</v>
      </c>
      <c r="CM73" s="62">
        <f t="shared" si="8357"/>
        <v>0</v>
      </c>
      <c r="CN73" s="62">
        <f t="shared" si="8357"/>
        <v>0</v>
      </c>
      <c r="CO73" s="62">
        <f t="shared" si="8357"/>
        <v>0</v>
      </c>
      <c r="CP73" s="62">
        <f t="shared" si="8357"/>
        <v>0</v>
      </c>
      <c r="CQ73" s="62">
        <f t="shared" si="8357"/>
        <v>0</v>
      </c>
      <c r="CR73" s="62">
        <f t="shared" si="8357"/>
        <v>0</v>
      </c>
      <c r="CS73" s="62">
        <f t="shared" si="8357"/>
        <v>0</v>
      </c>
      <c r="CT73" s="62">
        <f t="shared" si="8357"/>
        <v>0</v>
      </c>
      <c r="CU73" s="62">
        <f t="shared" si="8357"/>
        <v>0</v>
      </c>
      <c r="CV73" s="62">
        <f t="shared" si="8357"/>
        <v>0</v>
      </c>
      <c r="CW73" s="62">
        <f t="shared" si="8357"/>
        <v>0</v>
      </c>
      <c r="CX73" s="62">
        <f t="shared" si="8357"/>
        <v>0</v>
      </c>
      <c r="CY73" s="62">
        <f t="shared" si="8357"/>
        <v>0</v>
      </c>
      <c r="CZ73" s="62">
        <f t="shared" si="8357"/>
        <v>0</v>
      </c>
      <c r="DA73" s="62">
        <f t="shared" si="8357"/>
        <v>0</v>
      </c>
      <c r="DB73" s="62">
        <f t="shared" si="8357"/>
        <v>0</v>
      </c>
      <c r="DC73" s="62">
        <f t="shared" si="8357"/>
        <v>0</v>
      </c>
      <c r="DD73" s="62">
        <f t="shared" si="8357"/>
        <v>0</v>
      </c>
      <c r="DE73" s="62">
        <f t="shared" si="8357"/>
        <v>0</v>
      </c>
      <c r="DF73" s="62">
        <f t="shared" si="8357"/>
        <v>0</v>
      </c>
      <c r="DG73" s="62">
        <f t="shared" si="8357"/>
        <v>0</v>
      </c>
      <c r="DH73" s="62">
        <f t="shared" si="8357"/>
        <v>0</v>
      </c>
      <c r="DI73" s="62">
        <f t="shared" si="8357"/>
        <v>0</v>
      </c>
      <c r="DJ73" s="62">
        <f t="shared" si="8357"/>
        <v>0</v>
      </c>
      <c r="DK73" s="62">
        <f t="shared" si="8357"/>
        <v>0</v>
      </c>
      <c r="DL73" s="62">
        <f t="shared" si="8357"/>
        <v>0</v>
      </c>
      <c r="DM73" s="62">
        <f t="shared" si="8357"/>
        <v>0</v>
      </c>
      <c r="DN73" s="62">
        <f t="shared" si="8357"/>
        <v>0</v>
      </c>
      <c r="DO73" s="62">
        <f t="shared" si="8357"/>
        <v>0</v>
      </c>
      <c r="DP73" s="62">
        <f t="shared" si="8357"/>
        <v>0</v>
      </c>
      <c r="DQ73" s="62">
        <f t="shared" si="8357"/>
        <v>0</v>
      </c>
      <c r="DR73" s="62">
        <f t="shared" si="8357"/>
        <v>0</v>
      </c>
      <c r="DS73" s="62">
        <f t="shared" si="8357"/>
        <v>0</v>
      </c>
      <c r="DT73" s="62">
        <f t="shared" si="8357"/>
        <v>0</v>
      </c>
      <c r="DU73" s="62">
        <f t="shared" si="8357"/>
        <v>0</v>
      </c>
      <c r="DV73" s="62">
        <f t="shared" si="8357"/>
        <v>0</v>
      </c>
      <c r="DW73" s="62">
        <f t="shared" si="8357"/>
        <v>0</v>
      </c>
      <c r="DX73" s="62">
        <f t="shared" si="8357"/>
        <v>0</v>
      </c>
      <c r="DY73" s="62">
        <f t="shared" si="8357"/>
        <v>0</v>
      </c>
      <c r="DZ73" s="62">
        <f t="shared" si="8357"/>
        <v>0</v>
      </c>
      <c r="EA73" s="62">
        <f t="shared" si="8357"/>
        <v>0</v>
      </c>
      <c r="EB73" s="62">
        <f t="shared" si="8357"/>
        <v>0</v>
      </c>
      <c r="EC73" s="62">
        <f t="shared" si="8357"/>
        <v>0</v>
      </c>
      <c r="ED73" s="62">
        <f t="shared" si="8358"/>
        <v>0</v>
      </c>
      <c r="EE73" s="62">
        <f t="shared" si="8358"/>
        <v>0</v>
      </c>
      <c r="EF73" s="62">
        <f t="shared" si="8358"/>
        <v>0</v>
      </c>
      <c r="EG73" s="62">
        <f t="shared" si="8358"/>
        <v>0</v>
      </c>
      <c r="EH73" s="62">
        <f t="shared" si="8358"/>
        <v>0</v>
      </c>
      <c r="EI73" s="62">
        <f t="shared" si="8358"/>
        <v>0</v>
      </c>
      <c r="EJ73" s="62">
        <f t="shared" si="8358"/>
        <v>0</v>
      </c>
      <c r="EK73" s="62">
        <f t="shared" si="8358"/>
        <v>0</v>
      </c>
      <c r="EL73" s="62">
        <f t="shared" si="8358"/>
        <v>0</v>
      </c>
      <c r="EM73" s="62">
        <f t="shared" si="8358"/>
        <v>0</v>
      </c>
      <c r="EN73" s="62">
        <f t="shared" si="8358"/>
        <v>0</v>
      </c>
      <c r="EO73" s="62">
        <f t="shared" si="8358"/>
        <v>0</v>
      </c>
      <c r="EP73" s="62">
        <f t="shared" si="8358"/>
        <v>0</v>
      </c>
      <c r="EQ73" s="62">
        <f t="shared" si="8358"/>
        <v>0</v>
      </c>
      <c r="ER73" s="62">
        <f t="shared" si="8358"/>
        <v>0</v>
      </c>
      <c r="ES73" s="62">
        <f t="shared" si="8358"/>
        <v>0</v>
      </c>
      <c r="ET73" s="62">
        <f t="shared" si="8358"/>
        <v>0</v>
      </c>
      <c r="EU73" s="62">
        <f t="shared" si="8358"/>
        <v>0</v>
      </c>
      <c r="EV73" s="62">
        <f t="shared" si="8358"/>
        <v>0</v>
      </c>
      <c r="EW73" s="62">
        <f t="shared" si="8358"/>
        <v>0</v>
      </c>
      <c r="EX73" s="62">
        <f t="shared" si="8358"/>
        <v>0</v>
      </c>
      <c r="EY73" s="62">
        <f t="shared" si="8358"/>
        <v>0</v>
      </c>
      <c r="EZ73" s="62">
        <f t="shared" si="8358"/>
        <v>0</v>
      </c>
      <c r="FA73" s="62">
        <f t="shared" si="8358"/>
        <v>0</v>
      </c>
      <c r="FB73" s="62">
        <f t="shared" si="8358"/>
        <v>0</v>
      </c>
      <c r="FC73" s="62">
        <f t="shared" si="8358"/>
        <v>0</v>
      </c>
      <c r="FD73" s="62">
        <f t="shared" si="8358"/>
        <v>0</v>
      </c>
      <c r="FE73" s="62">
        <f t="shared" si="8358"/>
        <v>0</v>
      </c>
      <c r="FF73" s="62">
        <f t="shared" si="8358"/>
        <v>0</v>
      </c>
      <c r="FG73" s="62">
        <f t="shared" si="8358"/>
        <v>0</v>
      </c>
      <c r="FH73" s="62">
        <f t="shared" si="8358"/>
        <v>0</v>
      </c>
      <c r="FI73" s="62">
        <f t="shared" si="8358"/>
        <v>0</v>
      </c>
      <c r="FJ73" s="62">
        <f t="shared" si="8358"/>
        <v>0</v>
      </c>
      <c r="FK73" s="62">
        <f t="shared" si="8358"/>
        <v>0</v>
      </c>
      <c r="FL73" s="62">
        <f t="shared" si="8358"/>
        <v>0</v>
      </c>
      <c r="FM73" s="62">
        <f t="shared" si="8358"/>
        <v>0</v>
      </c>
      <c r="FN73" s="62">
        <f t="shared" si="8358"/>
        <v>0</v>
      </c>
      <c r="FO73" s="62">
        <f t="shared" si="8358"/>
        <v>0</v>
      </c>
      <c r="FP73" s="62">
        <f t="shared" si="8358"/>
        <v>0</v>
      </c>
      <c r="FQ73" s="62">
        <f t="shared" si="8358"/>
        <v>0</v>
      </c>
      <c r="FR73" s="62">
        <f t="shared" si="8358"/>
        <v>0</v>
      </c>
      <c r="FS73" s="62">
        <f t="shared" si="8358"/>
        <v>0</v>
      </c>
      <c r="FT73" s="62">
        <f t="shared" si="8358"/>
        <v>0</v>
      </c>
      <c r="FU73" s="62">
        <f t="shared" si="8358"/>
        <v>0</v>
      </c>
      <c r="FV73" s="62">
        <f t="shared" si="8358"/>
        <v>0</v>
      </c>
      <c r="FW73" s="62">
        <f t="shared" si="8358"/>
        <v>0</v>
      </c>
      <c r="FX73" s="62">
        <f t="shared" si="8358"/>
        <v>0</v>
      </c>
      <c r="FY73" s="62">
        <f t="shared" si="8358"/>
        <v>0</v>
      </c>
      <c r="FZ73" s="62">
        <f t="shared" si="8358"/>
        <v>0</v>
      </c>
      <c r="GA73" s="62">
        <f t="shared" si="8358"/>
        <v>0</v>
      </c>
      <c r="GB73" s="62">
        <f t="shared" si="8358"/>
        <v>0</v>
      </c>
      <c r="GC73" s="62">
        <f t="shared" si="8358"/>
        <v>0</v>
      </c>
      <c r="GD73" s="62">
        <f t="shared" si="8358"/>
        <v>0</v>
      </c>
      <c r="GE73" s="62">
        <f t="shared" si="8358"/>
        <v>0</v>
      </c>
      <c r="GF73" s="62">
        <f t="shared" si="8358"/>
        <v>0</v>
      </c>
      <c r="GG73" s="62">
        <f t="shared" si="8358"/>
        <v>0</v>
      </c>
      <c r="GH73" s="62">
        <f t="shared" si="8358"/>
        <v>0</v>
      </c>
      <c r="GI73" s="62">
        <f t="shared" si="8358"/>
        <v>0</v>
      </c>
      <c r="GJ73" s="62">
        <f t="shared" si="8358"/>
        <v>0</v>
      </c>
      <c r="GK73" s="62">
        <f t="shared" si="8358"/>
        <v>0</v>
      </c>
      <c r="GL73" s="62">
        <f t="shared" si="8358"/>
        <v>0</v>
      </c>
      <c r="GM73" s="62">
        <f t="shared" si="8358"/>
        <v>0</v>
      </c>
      <c r="GN73" s="62">
        <f t="shared" si="8358"/>
        <v>0</v>
      </c>
      <c r="GO73" s="62">
        <f t="shared" si="8358"/>
        <v>0</v>
      </c>
      <c r="GP73" s="62">
        <f t="shared" si="8359"/>
        <v>0</v>
      </c>
      <c r="GQ73" s="62">
        <f t="shared" si="8359"/>
        <v>0</v>
      </c>
      <c r="GR73" s="62">
        <f t="shared" si="8359"/>
        <v>0</v>
      </c>
      <c r="GS73" s="62">
        <f t="shared" si="8359"/>
        <v>0</v>
      </c>
      <c r="GT73" s="62">
        <f t="shared" si="8359"/>
        <v>0</v>
      </c>
      <c r="GU73" s="62">
        <f t="shared" si="8359"/>
        <v>0</v>
      </c>
      <c r="GV73" s="62">
        <f t="shared" si="8359"/>
        <v>0</v>
      </c>
      <c r="GW73" s="62">
        <f t="shared" si="8359"/>
        <v>0</v>
      </c>
      <c r="GX73" s="62">
        <f t="shared" si="8359"/>
        <v>0</v>
      </c>
      <c r="GY73" s="62">
        <f t="shared" si="8359"/>
        <v>0</v>
      </c>
      <c r="GZ73" s="62">
        <f t="shared" si="8359"/>
        <v>0</v>
      </c>
      <c r="HA73" s="62">
        <f t="shared" si="8359"/>
        <v>0</v>
      </c>
      <c r="HB73" s="62">
        <f t="shared" si="8359"/>
        <v>0</v>
      </c>
      <c r="HC73" s="62">
        <f t="shared" si="8359"/>
        <v>0</v>
      </c>
      <c r="HD73" s="62">
        <f t="shared" si="8359"/>
        <v>0</v>
      </c>
      <c r="HE73" s="62">
        <f t="shared" si="8359"/>
        <v>0</v>
      </c>
      <c r="HF73" s="62">
        <f t="shared" si="8359"/>
        <v>0</v>
      </c>
      <c r="HG73" s="62">
        <f t="shared" si="8359"/>
        <v>0</v>
      </c>
      <c r="HH73" s="62">
        <f t="shared" si="8359"/>
        <v>0</v>
      </c>
      <c r="HI73" s="62">
        <f t="shared" si="8359"/>
        <v>0</v>
      </c>
      <c r="HJ73" s="62">
        <f t="shared" si="8359"/>
        <v>0</v>
      </c>
      <c r="HK73" s="62">
        <f t="shared" si="8359"/>
        <v>0</v>
      </c>
      <c r="HL73" s="62">
        <f t="shared" si="8359"/>
        <v>0</v>
      </c>
      <c r="HM73" s="62">
        <f t="shared" si="8359"/>
        <v>0</v>
      </c>
      <c r="HN73" s="62">
        <f t="shared" si="8359"/>
        <v>0</v>
      </c>
      <c r="HO73" s="62">
        <f t="shared" si="8359"/>
        <v>0</v>
      </c>
      <c r="HP73" s="62">
        <f t="shared" si="8359"/>
        <v>0</v>
      </c>
      <c r="HQ73" s="62">
        <f t="shared" si="8359"/>
        <v>0</v>
      </c>
      <c r="HR73" s="62">
        <f t="shared" si="8359"/>
        <v>0</v>
      </c>
      <c r="HS73" s="62">
        <f t="shared" si="8359"/>
        <v>0</v>
      </c>
      <c r="HT73" s="62">
        <f t="shared" si="8359"/>
        <v>0</v>
      </c>
      <c r="HU73" s="62">
        <f t="shared" si="8359"/>
        <v>0</v>
      </c>
      <c r="HV73" s="62">
        <f t="shared" si="8359"/>
        <v>0</v>
      </c>
      <c r="HW73" s="62">
        <f t="shared" si="8359"/>
        <v>0</v>
      </c>
      <c r="HX73" s="62">
        <f t="shared" si="8359"/>
        <v>0</v>
      </c>
      <c r="HY73" s="62">
        <f t="shared" si="8359"/>
        <v>0</v>
      </c>
      <c r="HZ73" s="62">
        <f t="shared" si="8359"/>
        <v>0</v>
      </c>
      <c r="IA73" s="62">
        <f t="shared" si="8359"/>
        <v>0</v>
      </c>
      <c r="IB73" s="62">
        <f t="shared" si="8359"/>
        <v>0</v>
      </c>
      <c r="IC73" s="62">
        <f t="shared" si="8359"/>
        <v>0</v>
      </c>
      <c r="ID73" s="62">
        <f t="shared" si="8359"/>
        <v>0</v>
      </c>
      <c r="IE73" s="62">
        <f t="shared" si="8359"/>
        <v>0</v>
      </c>
      <c r="IF73" s="62">
        <f t="shared" si="8359"/>
        <v>0</v>
      </c>
      <c r="IG73" s="62">
        <f t="shared" si="8359"/>
        <v>0</v>
      </c>
      <c r="IH73" s="62">
        <f t="shared" si="8359"/>
        <v>0</v>
      </c>
      <c r="II73" s="62">
        <f t="shared" si="8359"/>
        <v>0</v>
      </c>
      <c r="IJ73" s="62">
        <f t="shared" si="8359"/>
        <v>0</v>
      </c>
      <c r="IK73" s="62">
        <f t="shared" si="8359"/>
        <v>0</v>
      </c>
      <c r="IL73" s="62">
        <f t="shared" si="8359"/>
        <v>0</v>
      </c>
      <c r="IM73" s="62">
        <f t="shared" si="8359"/>
        <v>0</v>
      </c>
      <c r="IN73" s="62">
        <f t="shared" si="8359"/>
        <v>0</v>
      </c>
      <c r="IO73" s="62">
        <f t="shared" si="8359"/>
        <v>0</v>
      </c>
      <c r="IP73" s="62">
        <f t="shared" si="8359"/>
        <v>0</v>
      </c>
      <c r="IQ73" s="62">
        <f t="shared" si="8359"/>
        <v>0</v>
      </c>
      <c r="IR73" s="62">
        <f t="shared" si="8359"/>
        <v>0</v>
      </c>
      <c r="IS73" s="62">
        <f t="shared" si="8359"/>
        <v>0</v>
      </c>
      <c r="IT73" s="62">
        <f t="shared" si="8359"/>
        <v>0</v>
      </c>
      <c r="IU73" s="62">
        <f t="shared" si="8359"/>
        <v>0</v>
      </c>
      <c r="IV73" s="62">
        <f t="shared" si="8359"/>
        <v>0</v>
      </c>
      <c r="IW73" s="62">
        <f t="shared" si="8359"/>
        <v>0</v>
      </c>
      <c r="IX73" s="62">
        <f t="shared" si="8359"/>
        <v>0</v>
      </c>
      <c r="IY73" s="62">
        <f t="shared" si="8359"/>
        <v>0</v>
      </c>
      <c r="IZ73" s="62">
        <f t="shared" si="8359"/>
        <v>0</v>
      </c>
      <c r="JA73" s="62">
        <f t="shared" si="8359"/>
        <v>0</v>
      </c>
      <c r="JB73" s="62">
        <f t="shared" si="8360"/>
        <v>0</v>
      </c>
      <c r="JC73" s="62">
        <f t="shared" si="8360"/>
        <v>0</v>
      </c>
      <c r="JD73" s="62">
        <f t="shared" si="8360"/>
        <v>0</v>
      </c>
      <c r="JE73" s="62">
        <f t="shared" si="8360"/>
        <v>0</v>
      </c>
      <c r="JF73" s="62">
        <f t="shared" si="8360"/>
        <v>0</v>
      </c>
      <c r="JG73" s="62">
        <f t="shared" si="8360"/>
        <v>0</v>
      </c>
      <c r="JH73" s="62">
        <f t="shared" si="8360"/>
        <v>0</v>
      </c>
      <c r="JI73" s="62">
        <f t="shared" si="8360"/>
        <v>0</v>
      </c>
      <c r="JJ73" s="62">
        <f t="shared" si="8360"/>
        <v>0</v>
      </c>
      <c r="JK73" s="62">
        <f t="shared" si="8360"/>
        <v>0</v>
      </c>
      <c r="JL73" s="62">
        <f t="shared" si="8360"/>
        <v>0</v>
      </c>
      <c r="JM73" s="62">
        <f t="shared" si="8360"/>
        <v>0</v>
      </c>
      <c r="JN73" s="62">
        <f t="shared" si="8360"/>
        <v>0</v>
      </c>
      <c r="JO73" s="62">
        <f t="shared" si="8360"/>
        <v>0</v>
      </c>
      <c r="JP73" s="62">
        <f t="shared" si="8360"/>
        <v>0</v>
      </c>
      <c r="JQ73" s="62">
        <f t="shared" si="8360"/>
        <v>0</v>
      </c>
      <c r="JR73" s="62">
        <f t="shared" si="8360"/>
        <v>0</v>
      </c>
      <c r="JS73" s="62">
        <f t="shared" si="8360"/>
        <v>0</v>
      </c>
      <c r="JT73" s="62">
        <f t="shared" si="8360"/>
        <v>0</v>
      </c>
      <c r="JU73" s="62">
        <f t="shared" si="8360"/>
        <v>0</v>
      </c>
      <c r="JV73" s="62">
        <f t="shared" si="8360"/>
        <v>0</v>
      </c>
      <c r="JW73" s="62">
        <f t="shared" si="8360"/>
        <v>0</v>
      </c>
      <c r="JX73" s="62">
        <f t="shared" si="8360"/>
        <v>0</v>
      </c>
      <c r="JY73" s="62">
        <f t="shared" si="8360"/>
        <v>0</v>
      </c>
      <c r="JZ73" s="62">
        <f t="shared" si="8360"/>
        <v>0</v>
      </c>
      <c r="KA73" s="62">
        <f t="shared" si="8360"/>
        <v>0</v>
      </c>
      <c r="KB73" s="62">
        <f t="shared" si="8360"/>
        <v>0</v>
      </c>
      <c r="KC73" s="62">
        <f t="shared" si="8360"/>
        <v>0</v>
      </c>
      <c r="KD73" s="62">
        <f t="shared" si="8360"/>
        <v>0</v>
      </c>
      <c r="KE73" s="62">
        <f t="shared" si="8360"/>
        <v>0</v>
      </c>
      <c r="KF73" s="62">
        <f t="shared" si="8360"/>
        <v>0</v>
      </c>
      <c r="KG73" s="62">
        <f t="shared" si="8360"/>
        <v>0</v>
      </c>
      <c r="KH73" s="62">
        <f t="shared" si="8360"/>
        <v>0</v>
      </c>
      <c r="KI73" s="62">
        <f t="shared" si="8360"/>
        <v>0</v>
      </c>
      <c r="KJ73" s="62">
        <f t="shared" si="8360"/>
        <v>0</v>
      </c>
      <c r="KK73" s="62">
        <f t="shared" si="8360"/>
        <v>0</v>
      </c>
      <c r="KL73" s="62">
        <f t="shared" si="8360"/>
        <v>0</v>
      </c>
      <c r="KM73" s="62">
        <f t="shared" si="8360"/>
        <v>0</v>
      </c>
      <c r="KN73" s="62">
        <f t="shared" si="8360"/>
        <v>0</v>
      </c>
      <c r="KO73" s="62">
        <f t="shared" si="8360"/>
        <v>0</v>
      </c>
      <c r="KP73" s="62">
        <f t="shared" si="8360"/>
        <v>0</v>
      </c>
      <c r="KQ73" s="62">
        <f t="shared" si="8360"/>
        <v>0</v>
      </c>
      <c r="KR73" s="62">
        <f t="shared" si="8360"/>
        <v>0</v>
      </c>
      <c r="KS73" s="62">
        <f t="shared" si="8360"/>
        <v>0</v>
      </c>
      <c r="KT73" s="62">
        <f t="shared" si="8360"/>
        <v>0</v>
      </c>
      <c r="KU73" s="62">
        <f t="shared" si="8360"/>
        <v>0</v>
      </c>
      <c r="KV73" s="62">
        <f t="shared" si="8360"/>
        <v>0</v>
      </c>
      <c r="KW73" s="62">
        <f t="shared" si="8360"/>
        <v>0</v>
      </c>
      <c r="KX73" s="62">
        <f t="shared" si="8360"/>
        <v>0</v>
      </c>
      <c r="KY73" s="62">
        <f t="shared" si="8360"/>
        <v>0</v>
      </c>
      <c r="KZ73" s="62">
        <f t="shared" si="8360"/>
        <v>0</v>
      </c>
      <c r="LA73" s="62">
        <f t="shared" si="8360"/>
        <v>0</v>
      </c>
      <c r="LB73" s="62">
        <f t="shared" si="8360"/>
        <v>0</v>
      </c>
      <c r="LC73" s="62">
        <f t="shared" si="8360"/>
        <v>0</v>
      </c>
      <c r="LD73" s="62">
        <f t="shared" si="8360"/>
        <v>0</v>
      </c>
      <c r="LE73" s="62">
        <f t="shared" si="8360"/>
        <v>0</v>
      </c>
      <c r="LF73" s="62">
        <f t="shared" si="8360"/>
        <v>0</v>
      </c>
      <c r="LG73" s="62">
        <f t="shared" si="8360"/>
        <v>0</v>
      </c>
      <c r="LH73" s="62">
        <f t="shared" si="8360"/>
        <v>0</v>
      </c>
      <c r="LI73" s="62">
        <f t="shared" si="8360"/>
        <v>0</v>
      </c>
      <c r="LJ73" s="62">
        <f t="shared" si="8360"/>
        <v>0</v>
      </c>
      <c r="LK73" s="62">
        <f t="shared" si="8360"/>
        <v>0</v>
      </c>
      <c r="LL73" s="62">
        <f t="shared" si="8360"/>
        <v>0</v>
      </c>
      <c r="LM73" s="62">
        <f t="shared" si="8360"/>
        <v>0</v>
      </c>
      <c r="LN73" s="62">
        <f t="shared" si="8361"/>
        <v>0</v>
      </c>
      <c r="LO73" s="62">
        <f t="shared" si="8361"/>
        <v>0</v>
      </c>
      <c r="LP73" s="62">
        <f t="shared" si="8361"/>
        <v>0</v>
      </c>
      <c r="LQ73" s="62">
        <f t="shared" si="8361"/>
        <v>0</v>
      </c>
      <c r="LR73" s="62">
        <f t="shared" si="8361"/>
        <v>0</v>
      </c>
      <c r="LS73" s="62">
        <f t="shared" si="8361"/>
        <v>0</v>
      </c>
      <c r="LT73" s="62">
        <f t="shared" si="8361"/>
        <v>0</v>
      </c>
      <c r="LU73" s="62">
        <f t="shared" si="8361"/>
        <v>0</v>
      </c>
      <c r="LV73" s="62">
        <f t="shared" si="8361"/>
        <v>0</v>
      </c>
      <c r="LW73" s="62">
        <f t="shared" si="8361"/>
        <v>0</v>
      </c>
      <c r="LX73" s="62">
        <f t="shared" si="8361"/>
        <v>0</v>
      </c>
      <c r="LY73" s="62">
        <f t="shared" si="8361"/>
        <v>0</v>
      </c>
      <c r="LZ73" s="62">
        <f t="shared" si="8361"/>
        <v>0</v>
      </c>
      <c r="MA73" s="62">
        <f t="shared" si="8361"/>
        <v>0</v>
      </c>
      <c r="MB73" s="62">
        <f t="shared" si="8361"/>
        <v>0</v>
      </c>
      <c r="MC73" s="62">
        <f t="shared" si="8361"/>
        <v>0</v>
      </c>
      <c r="MD73" s="62">
        <f t="shared" si="8361"/>
        <v>0</v>
      </c>
      <c r="ME73" s="62">
        <f t="shared" si="8361"/>
        <v>0</v>
      </c>
      <c r="MF73" s="62">
        <f t="shared" si="8361"/>
        <v>0</v>
      </c>
      <c r="MG73" s="62">
        <f t="shared" si="8361"/>
        <v>0</v>
      </c>
      <c r="MH73" s="62">
        <f t="shared" si="8361"/>
        <v>0</v>
      </c>
      <c r="MI73" s="62">
        <f t="shared" si="8361"/>
        <v>0</v>
      </c>
      <c r="MJ73" s="62">
        <f t="shared" si="8361"/>
        <v>0</v>
      </c>
      <c r="MK73" s="62">
        <f t="shared" si="8361"/>
        <v>0</v>
      </c>
      <c r="ML73" s="62">
        <f t="shared" si="8361"/>
        <v>0</v>
      </c>
      <c r="MM73" s="62">
        <f t="shared" si="8361"/>
        <v>0</v>
      </c>
      <c r="MN73" s="62">
        <f t="shared" si="8361"/>
        <v>0</v>
      </c>
      <c r="MO73" s="62">
        <f t="shared" si="8361"/>
        <v>0</v>
      </c>
      <c r="MP73" s="62">
        <f t="shared" si="8361"/>
        <v>0</v>
      </c>
      <c r="MQ73" s="62">
        <f t="shared" si="8361"/>
        <v>0</v>
      </c>
      <c r="MR73" s="62">
        <f t="shared" si="8361"/>
        <v>0</v>
      </c>
      <c r="MS73" s="62">
        <f t="shared" si="8361"/>
        <v>0</v>
      </c>
      <c r="MT73" s="62">
        <f t="shared" si="8361"/>
        <v>0</v>
      </c>
      <c r="MU73" s="62">
        <f t="shared" si="8361"/>
        <v>0</v>
      </c>
      <c r="MV73" s="62">
        <f t="shared" si="8361"/>
        <v>0</v>
      </c>
      <c r="MW73" s="62">
        <f t="shared" si="8361"/>
        <v>0</v>
      </c>
      <c r="MX73" s="62">
        <f t="shared" si="8361"/>
        <v>0</v>
      </c>
      <c r="MY73" s="62">
        <f t="shared" si="8361"/>
        <v>0</v>
      </c>
      <c r="MZ73" s="62">
        <f t="shared" si="8361"/>
        <v>0</v>
      </c>
      <c r="NA73" s="62">
        <f t="shared" si="8361"/>
        <v>0</v>
      </c>
      <c r="NB73" s="62">
        <f t="shared" si="8361"/>
        <v>0</v>
      </c>
      <c r="NC73" s="62">
        <f t="shared" si="8361"/>
        <v>0</v>
      </c>
      <c r="ND73" s="62">
        <f t="shared" si="8361"/>
        <v>0</v>
      </c>
      <c r="NE73" s="62">
        <f t="shared" si="8361"/>
        <v>0</v>
      </c>
      <c r="NF73" s="62">
        <f t="shared" si="8361"/>
        <v>0</v>
      </c>
      <c r="NG73" s="62">
        <f t="shared" si="8361"/>
        <v>0</v>
      </c>
      <c r="NH73" s="62">
        <f t="shared" si="8361"/>
        <v>0</v>
      </c>
      <c r="NI73" s="62">
        <f t="shared" si="8361"/>
        <v>0</v>
      </c>
      <c r="NJ73" s="62">
        <f t="shared" si="8361"/>
        <v>0</v>
      </c>
      <c r="NK73" s="62">
        <f t="shared" si="8361"/>
        <v>0</v>
      </c>
      <c r="NL73" s="62">
        <f t="shared" si="8361"/>
        <v>0</v>
      </c>
      <c r="NM73" s="62">
        <f t="shared" si="8361"/>
        <v>0</v>
      </c>
      <c r="NN73" s="62">
        <f t="shared" si="8361"/>
        <v>0</v>
      </c>
      <c r="NO73" s="62">
        <f t="shared" si="8361"/>
        <v>0</v>
      </c>
      <c r="NP73" s="62">
        <f t="shared" si="8361"/>
        <v>0</v>
      </c>
      <c r="NQ73" s="62">
        <f t="shared" si="8361"/>
        <v>0</v>
      </c>
      <c r="NR73" s="62">
        <f t="shared" si="8361"/>
        <v>0</v>
      </c>
      <c r="NS73" s="62">
        <f t="shared" si="8361"/>
        <v>0</v>
      </c>
      <c r="NT73" s="62">
        <f t="shared" si="8361"/>
        <v>0</v>
      </c>
      <c r="NU73" s="62">
        <f t="shared" si="8361"/>
        <v>0</v>
      </c>
      <c r="NV73" s="62">
        <f t="shared" si="8361"/>
        <v>0</v>
      </c>
      <c r="NW73" s="62">
        <f t="shared" si="8361"/>
        <v>0</v>
      </c>
      <c r="NX73" s="62">
        <f t="shared" si="8361"/>
        <v>0</v>
      </c>
      <c r="NY73" s="62">
        <f t="shared" si="8361"/>
        <v>0</v>
      </c>
      <c r="NZ73" s="62">
        <f t="shared" si="8362"/>
        <v>0</v>
      </c>
      <c r="OA73" s="62">
        <f t="shared" si="8362"/>
        <v>0</v>
      </c>
      <c r="OB73" s="62">
        <f t="shared" si="8362"/>
        <v>0</v>
      </c>
      <c r="OC73" s="62">
        <f t="shared" si="8362"/>
        <v>0</v>
      </c>
      <c r="OD73" s="62">
        <f t="shared" si="8362"/>
        <v>0</v>
      </c>
      <c r="OE73" s="62">
        <f t="shared" si="8362"/>
        <v>0</v>
      </c>
      <c r="OF73" s="62">
        <f t="shared" si="8362"/>
        <v>0</v>
      </c>
      <c r="OG73" s="62">
        <f t="shared" si="8362"/>
        <v>0</v>
      </c>
      <c r="OH73" s="62">
        <f t="shared" si="8362"/>
        <v>0</v>
      </c>
      <c r="OI73" s="62">
        <f t="shared" si="8362"/>
        <v>0</v>
      </c>
      <c r="OJ73" s="62">
        <f t="shared" si="8362"/>
        <v>0</v>
      </c>
      <c r="OK73" s="62">
        <f t="shared" si="8362"/>
        <v>0</v>
      </c>
      <c r="OL73" s="62">
        <f t="shared" si="8362"/>
        <v>0</v>
      </c>
      <c r="OM73" s="62">
        <f t="shared" si="8362"/>
        <v>0</v>
      </c>
      <c r="ON73" s="62">
        <f t="shared" si="8362"/>
        <v>0</v>
      </c>
    </row>
    <row r="74" spans="1:404" x14ac:dyDescent="0.3">
      <c r="A74">
        <v>1</v>
      </c>
      <c r="B74" s="1">
        <f>Ø1!K7</f>
        <v>251906250</v>
      </c>
      <c r="C74" t="s">
        <v>156</v>
      </c>
      <c r="E74" s="62">
        <f>$B74*E$9</f>
        <v>0</v>
      </c>
      <c r="F74" s="62">
        <f t="shared" si="8356"/>
        <v>0</v>
      </c>
      <c r="G74" s="62">
        <f t="shared" si="8356"/>
        <v>0</v>
      </c>
      <c r="H74" s="62">
        <f t="shared" si="8356"/>
        <v>0</v>
      </c>
      <c r="I74" s="62">
        <f t="shared" si="8356"/>
        <v>0</v>
      </c>
      <c r="J74" s="62">
        <f t="shared" si="8356"/>
        <v>0</v>
      </c>
      <c r="K74" s="62">
        <f t="shared" si="8356"/>
        <v>0</v>
      </c>
      <c r="L74" s="62">
        <f t="shared" si="8356"/>
        <v>0</v>
      </c>
      <c r="M74" s="62">
        <f t="shared" si="8356"/>
        <v>0</v>
      </c>
      <c r="N74" s="62">
        <f t="shared" si="8356"/>
        <v>0</v>
      </c>
      <c r="O74" s="62">
        <f t="shared" si="8356"/>
        <v>0</v>
      </c>
      <c r="P74" s="62">
        <f t="shared" si="8356"/>
        <v>0</v>
      </c>
      <c r="Q74" s="62">
        <f t="shared" si="8356"/>
        <v>0</v>
      </c>
      <c r="R74" s="62">
        <f t="shared" si="8356"/>
        <v>0</v>
      </c>
      <c r="S74" s="62">
        <f t="shared" si="8356"/>
        <v>0</v>
      </c>
      <c r="T74" s="62">
        <f t="shared" si="8356"/>
        <v>0</v>
      </c>
      <c r="U74" s="62">
        <f t="shared" si="8356"/>
        <v>0</v>
      </c>
      <c r="V74" s="62">
        <f t="shared" si="8356"/>
        <v>0</v>
      </c>
      <c r="W74" s="62">
        <f t="shared" si="8356"/>
        <v>0</v>
      </c>
      <c r="X74" s="62">
        <f t="shared" si="8356"/>
        <v>0</v>
      </c>
      <c r="Y74" s="62">
        <f t="shared" si="8356"/>
        <v>0</v>
      </c>
      <c r="Z74" s="62">
        <f t="shared" si="8356"/>
        <v>0</v>
      </c>
      <c r="AA74" s="62">
        <f t="shared" si="8356"/>
        <v>0</v>
      </c>
      <c r="AB74" s="62">
        <f t="shared" si="8356"/>
        <v>0</v>
      </c>
      <c r="AC74" s="62">
        <f t="shared" si="8356"/>
        <v>0</v>
      </c>
      <c r="AD74" s="62">
        <f t="shared" si="8356"/>
        <v>0</v>
      </c>
      <c r="AE74" s="62">
        <f t="shared" si="8356"/>
        <v>0</v>
      </c>
      <c r="AF74" s="62">
        <f t="shared" si="8356"/>
        <v>0</v>
      </c>
      <c r="AG74" s="62">
        <f t="shared" si="8356"/>
        <v>0</v>
      </c>
      <c r="AH74" s="62">
        <f t="shared" si="8356"/>
        <v>0</v>
      </c>
      <c r="AI74" s="62">
        <f t="shared" si="8356"/>
        <v>0</v>
      </c>
      <c r="AJ74" s="62">
        <f t="shared" si="8356"/>
        <v>0</v>
      </c>
      <c r="AK74" s="62">
        <f t="shared" si="8356"/>
        <v>0</v>
      </c>
      <c r="AL74" s="62">
        <f t="shared" si="8356"/>
        <v>0</v>
      </c>
      <c r="AM74" s="62">
        <f t="shared" si="8356"/>
        <v>0</v>
      </c>
      <c r="AN74" s="62">
        <f t="shared" si="8356"/>
        <v>0</v>
      </c>
      <c r="AO74" s="62">
        <f t="shared" si="8356"/>
        <v>0</v>
      </c>
      <c r="AP74" s="62">
        <f t="shared" si="8356"/>
        <v>0</v>
      </c>
      <c r="AQ74" s="62">
        <f t="shared" si="8356"/>
        <v>0</v>
      </c>
      <c r="AR74" s="62">
        <f t="shared" si="8356"/>
        <v>0</v>
      </c>
      <c r="AS74" s="62">
        <f t="shared" si="8356"/>
        <v>0</v>
      </c>
      <c r="AT74" s="62">
        <f t="shared" si="8356"/>
        <v>0</v>
      </c>
      <c r="AU74" s="62">
        <f t="shared" si="8356"/>
        <v>0</v>
      </c>
      <c r="AV74" s="62">
        <f t="shared" si="8356"/>
        <v>0</v>
      </c>
      <c r="AW74" s="62">
        <f t="shared" si="8356"/>
        <v>0</v>
      </c>
      <c r="AX74" s="62">
        <f t="shared" si="8356"/>
        <v>0</v>
      </c>
      <c r="AY74" s="62">
        <f t="shared" si="8356"/>
        <v>0</v>
      </c>
      <c r="AZ74" s="62">
        <f t="shared" si="8356"/>
        <v>0</v>
      </c>
      <c r="BA74" s="62">
        <f t="shared" si="8356"/>
        <v>0</v>
      </c>
      <c r="BB74" s="62">
        <f t="shared" si="8356"/>
        <v>0</v>
      </c>
      <c r="BC74" s="62">
        <f t="shared" si="8356"/>
        <v>0</v>
      </c>
      <c r="BD74" s="62">
        <f t="shared" si="8356"/>
        <v>0</v>
      </c>
      <c r="BE74" s="62">
        <f t="shared" si="8356"/>
        <v>0</v>
      </c>
      <c r="BF74" s="62">
        <f t="shared" si="8356"/>
        <v>0</v>
      </c>
      <c r="BG74" s="62">
        <f t="shared" si="8356"/>
        <v>0</v>
      </c>
      <c r="BH74" s="62">
        <f t="shared" si="8356"/>
        <v>0</v>
      </c>
      <c r="BI74" s="62">
        <f t="shared" si="8356"/>
        <v>0</v>
      </c>
      <c r="BJ74" s="62">
        <f t="shared" si="8356"/>
        <v>0</v>
      </c>
      <c r="BK74" s="62">
        <f t="shared" si="8356"/>
        <v>0</v>
      </c>
      <c r="BL74" s="62">
        <f t="shared" si="8356"/>
        <v>0</v>
      </c>
      <c r="BM74" s="62">
        <f t="shared" si="8356"/>
        <v>251906250</v>
      </c>
      <c r="BN74" s="62">
        <f t="shared" si="8356"/>
        <v>0</v>
      </c>
      <c r="BO74" s="62">
        <f t="shared" si="8356"/>
        <v>0</v>
      </c>
      <c r="BP74" s="62">
        <f t="shared" si="8356"/>
        <v>0</v>
      </c>
      <c r="BQ74" s="62">
        <f t="shared" si="8356"/>
        <v>0</v>
      </c>
      <c r="BR74" s="62">
        <f t="shared" si="8357"/>
        <v>0</v>
      </c>
      <c r="BS74" s="62">
        <f t="shared" si="8357"/>
        <v>0</v>
      </c>
      <c r="BT74" s="62">
        <f t="shared" si="8357"/>
        <v>0</v>
      </c>
      <c r="BU74" s="62">
        <f t="shared" si="8357"/>
        <v>0</v>
      </c>
      <c r="BV74" s="62">
        <f t="shared" si="8357"/>
        <v>0</v>
      </c>
      <c r="BW74" s="62">
        <f t="shared" si="8357"/>
        <v>0</v>
      </c>
      <c r="BX74" s="62">
        <f t="shared" si="8357"/>
        <v>0</v>
      </c>
      <c r="BY74" s="62">
        <f t="shared" si="8357"/>
        <v>0</v>
      </c>
      <c r="BZ74" s="62">
        <f t="shared" si="8357"/>
        <v>0</v>
      </c>
      <c r="CA74" s="62">
        <f t="shared" si="8357"/>
        <v>0</v>
      </c>
      <c r="CB74" s="62">
        <f t="shared" si="8357"/>
        <v>0</v>
      </c>
      <c r="CC74" s="62">
        <f t="shared" si="8357"/>
        <v>0</v>
      </c>
      <c r="CD74" s="62">
        <f t="shared" si="8357"/>
        <v>0</v>
      </c>
      <c r="CE74" s="62">
        <f t="shared" si="8357"/>
        <v>0</v>
      </c>
      <c r="CF74" s="62">
        <f t="shared" si="8357"/>
        <v>0</v>
      </c>
      <c r="CG74" s="62">
        <f t="shared" si="8357"/>
        <v>0</v>
      </c>
      <c r="CH74" s="62">
        <f t="shared" si="8357"/>
        <v>0</v>
      </c>
      <c r="CI74" s="62">
        <f t="shared" si="8357"/>
        <v>0</v>
      </c>
      <c r="CJ74" s="62">
        <f t="shared" si="8357"/>
        <v>0</v>
      </c>
      <c r="CK74" s="62">
        <f t="shared" si="8357"/>
        <v>0</v>
      </c>
      <c r="CL74" s="62">
        <f t="shared" si="8357"/>
        <v>0</v>
      </c>
      <c r="CM74" s="62">
        <f t="shared" si="8357"/>
        <v>0</v>
      </c>
      <c r="CN74" s="62">
        <f t="shared" si="8357"/>
        <v>0</v>
      </c>
      <c r="CO74" s="62">
        <f t="shared" si="8357"/>
        <v>0</v>
      </c>
      <c r="CP74" s="62">
        <f t="shared" si="8357"/>
        <v>0</v>
      </c>
      <c r="CQ74" s="62">
        <f t="shared" si="8357"/>
        <v>0</v>
      </c>
      <c r="CR74" s="62">
        <f t="shared" si="8357"/>
        <v>0</v>
      </c>
      <c r="CS74" s="62">
        <f t="shared" si="8357"/>
        <v>0</v>
      </c>
      <c r="CT74" s="62">
        <f t="shared" si="8357"/>
        <v>0</v>
      </c>
      <c r="CU74" s="62">
        <f t="shared" si="8357"/>
        <v>0</v>
      </c>
      <c r="CV74" s="62">
        <f t="shared" si="8357"/>
        <v>0</v>
      </c>
      <c r="CW74" s="62">
        <f t="shared" si="8357"/>
        <v>0</v>
      </c>
      <c r="CX74" s="62">
        <f t="shared" si="8357"/>
        <v>0</v>
      </c>
      <c r="CY74" s="62">
        <f t="shared" si="8357"/>
        <v>0</v>
      </c>
      <c r="CZ74" s="62">
        <f t="shared" si="8357"/>
        <v>0</v>
      </c>
      <c r="DA74" s="62">
        <f t="shared" si="8357"/>
        <v>0</v>
      </c>
      <c r="DB74" s="62">
        <f t="shared" si="8357"/>
        <v>0</v>
      </c>
      <c r="DC74" s="62">
        <f t="shared" si="8357"/>
        <v>0</v>
      </c>
      <c r="DD74" s="62">
        <f t="shared" si="8357"/>
        <v>0</v>
      </c>
      <c r="DE74" s="62">
        <f t="shared" si="8357"/>
        <v>0</v>
      </c>
      <c r="DF74" s="62">
        <f t="shared" si="8357"/>
        <v>0</v>
      </c>
      <c r="DG74" s="62">
        <f t="shared" si="8357"/>
        <v>0</v>
      </c>
      <c r="DH74" s="62">
        <f t="shared" si="8357"/>
        <v>0</v>
      </c>
      <c r="DI74" s="62">
        <f t="shared" si="8357"/>
        <v>0</v>
      </c>
      <c r="DJ74" s="62">
        <f t="shared" si="8357"/>
        <v>0</v>
      </c>
      <c r="DK74" s="62">
        <f t="shared" si="8357"/>
        <v>0</v>
      </c>
      <c r="DL74" s="62">
        <f t="shared" si="8357"/>
        <v>0</v>
      </c>
      <c r="DM74" s="62">
        <f t="shared" si="8357"/>
        <v>0</v>
      </c>
      <c r="DN74" s="62">
        <f t="shared" si="8357"/>
        <v>0</v>
      </c>
      <c r="DO74" s="62">
        <f t="shared" si="8357"/>
        <v>0</v>
      </c>
      <c r="DP74" s="62">
        <f t="shared" si="8357"/>
        <v>0</v>
      </c>
      <c r="DQ74" s="62">
        <f t="shared" si="8357"/>
        <v>0</v>
      </c>
      <c r="DR74" s="62">
        <f t="shared" si="8357"/>
        <v>0</v>
      </c>
      <c r="DS74" s="62">
        <f t="shared" si="8357"/>
        <v>0</v>
      </c>
      <c r="DT74" s="62">
        <f t="shared" si="8357"/>
        <v>0</v>
      </c>
      <c r="DU74" s="62">
        <f t="shared" si="8357"/>
        <v>0</v>
      </c>
      <c r="DV74" s="62">
        <f t="shared" si="8357"/>
        <v>0</v>
      </c>
      <c r="DW74" s="62">
        <f t="shared" si="8357"/>
        <v>0</v>
      </c>
      <c r="DX74" s="62">
        <f t="shared" si="8357"/>
        <v>0</v>
      </c>
      <c r="DY74" s="62">
        <f t="shared" si="8357"/>
        <v>0</v>
      </c>
      <c r="DZ74" s="62">
        <f t="shared" si="8357"/>
        <v>0</v>
      </c>
      <c r="EA74" s="62">
        <f t="shared" si="8357"/>
        <v>0</v>
      </c>
      <c r="EB74" s="62">
        <f t="shared" si="8357"/>
        <v>0</v>
      </c>
      <c r="EC74" s="62">
        <f t="shared" si="8357"/>
        <v>0</v>
      </c>
      <c r="ED74" s="62">
        <f t="shared" si="8358"/>
        <v>0</v>
      </c>
      <c r="EE74" s="62">
        <f t="shared" si="8358"/>
        <v>0</v>
      </c>
      <c r="EF74" s="62">
        <f t="shared" si="8358"/>
        <v>0</v>
      </c>
      <c r="EG74" s="62">
        <f t="shared" si="8358"/>
        <v>0</v>
      </c>
      <c r="EH74" s="62">
        <f t="shared" si="8358"/>
        <v>0</v>
      </c>
      <c r="EI74" s="62">
        <f t="shared" si="8358"/>
        <v>0</v>
      </c>
      <c r="EJ74" s="62">
        <f t="shared" si="8358"/>
        <v>0</v>
      </c>
      <c r="EK74" s="62">
        <f t="shared" si="8358"/>
        <v>0</v>
      </c>
      <c r="EL74" s="62">
        <f t="shared" si="8358"/>
        <v>0</v>
      </c>
      <c r="EM74" s="62">
        <f t="shared" si="8358"/>
        <v>0</v>
      </c>
      <c r="EN74" s="62">
        <f t="shared" si="8358"/>
        <v>0</v>
      </c>
      <c r="EO74" s="62">
        <f t="shared" si="8358"/>
        <v>0</v>
      </c>
      <c r="EP74" s="62">
        <f t="shared" si="8358"/>
        <v>0</v>
      </c>
      <c r="EQ74" s="62">
        <f t="shared" si="8358"/>
        <v>0</v>
      </c>
      <c r="ER74" s="62">
        <f t="shared" si="8358"/>
        <v>0</v>
      </c>
      <c r="ES74" s="62">
        <f t="shared" si="8358"/>
        <v>0</v>
      </c>
      <c r="ET74" s="62">
        <f t="shared" si="8358"/>
        <v>0</v>
      </c>
      <c r="EU74" s="62">
        <f t="shared" si="8358"/>
        <v>0</v>
      </c>
      <c r="EV74" s="62">
        <f t="shared" si="8358"/>
        <v>0</v>
      </c>
      <c r="EW74" s="62">
        <f t="shared" si="8358"/>
        <v>0</v>
      </c>
      <c r="EX74" s="62">
        <f t="shared" si="8358"/>
        <v>0</v>
      </c>
      <c r="EY74" s="62">
        <f t="shared" si="8358"/>
        <v>0</v>
      </c>
      <c r="EZ74" s="62">
        <f t="shared" si="8358"/>
        <v>0</v>
      </c>
      <c r="FA74" s="62">
        <f t="shared" si="8358"/>
        <v>0</v>
      </c>
      <c r="FB74" s="62">
        <f t="shared" si="8358"/>
        <v>0</v>
      </c>
      <c r="FC74" s="62">
        <f t="shared" si="8358"/>
        <v>0</v>
      </c>
      <c r="FD74" s="62">
        <f t="shared" si="8358"/>
        <v>0</v>
      </c>
      <c r="FE74" s="62">
        <f t="shared" si="8358"/>
        <v>0</v>
      </c>
      <c r="FF74" s="62">
        <f t="shared" si="8358"/>
        <v>0</v>
      </c>
      <c r="FG74" s="62">
        <f t="shared" si="8358"/>
        <v>0</v>
      </c>
      <c r="FH74" s="62">
        <f t="shared" si="8358"/>
        <v>0</v>
      </c>
      <c r="FI74" s="62">
        <f t="shared" si="8358"/>
        <v>0</v>
      </c>
      <c r="FJ74" s="62">
        <f t="shared" si="8358"/>
        <v>0</v>
      </c>
      <c r="FK74" s="62">
        <f t="shared" si="8358"/>
        <v>0</v>
      </c>
      <c r="FL74" s="62">
        <f t="shared" si="8358"/>
        <v>0</v>
      </c>
      <c r="FM74" s="62">
        <f t="shared" si="8358"/>
        <v>0</v>
      </c>
      <c r="FN74" s="62">
        <f t="shared" si="8358"/>
        <v>0</v>
      </c>
      <c r="FO74" s="62">
        <f t="shared" si="8358"/>
        <v>0</v>
      </c>
      <c r="FP74" s="62">
        <f t="shared" si="8358"/>
        <v>0</v>
      </c>
      <c r="FQ74" s="62">
        <f t="shared" si="8358"/>
        <v>0</v>
      </c>
      <c r="FR74" s="62">
        <f t="shared" si="8358"/>
        <v>0</v>
      </c>
      <c r="FS74" s="62">
        <f t="shared" si="8358"/>
        <v>0</v>
      </c>
      <c r="FT74" s="62">
        <f t="shared" si="8358"/>
        <v>0</v>
      </c>
      <c r="FU74" s="62">
        <f t="shared" si="8358"/>
        <v>0</v>
      </c>
      <c r="FV74" s="62">
        <f t="shared" si="8358"/>
        <v>0</v>
      </c>
      <c r="FW74" s="62">
        <f t="shared" si="8358"/>
        <v>0</v>
      </c>
      <c r="FX74" s="62">
        <f t="shared" si="8358"/>
        <v>0</v>
      </c>
      <c r="FY74" s="62">
        <f t="shared" si="8358"/>
        <v>0</v>
      </c>
      <c r="FZ74" s="62">
        <f t="shared" si="8358"/>
        <v>0</v>
      </c>
      <c r="GA74" s="62">
        <f t="shared" si="8358"/>
        <v>0</v>
      </c>
      <c r="GB74" s="62">
        <f t="shared" si="8358"/>
        <v>0</v>
      </c>
      <c r="GC74" s="62">
        <f t="shared" si="8358"/>
        <v>0</v>
      </c>
      <c r="GD74" s="62">
        <f t="shared" si="8358"/>
        <v>0</v>
      </c>
      <c r="GE74" s="62">
        <f t="shared" si="8358"/>
        <v>0</v>
      </c>
      <c r="GF74" s="62">
        <f t="shared" si="8358"/>
        <v>0</v>
      </c>
      <c r="GG74" s="62">
        <f t="shared" si="8358"/>
        <v>0</v>
      </c>
      <c r="GH74" s="62">
        <f t="shared" si="8358"/>
        <v>0</v>
      </c>
      <c r="GI74" s="62">
        <f t="shared" si="8358"/>
        <v>0</v>
      </c>
      <c r="GJ74" s="62">
        <f t="shared" si="8358"/>
        <v>0</v>
      </c>
      <c r="GK74" s="62">
        <f t="shared" si="8358"/>
        <v>0</v>
      </c>
      <c r="GL74" s="62">
        <f t="shared" si="8358"/>
        <v>0</v>
      </c>
      <c r="GM74" s="62">
        <f t="shared" si="8358"/>
        <v>0</v>
      </c>
      <c r="GN74" s="62">
        <f t="shared" si="8358"/>
        <v>0</v>
      </c>
      <c r="GO74" s="62">
        <f t="shared" si="8358"/>
        <v>0</v>
      </c>
      <c r="GP74" s="62">
        <f t="shared" si="8359"/>
        <v>0</v>
      </c>
      <c r="GQ74" s="62">
        <f t="shared" si="8359"/>
        <v>0</v>
      </c>
      <c r="GR74" s="62">
        <f t="shared" si="8359"/>
        <v>0</v>
      </c>
      <c r="GS74" s="62">
        <f t="shared" si="8359"/>
        <v>0</v>
      </c>
      <c r="GT74" s="62">
        <f t="shared" si="8359"/>
        <v>0</v>
      </c>
      <c r="GU74" s="62">
        <f t="shared" si="8359"/>
        <v>0</v>
      </c>
      <c r="GV74" s="62">
        <f t="shared" si="8359"/>
        <v>0</v>
      </c>
      <c r="GW74" s="62">
        <f t="shared" si="8359"/>
        <v>0</v>
      </c>
      <c r="GX74" s="62">
        <f t="shared" si="8359"/>
        <v>0</v>
      </c>
      <c r="GY74" s="62">
        <f t="shared" si="8359"/>
        <v>0</v>
      </c>
      <c r="GZ74" s="62">
        <f t="shared" si="8359"/>
        <v>0</v>
      </c>
      <c r="HA74" s="62">
        <f t="shared" si="8359"/>
        <v>0</v>
      </c>
      <c r="HB74" s="62">
        <f t="shared" si="8359"/>
        <v>0</v>
      </c>
      <c r="HC74" s="62">
        <f t="shared" si="8359"/>
        <v>0</v>
      </c>
      <c r="HD74" s="62">
        <f t="shared" si="8359"/>
        <v>0</v>
      </c>
      <c r="HE74" s="62">
        <f t="shared" si="8359"/>
        <v>0</v>
      </c>
      <c r="HF74" s="62">
        <f t="shared" si="8359"/>
        <v>0</v>
      </c>
      <c r="HG74" s="62">
        <f t="shared" si="8359"/>
        <v>0</v>
      </c>
      <c r="HH74" s="62">
        <f t="shared" si="8359"/>
        <v>0</v>
      </c>
      <c r="HI74" s="62">
        <f t="shared" si="8359"/>
        <v>0</v>
      </c>
      <c r="HJ74" s="62">
        <f t="shared" si="8359"/>
        <v>0</v>
      </c>
      <c r="HK74" s="62">
        <f t="shared" si="8359"/>
        <v>0</v>
      </c>
      <c r="HL74" s="62">
        <f t="shared" si="8359"/>
        <v>0</v>
      </c>
      <c r="HM74" s="62">
        <f t="shared" si="8359"/>
        <v>0</v>
      </c>
      <c r="HN74" s="62">
        <f t="shared" si="8359"/>
        <v>0</v>
      </c>
      <c r="HO74" s="62">
        <f t="shared" si="8359"/>
        <v>0</v>
      </c>
      <c r="HP74" s="62">
        <f t="shared" si="8359"/>
        <v>0</v>
      </c>
      <c r="HQ74" s="62">
        <f t="shared" si="8359"/>
        <v>0</v>
      </c>
      <c r="HR74" s="62">
        <f t="shared" si="8359"/>
        <v>0</v>
      </c>
      <c r="HS74" s="62">
        <f t="shared" si="8359"/>
        <v>0</v>
      </c>
      <c r="HT74" s="62">
        <f t="shared" si="8359"/>
        <v>0</v>
      </c>
      <c r="HU74" s="62">
        <f t="shared" si="8359"/>
        <v>0</v>
      </c>
      <c r="HV74" s="62">
        <f t="shared" si="8359"/>
        <v>0</v>
      </c>
      <c r="HW74" s="62">
        <f t="shared" si="8359"/>
        <v>0</v>
      </c>
      <c r="HX74" s="62">
        <f t="shared" si="8359"/>
        <v>0</v>
      </c>
      <c r="HY74" s="62">
        <f t="shared" si="8359"/>
        <v>0</v>
      </c>
      <c r="HZ74" s="62">
        <f t="shared" si="8359"/>
        <v>0</v>
      </c>
      <c r="IA74" s="62">
        <f t="shared" si="8359"/>
        <v>0</v>
      </c>
      <c r="IB74" s="62">
        <f t="shared" si="8359"/>
        <v>0</v>
      </c>
      <c r="IC74" s="62">
        <f t="shared" si="8359"/>
        <v>0</v>
      </c>
      <c r="ID74" s="62">
        <f t="shared" si="8359"/>
        <v>0</v>
      </c>
      <c r="IE74" s="62">
        <f t="shared" si="8359"/>
        <v>0</v>
      </c>
      <c r="IF74" s="62">
        <f t="shared" si="8359"/>
        <v>0</v>
      </c>
      <c r="IG74" s="62">
        <f t="shared" si="8359"/>
        <v>0</v>
      </c>
      <c r="IH74" s="62">
        <f t="shared" si="8359"/>
        <v>0</v>
      </c>
      <c r="II74" s="62">
        <f t="shared" si="8359"/>
        <v>0</v>
      </c>
      <c r="IJ74" s="62">
        <f t="shared" si="8359"/>
        <v>0</v>
      </c>
      <c r="IK74" s="62">
        <f t="shared" si="8359"/>
        <v>0</v>
      </c>
      <c r="IL74" s="62">
        <f t="shared" si="8359"/>
        <v>0</v>
      </c>
      <c r="IM74" s="62">
        <f t="shared" si="8359"/>
        <v>0</v>
      </c>
      <c r="IN74" s="62">
        <f t="shared" si="8359"/>
        <v>0</v>
      </c>
      <c r="IO74" s="62">
        <f t="shared" si="8359"/>
        <v>0</v>
      </c>
      <c r="IP74" s="62">
        <f t="shared" si="8359"/>
        <v>0</v>
      </c>
      <c r="IQ74" s="62">
        <f t="shared" si="8359"/>
        <v>0</v>
      </c>
      <c r="IR74" s="62">
        <f t="shared" si="8359"/>
        <v>0</v>
      </c>
      <c r="IS74" s="62">
        <f t="shared" si="8359"/>
        <v>0</v>
      </c>
      <c r="IT74" s="62">
        <f t="shared" si="8359"/>
        <v>0</v>
      </c>
      <c r="IU74" s="62">
        <f t="shared" si="8359"/>
        <v>0</v>
      </c>
      <c r="IV74" s="62">
        <f t="shared" si="8359"/>
        <v>0</v>
      </c>
      <c r="IW74" s="62">
        <f t="shared" si="8359"/>
        <v>0</v>
      </c>
      <c r="IX74" s="62">
        <f t="shared" si="8359"/>
        <v>0</v>
      </c>
      <c r="IY74" s="62">
        <f t="shared" si="8359"/>
        <v>0</v>
      </c>
      <c r="IZ74" s="62">
        <f t="shared" si="8359"/>
        <v>0</v>
      </c>
      <c r="JA74" s="62">
        <f t="shared" si="8359"/>
        <v>0</v>
      </c>
      <c r="JB74" s="62">
        <f t="shared" si="8360"/>
        <v>0</v>
      </c>
      <c r="JC74" s="62">
        <f t="shared" si="8360"/>
        <v>0</v>
      </c>
      <c r="JD74" s="62">
        <f t="shared" si="8360"/>
        <v>0</v>
      </c>
      <c r="JE74" s="62">
        <f t="shared" si="8360"/>
        <v>0</v>
      </c>
      <c r="JF74" s="62">
        <f t="shared" si="8360"/>
        <v>0</v>
      </c>
      <c r="JG74" s="62">
        <f t="shared" si="8360"/>
        <v>0</v>
      </c>
      <c r="JH74" s="62">
        <f t="shared" si="8360"/>
        <v>0</v>
      </c>
      <c r="JI74" s="62">
        <f t="shared" si="8360"/>
        <v>0</v>
      </c>
      <c r="JJ74" s="62">
        <f t="shared" si="8360"/>
        <v>0</v>
      </c>
      <c r="JK74" s="62">
        <f t="shared" si="8360"/>
        <v>0</v>
      </c>
      <c r="JL74" s="62">
        <f t="shared" si="8360"/>
        <v>0</v>
      </c>
      <c r="JM74" s="62">
        <f t="shared" si="8360"/>
        <v>0</v>
      </c>
      <c r="JN74" s="62">
        <f t="shared" si="8360"/>
        <v>0</v>
      </c>
      <c r="JO74" s="62">
        <f t="shared" si="8360"/>
        <v>0</v>
      </c>
      <c r="JP74" s="62">
        <f t="shared" si="8360"/>
        <v>0</v>
      </c>
      <c r="JQ74" s="62">
        <f t="shared" si="8360"/>
        <v>0</v>
      </c>
      <c r="JR74" s="62">
        <f t="shared" si="8360"/>
        <v>0</v>
      </c>
      <c r="JS74" s="62">
        <f t="shared" si="8360"/>
        <v>0</v>
      </c>
      <c r="JT74" s="62">
        <f t="shared" si="8360"/>
        <v>0</v>
      </c>
      <c r="JU74" s="62">
        <f t="shared" si="8360"/>
        <v>0</v>
      </c>
      <c r="JV74" s="62">
        <f t="shared" si="8360"/>
        <v>0</v>
      </c>
      <c r="JW74" s="62">
        <f t="shared" si="8360"/>
        <v>0</v>
      </c>
      <c r="JX74" s="62">
        <f t="shared" si="8360"/>
        <v>0</v>
      </c>
      <c r="JY74" s="62">
        <f t="shared" si="8360"/>
        <v>0</v>
      </c>
      <c r="JZ74" s="62">
        <f t="shared" si="8360"/>
        <v>0</v>
      </c>
      <c r="KA74" s="62">
        <f t="shared" si="8360"/>
        <v>0</v>
      </c>
      <c r="KB74" s="62">
        <f t="shared" si="8360"/>
        <v>0</v>
      </c>
      <c r="KC74" s="62">
        <f t="shared" si="8360"/>
        <v>0</v>
      </c>
      <c r="KD74" s="62">
        <f t="shared" si="8360"/>
        <v>0</v>
      </c>
      <c r="KE74" s="62">
        <f t="shared" si="8360"/>
        <v>0</v>
      </c>
      <c r="KF74" s="62">
        <f t="shared" si="8360"/>
        <v>0</v>
      </c>
      <c r="KG74" s="62">
        <f t="shared" si="8360"/>
        <v>0</v>
      </c>
      <c r="KH74" s="62">
        <f t="shared" si="8360"/>
        <v>0</v>
      </c>
      <c r="KI74" s="62">
        <f t="shared" si="8360"/>
        <v>0</v>
      </c>
      <c r="KJ74" s="62">
        <f t="shared" si="8360"/>
        <v>0</v>
      </c>
      <c r="KK74" s="62">
        <f t="shared" si="8360"/>
        <v>0</v>
      </c>
      <c r="KL74" s="62">
        <f t="shared" si="8360"/>
        <v>0</v>
      </c>
      <c r="KM74" s="62">
        <f t="shared" si="8360"/>
        <v>0</v>
      </c>
      <c r="KN74" s="62">
        <f t="shared" si="8360"/>
        <v>0</v>
      </c>
      <c r="KO74" s="62">
        <f t="shared" si="8360"/>
        <v>0</v>
      </c>
      <c r="KP74" s="62">
        <f t="shared" si="8360"/>
        <v>0</v>
      </c>
      <c r="KQ74" s="62">
        <f t="shared" si="8360"/>
        <v>0</v>
      </c>
      <c r="KR74" s="62">
        <f t="shared" si="8360"/>
        <v>0</v>
      </c>
      <c r="KS74" s="62">
        <f t="shared" si="8360"/>
        <v>0</v>
      </c>
      <c r="KT74" s="62">
        <f t="shared" si="8360"/>
        <v>0</v>
      </c>
      <c r="KU74" s="62">
        <f t="shared" si="8360"/>
        <v>0</v>
      </c>
      <c r="KV74" s="62">
        <f t="shared" si="8360"/>
        <v>0</v>
      </c>
      <c r="KW74" s="62">
        <f t="shared" si="8360"/>
        <v>0</v>
      </c>
      <c r="KX74" s="62">
        <f t="shared" si="8360"/>
        <v>0</v>
      </c>
      <c r="KY74" s="62">
        <f t="shared" si="8360"/>
        <v>0</v>
      </c>
      <c r="KZ74" s="62">
        <f t="shared" si="8360"/>
        <v>0</v>
      </c>
      <c r="LA74" s="62">
        <f t="shared" si="8360"/>
        <v>0</v>
      </c>
      <c r="LB74" s="62">
        <f t="shared" si="8360"/>
        <v>0</v>
      </c>
      <c r="LC74" s="62">
        <f t="shared" si="8360"/>
        <v>0</v>
      </c>
      <c r="LD74" s="62">
        <f t="shared" si="8360"/>
        <v>0</v>
      </c>
      <c r="LE74" s="62">
        <f t="shared" si="8360"/>
        <v>0</v>
      </c>
      <c r="LF74" s="62">
        <f t="shared" si="8360"/>
        <v>0</v>
      </c>
      <c r="LG74" s="62">
        <f t="shared" si="8360"/>
        <v>0</v>
      </c>
      <c r="LH74" s="62">
        <f t="shared" si="8360"/>
        <v>0</v>
      </c>
      <c r="LI74" s="62">
        <f t="shared" si="8360"/>
        <v>0</v>
      </c>
      <c r="LJ74" s="62">
        <f t="shared" si="8360"/>
        <v>0</v>
      </c>
      <c r="LK74" s="62">
        <f t="shared" si="8360"/>
        <v>0</v>
      </c>
      <c r="LL74" s="62">
        <f t="shared" si="8360"/>
        <v>0</v>
      </c>
      <c r="LM74" s="62">
        <f t="shared" si="8360"/>
        <v>0</v>
      </c>
      <c r="LN74" s="62">
        <f t="shared" si="8361"/>
        <v>0</v>
      </c>
      <c r="LO74" s="62">
        <f t="shared" si="8361"/>
        <v>0</v>
      </c>
      <c r="LP74" s="62">
        <f t="shared" si="8361"/>
        <v>0</v>
      </c>
      <c r="LQ74" s="62">
        <f t="shared" si="8361"/>
        <v>0</v>
      </c>
      <c r="LR74" s="62">
        <f t="shared" si="8361"/>
        <v>0</v>
      </c>
      <c r="LS74" s="62">
        <f t="shared" si="8361"/>
        <v>0</v>
      </c>
      <c r="LT74" s="62">
        <f t="shared" si="8361"/>
        <v>0</v>
      </c>
      <c r="LU74" s="62">
        <f t="shared" si="8361"/>
        <v>0</v>
      </c>
      <c r="LV74" s="62">
        <f t="shared" si="8361"/>
        <v>0</v>
      </c>
      <c r="LW74" s="62">
        <f t="shared" si="8361"/>
        <v>0</v>
      </c>
      <c r="LX74" s="62">
        <f t="shared" si="8361"/>
        <v>0</v>
      </c>
      <c r="LY74" s="62">
        <f t="shared" si="8361"/>
        <v>0</v>
      </c>
      <c r="LZ74" s="62">
        <f t="shared" si="8361"/>
        <v>0</v>
      </c>
      <c r="MA74" s="62">
        <f t="shared" si="8361"/>
        <v>0</v>
      </c>
      <c r="MB74" s="62">
        <f t="shared" si="8361"/>
        <v>0</v>
      </c>
      <c r="MC74" s="62">
        <f t="shared" si="8361"/>
        <v>0</v>
      </c>
      <c r="MD74" s="62">
        <f t="shared" si="8361"/>
        <v>0</v>
      </c>
      <c r="ME74" s="62">
        <f t="shared" si="8361"/>
        <v>0</v>
      </c>
      <c r="MF74" s="62">
        <f t="shared" si="8361"/>
        <v>0</v>
      </c>
      <c r="MG74" s="62">
        <f t="shared" si="8361"/>
        <v>0</v>
      </c>
      <c r="MH74" s="62">
        <f t="shared" si="8361"/>
        <v>0</v>
      </c>
      <c r="MI74" s="62">
        <f t="shared" si="8361"/>
        <v>0</v>
      </c>
      <c r="MJ74" s="62">
        <f t="shared" si="8361"/>
        <v>0</v>
      </c>
      <c r="MK74" s="62">
        <f t="shared" si="8361"/>
        <v>0</v>
      </c>
      <c r="ML74" s="62">
        <f t="shared" si="8361"/>
        <v>0</v>
      </c>
      <c r="MM74" s="62">
        <f t="shared" si="8361"/>
        <v>0</v>
      </c>
      <c r="MN74" s="62">
        <f t="shared" si="8361"/>
        <v>0</v>
      </c>
      <c r="MO74" s="62">
        <f t="shared" si="8361"/>
        <v>0</v>
      </c>
      <c r="MP74" s="62">
        <f t="shared" si="8361"/>
        <v>0</v>
      </c>
      <c r="MQ74" s="62">
        <f t="shared" si="8361"/>
        <v>0</v>
      </c>
      <c r="MR74" s="62">
        <f t="shared" si="8361"/>
        <v>0</v>
      </c>
      <c r="MS74" s="62">
        <f t="shared" si="8361"/>
        <v>0</v>
      </c>
      <c r="MT74" s="62">
        <f t="shared" si="8361"/>
        <v>0</v>
      </c>
      <c r="MU74" s="62">
        <f t="shared" si="8361"/>
        <v>0</v>
      </c>
      <c r="MV74" s="62">
        <f t="shared" si="8361"/>
        <v>0</v>
      </c>
      <c r="MW74" s="62">
        <f t="shared" si="8361"/>
        <v>0</v>
      </c>
      <c r="MX74" s="62">
        <f t="shared" si="8361"/>
        <v>0</v>
      </c>
      <c r="MY74" s="62">
        <f t="shared" si="8361"/>
        <v>0</v>
      </c>
      <c r="MZ74" s="62">
        <f t="shared" si="8361"/>
        <v>0</v>
      </c>
      <c r="NA74" s="62">
        <f t="shared" si="8361"/>
        <v>0</v>
      </c>
      <c r="NB74" s="62">
        <f t="shared" si="8361"/>
        <v>0</v>
      </c>
      <c r="NC74" s="62">
        <f t="shared" si="8361"/>
        <v>0</v>
      </c>
      <c r="ND74" s="62">
        <f t="shared" si="8361"/>
        <v>0</v>
      </c>
      <c r="NE74" s="62">
        <f t="shared" si="8361"/>
        <v>0</v>
      </c>
      <c r="NF74" s="62">
        <f t="shared" si="8361"/>
        <v>0</v>
      </c>
      <c r="NG74" s="62">
        <f t="shared" si="8361"/>
        <v>0</v>
      </c>
      <c r="NH74" s="62">
        <f t="shared" si="8361"/>
        <v>0</v>
      </c>
      <c r="NI74" s="62">
        <f t="shared" si="8361"/>
        <v>0</v>
      </c>
      <c r="NJ74" s="62">
        <f t="shared" si="8361"/>
        <v>0</v>
      </c>
      <c r="NK74" s="62">
        <f t="shared" si="8361"/>
        <v>0</v>
      </c>
      <c r="NL74" s="62">
        <f t="shared" si="8361"/>
        <v>0</v>
      </c>
      <c r="NM74" s="62">
        <f t="shared" si="8361"/>
        <v>0</v>
      </c>
      <c r="NN74" s="62">
        <f t="shared" si="8361"/>
        <v>0</v>
      </c>
      <c r="NO74" s="62">
        <f t="shared" si="8361"/>
        <v>0</v>
      </c>
      <c r="NP74" s="62">
        <f t="shared" si="8361"/>
        <v>0</v>
      </c>
      <c r="NQ74" s="62">
        <f t="shared" si="8361"/>
        <v>0</v>
      </c>
      <c r="NR74" s="62">
        <f t="shared" si="8361"/>
        <v>0</v>
      </c>
      <c r="NS74" s="62">
        <f t="shared" si="8361"/>
        <v>0</v>
      </c>
      <c r="NT74" s="62">
        <f t="shared" si="8361"/>
        <v>0</v>
      </c>
      <c r="NU74" s="62">
        <f t="shared" si="8361"/>
        <v>0</v>
      </c>
      <c r="NV74" s="62">
        <f t="shared" si="8361"/>
        <v>0</v>
      </c>
      <c r="NW74" s="62">
        <f t="shared" si="8361"/>
        <v>0</v>
      </c>
      <c r="NX74" s="62">
        <f t="shared" si="8361"/>
        <v>0</v>
      </c>
      <c r="NY74" s="62">
        <f t="shared" si="8361"/>
        <v>0</v>
      </c>
      <c r="NZ74" s="62">
        <f t="shared" si="8362"/>
        <v>0</v>
      </c>
      <c r="OA74" s="62">
        <f t="shared" si="8362"/>
        <v>0</v>
      </c>
      <c r="OB74" s="62">
        <f t="shared" si="8362"/>
        <v>0</v>
      </c>
      <c r="OC74" s="62">
        <f t="shared" si="8362"/>
        <v>0</v>
      </c>
      <c r="OD74" s="62">
        <f t="shared" si="8362"/>
        <v>0</v>
      </c>
      <c r="OE74" s="62">
        <f t="shared" si="8362"/>
        <v>0</v>
      </c>
      <c r="OF74" s="62">
        <f t="shared" si="8362"/>
        <v>0</v>
      </c>
      <c r="OG74" s="62">
        <f t="shared" si="8362"/>
        <v>0</v>
      </c>
      <c r="OH74" s="62">
        <f t="shared" si="8362"/>
        <v>0</v>
      </c>
      <c r="OI74" s="62">
        <f t="shared" si="8362"/>
        <v>0</v>
      </c>
      <c r="OJ74" s="62">
        <f t="shared" si="8362"/>
        <v>0</v>
      </c>
      <c r="OK74" s="62">
        <f t="shared" si="8362"/>
        <v>0</v>
      </c>
      <c r="OL74" s="62">
        <f t="shared" si="8362"/>
        <v>0</v>
      </c>
      <c r="OM74" s="62">
        <f t="shared" si="8362"/>
        <v>0</v>
      </c>
      <c r="ON74" s="62">
        <f t="shared" si="8362"/>
        <v>0</v>
      </c>
    </row>
    <row r="75" spans="1:404" x14ac:dyDescent="0.3">
      <c r="A75">
        <v>1</v>
      </c>
      <c r="B75" s="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  <c r="IW75" s="62"/>
      <c r="IX75" s="62"/>
      <c r="IY75" s="62"/>
      <c r="IZ75" s="62"/>
      <c r="JA75" s="62"/>
      <c r="JB75" s="62"/>
      <c r="JC75" s="62"/>
      <c r="JD75" s="62"/>
      <c r="JE75" s="62"/>
      <c r="JF75" s="62"/>
      <c r="JG75" s="62"/>
      <c r="JH75" s="62"/>
      <c r="JI75" s="62"/>
      <c r="JJ75" s="62"/>
      <c r="JK75" s="62"/>
      <c r="JL75" s="62"/>
      <c r="JM75" s="62"/>
      <c r="JN75" s="62"/>
      <c r="JO75" s="62"/>
      <c r="JP75" s="62"/>
      <c r="JQ75" s="62"/>
      <c r="JR75" s="62"/>
      <c r="JS75" s="62"/>
      <c r="JT75" s="62"/>
      <c r="JU75" s="62"/>
      <c r="JV75" s="62"/>
      <c r="JW75" s="62"/>
      <c r="JX75" s="62"/>
      <c r="JY75" s="62"/>
      <c r="JZ75" s="62"/>
      <c r="KA75" s="62"/>
      <c r="KB75" s="62"/>
      <c r="KC75" s="62"/>
      <c r="KD75" s="62"/>
      <c r="KE75" s="62"/>
      <c r="KF75" s="62"/>
      <c r="KG75" s="62"/>
      <c r="KH75" s="62"/>
      <c r="KI75" s="62"/>
      <c r="KJ75" s="62"/>
      <c r="KK75" s="62"/>
      <c r="KL75" s="62"/>
      <c r="KM75" s="62"/>
      <c r="KN75" s="62"/>
      <c r="KO75" s="62"/>
      <c r="KP75" s="62"/>
      <c r="KQ75" s="62"/>
      <c r="KR75" s="62"/>
      <c r="KS75" s="62"/>
      <c r="KT75" s="62"/>
      <c r="KU75" s="62"/>
      <c r="KV75" s="62"/>
      <c r="KW75" s="62"/>
      <c r="KX75" s="62"/>
      <c r="KY75" s="62"/>
      <c r="KZ75" s="62"/>
      <c r="LA75" s="62"/>
      <c r="LB75" s="62"/>
      <c r="LC75" s="62"/>
      <c r="LD75" s="62"/>
      <c r="LE75" s="62"/>
      <c r="LF75" s="62"/>
      <c r="LG75" s="62"/>
      <c r="LH75" s="62"/>
      <c r="LI75" s="62"/>
      <c r="LJ75" s="62"/>
      <c r="LK75" s="62"/>
      <c r="LL75" s="62"/>
      <c r="LM75" s="62"/>
      <c r="LN75" s="62"/>
      <c r="LO75" s="62"/>
      <c r="LP75" s="62"/>
      <c r="LQ75" s="62"/>
      <c r="LR75" s="62"/>
      <c r="LS75" s="62"/>
      <c r="LT75" s="62"/>
      <c r="LU75" s="62"/>
      <c r="LV75" s="62"/>
      <c r="LW75" s="62"/>
      <c r="LX75" s="62"/>
      <c r="LY75" s="62"/>
      <c r="LZ75" s="62"/>
      <c r="MA75" s="62"/>
      <c r="MB75" s="62"/>
      <c r="MC75" s="62"/>
      <c r="MD75" s="62"/>
      <c r="ME75" s="62"/>
      <c r="MF75" s="62"/>
      <c r="MG75" s="62"/>
      <c r="MH75" s="62"/>
      <c r="MI75" s="62"/>
      <c r="MJ75" s="62"/>
      <c r="MK75" s="62"/>
      <c r="ML75" s="62"/>
      <c r="MM75" s="62"/>
      <c r="MN75" s="62"/>
      <c r="MO75" s="62"/>
      <c r="MP75" s="62"/>
      <c r="MQ75" s="62"/>
      <c r="MR75" s="62"/>
      <c r="MS75" s="62"/>
      <c r="MT75" s="62"/>
      <c r="MU75" s="62"/>
      <c r="MV75" s="62"/>
      <c r="MW75" s="62"/>
      <c r="MX75" s="62"/>
      <c r="MY75" s="62"/>
      <c r="MZ75" s="62"/>
      <c r="NA75" s="62"/>
      <c r="NB75" s="62"/>
      <c r="NC75" s="62"/>
      <c r="ND75" s="62"/>
      <c r="NE75" s="62"/>
      <c r="NF75" s="62"/>
      <c r="NG75" s="62"/>
      <c r="NH75" s="62"/>
      <c r="NI75" s="62"/>
      <c r="NJ75" s="62"/>
      <c r="NK75" s="62"/>
      <c r="NL75" s="62"/>
      <c r="NM75" s="62"/>
      <c r="NN75" s="62"/>
      <c r="NO75" s="62"/>
      <c r="NP75" s="62"/>
      <c r="NQ75" s="62"/>
      <c r="NR75" s="62"/>
      <c r="NS75" s="62"/>
      <c r="NT75" s="62"/>
      <c r="NU75" s="62"/>
      <c r="NV75" s="62"/>
      <c r="NW75" s="62"/>
      <c r="NX75" s="62"/>
      <c r="NY75" s="62"/>
      <c r="NZ75" s="62"/>
      <c r="OA75" s="62"/>
      <c r="OB75" s="62"/>
      <c r="OC75" s="62"/>
      <c r="OD75" s="62"/>
      <c r="OE75" s="62"/>
      <c r="OF75" s="62"/>
      <c r="OG75" s="62"/>
      <c r="OH75" s="62"/>
      <c r="OI75" s="62"/>
      <c r="OJ75" s="62"/>
      <c r="OK75" s="62"/>
      <c r="OL75" s="62"/>
      <c r="OM75" s="62"/>
      <c r="ON75" s="62"/>
    </row>
    <row r="76" spans="1:404" x14ac:dyDescent="0.3">
      <c r="A76">
        <v>1</v>
      </c>
      <c r="B76" s="1"/>
      <c r="C76" t="str">
        <f t="shared" ref="C76:C81" si="8363">C10</f>
        <v>Flag Ø2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  <c r="IW76" s="62"/>
      <c r="IX76" s="62"/>
      <c r="IY76" s="62"/>
      <c r="IZ76" s="62"/>
      <c r="JA76" s="62"/>
      <c r="JB76" s="62"/>
      <c r="JC76" s="62"/>
      <c r="JD76" s="62"/>
      <c r="JE76" s="62"/>
      <c r="JF76" s="62"/>
      <c r="JG76" s="62"/>
      <c r="JH76" s="62"/>
      <c r="JI76" s="62"/>
      <c r="JJ76" s="62"/>
      <c r="JK76" s="62"/>
      <c r="JL76" s="62"/>
      <c r="JM76" s="62"/>
      <c r="JN76" s="62"/>
      <c r="JO76" s="62"/>
      <c r="JP76" s="62"/>
      <c r="JQ76" s="62"/>
      <c r="JR76" s="62"/>
      <c r="JS76" s="62"/>
      <c r="JT76" s="62"/>
      <c r="JU76" s="62"/>
      <c r="JV76" s="62"/>
      <c r="JW76" s="62"/>
      <c r="JX76" s="62"/>
      <c r="JY76" s="62"/>
      <c r="JZ76" s="62"/>
      <c r="KA76" s="62"/>
      <c r="KB76" s="62"/>
      <c r="KC76" s="62"/>
      <c r="KD76" s="62"/>
      <c r="KE76" s="62"/>
      <c r="KF76" s="62"/>
      <c r="KG76" s="62"/>
      <c r="KH76" s="62"/>
      <c r="KI76" s="62"/>
      <c r="KJ76" s="62"/>
      <c r="KK76" s="62"/>
      <c r="KL76" s="62"/>
      <c r="KM76" s="62"/>
      <c r="KN76" s="62"/>
      <c r="KO76" s="62"/>
      <c r="KP76" s="62"/>
      <c r="KQ76" s="62"/>
      <c r="KR76" s="62"/>
      <c r="KS76" s="62"/>
      <c r="KT76" s="62"/>
      <c r="KU76" s="62"/>
      <c r="KV76" s="62"/>
      <c r="KW76" s="62"/>
      <c r="KX76" s="62"/>
      <c r="KY76" s="62"/>
      <c r="KZ76" s="62"/>
      <c r="LA76" s="62"/>
      <c r="LB76" s="62"/>
      <c r="LC76" s="62"/>
      <c r="LD76" s="62"/>
      <c r="LE76" s="62"/>
      <c r="LF76" s="62"/>
      <c r="LG76" s="62"/>
      <c r="LH76" s="62"/>
      <c r="LI76" s="62"/>
      <c r="LJ76" s="62"/>
      <c r="LK76" s="62"/>
      <c r="LL76" s="62"/>
      <c r="LM76" s="62"/>
      <c r="LN76" s="62"/>
      <c r="LO76" s="62"/>
      <c r="LP76" s="62"/>
      <c r="LQ76" s="62"/>
      <c r="LR76" s="62"/>
      <c r="LS76" s="62"/>
      <c r="LT76" s="62"/>
      <c r="LU76" s="62"/>
      <c r="LV76" s="62"/>
      <c r="LW76" s="62"/>
      <c r="LX76" s="62"/>
      <c r="LY76" s="62"/>
      <c r="LZ76" s="62"/>
      <c r="MA76" s="62"/>
      <c r="MB76" s="62"/>
      <c r="MC76" s="62"/>
      <c r="MD76" s="62"/>
      <c r="ME76" s="62"/>
      <c r="MF76" s="62"/>
      <c r="MG76" s="62"/>
      <c r="MH76" s="62"/>
      <c r="MI76" s="62"/>
      <c r="MJ76" s="62"/>
      <c r="MK76" s="62"/>
      <c r="ML76" s="62"/>
      <c r="MM76" s="62"/>
      <c r="MN76" s="62"/>
      <c r="MO76" s="62"/>
      <c r="MP76" s="62"/>
      <c r="MQ76" s="62"/>
      <c r="MR76" s="62"/>
      <c r="MS76" s="62"/>
      <c r="MT76" s="62"/>
      <c r="MU76" s="62"/>
      <c r="MV76" s="62"/>
      <c r="MW76" s="62"/>
      <c r="MX76" s="62"/>
      <c r="MY76" s="62"/>
      <c r="MZ76" s="62"/>
      <c r="NA76" s="62"/>
      <c r="NB76" s="62"/>
      <c r="NC76" s="62"/>
      <c r="ND76" s="62"/>
      <c r="NE76" s="62"/>
      <c r="NF76" s="62"/>
      <c r="NG76" s="62"/>
      <c r="NH76" s="62"/>
      <c r="NI76" s="62"/>
      <c r="NJ76" s="62"/>
      <c r="NK76" s="62"/>
      <c r="NL76" s="62"/>
      <c r="NM76" s="62"/>
      <c r="NN76" s="62"/>
      <c r="NO76" s="62"/>
      <c r="NP76" s="62"/>
      <c r="NQ76" s="62"/>
      <c r="NR76" s="62"/>
      <c r="NS76" s="62"/>
      <c r="NT76" s="62"/>
      <c r="NU76" s="62"/>
      <c r="NV76" s="62"/>
      <c r="NW76" s="62"/>
      <c r="NX76" s="62"/>
      <c r="NY76" s="62"/>
      <c r="NZ76" s="62"/>
      <c r="OA76" s="62"/>
      <c r="OB76" s="62"/>
      <c r="OC76" s="62"/>
      <c r="OD76" s="62"/>
      <c r="OE76" s="62"/>
      <c r="OF76" s="62"/>
      <c r="OG76" s="62"/>
      <c r="OH76" s="62"/>
      <c r="OI76" s="62"/>
      <c r="OJ76" s="62"/>
      <c r="OK76" s="62"/>
      <c r="OL76" s="62"/>
      <c r="OM76" s="62"/>
      <c r="ON76" s="62"/>
    </row>
    <row r="77" spans="1:404" x14ac:dyDescent="0.3">
      <c r="A77">
        <v>1</v>
      </c>
      <c r="B77" s="1"/>
      <c r="C77" t="str">
        <f t="shared" si="8363"/>
        <v>Måneder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  <c r="IW77" s="62"/>
      <c r="IX77" s="62"/>
      <c r="IY77" s="62"/>
      <c r="IZ77" s="62"/>
      <c r="JA77" s="62"/>
      <c r="JB77" s="62"/>
      <c r="JC77" s="62"/>
      <c r="JD77" s="62"/>
      <c r="JE77" s="62"/>
      <c r="JF77" s="62"/>
      <c r="JG77" s="62"/>
      <c r="JH77" s="62"/>
      <c r="JI77" s="62"/>
      <c r="JJ77" s="62"/>
      <c r="JK77" s="62"/>
      <c r="JL77" s="62"/>
      <c r="JM77" s="62"/>
      <c r="JN77" s="62"/>
      <c r="JO77" s="62"/>
      <c r="JP77" s="62"/>
      <c r="JQ77" s="62"/>
      <c r="JR77" s="62"/>
      <c r="JS77" s="62"/>
      <c r="JT77" s="62"/>
      <c r="JU77" s="62"/>
      <c r="JV77" s="62"/>
      <c r="JW77" s="62"/>
      <c r="JX77" s="62"/>
      <c r="JY77" s="62"/>
      <c r="JZ77" s="62"/>
      <c r="KA77" s="62"/>
      <c r="KB77" s="62"/>
      <c r="KC77" s="62"/>
      <c r="KD77" s="62"/>
      <c r="KE77" s="62"/>
      <c r="KF77" s="62"/>
      <c r="KG77" s="62"/>
      <c r="KH77" s="62"/>
      <c r="KI77" s="62"/>
      <c r="KJ77" s="62"/>
      <c r="KK77" s="62"/>
      <c r="KL77" s="62"/>
      <c r="KM77" s="62"/>
      <c r="KN77" s="62"/>
      <c r="KO77" s="62"/>
      <c r="KP77" s="62"/>
      <c r="KQ77" s="62"/>
      <c r="KR77" s="62"/>
      <c r="KS77" s="62"/>
      <c r="KT77" s="62"/>
      <c r="KU77" s="62"/>
      <c r="KV77" s="62"/>
      <c r="KW77" s="62"/>
      <c r="KX77" s="62"/>
      <c r="KY77" s="62"/>
      <c r="KZ77" s="62"/>
      <c r="LA77" s="62"/>
      <c r="LB77" s="62"/>
      <c r="LC77" s="62"/>
      <c r="LD77" s="62"/>
      <c r="LE77" s="62"/>
      <c r="LF77" s="62"/>
      <c r="LG77" s="62"/>
      <c r="LH77" s="62"/>
      <c r="LI77" s="62"/>
      <c r="LJ77" s="62"/>
      <c r="LK77" s="62"/>
      <c r="LL77" s="62"/>
      <c r="LM77" s="62"/>
      <c r="LN77" s="62"/>
      <c r="LO77" s="62"/>
      <c r="LP77" s="62"/>
      <c r="LQ77" s="62"/>
      <c r="LR77" s="62"/>
      <c r="LS77" s="62"/>
      <c r="LT77" s="62"/>
      <c r="LU77" s="62"/>
      <c r="LV77" s="62"/>
      <c r="LW77" s="62"/>
      <c r="LX77" s="62"/>
      <c r="LY77" s="62"/>
      <c r="LZ77" s="62"/>
      <c r="MA77" s="62"/>
      <c r="MB77" s="62"/>
      <c r="MC77" s="62"/>
      <c r="MD77" s="62"/>
      <c r="ME77" s="62"/>
      <c r="MF77" s="62"/>
      <c r="MG77" s="62"/>
      <c r="MH77" s="62"/>
      <c r="MI77" s="62"/>
      <c r="MJ77" s="62"/>
      <c r="MK77" s="62"/>
      <c r="ML77" s="62"/>
      <c r="MM77" s="62"/>
      <c r="MN77" s="62"/>
      <c r="MO77" s="62"/>
      <c r="MP77" s="62"/>
      <c r="MQ77" s="62"/>
      <c r="MR77" s="62"/>
      <c r="MS77" s="62"/>
      <c r="MT77" s="62"/>
      <c r="MU77" s="62"/>
      <c r="MV77" s="62"/>
      <c r="MW77" s="62"/>
      <c r="MX77" s="62"/>
      <c r="MY77" s="62"/>
      <c r="MZ77" s="62"/>
      <c r="NA77" s="62"/>
      <c r="NB77" s="62"/>
      <c r="NC77" s="62"/>
      <c r="ND77" s="62"/>
      <c r="NE77" s="62"/>
      <c r="NF77" s="62"/>
      <c r="NG77" s="62"/>
      <c r="NH77" s="62"/>
      <c r="NI77" s="62"/>
      <c r="NJ77" s="62"/>
      <c r="NK77" s="62"/>
      <c r="NL77" s="62"/>
      <c r="NM77" s="62"/>
      <c r="NN77" s="62"/>
      <c r="NO77" s="62"/>
      <c r="NP77" s="62"/>
      <c r="NQ77" s="62"/>
      <c r="NR77" s="62"/>
      <c r="NS77" s="62"/>
      <c r="NT77" s="62"/>
      <c r="NU77" s="62"/>
      <c r="NV77" s="62"/>
      <c r="NW77" s="62"/>
      <c r="NX77" s="62"/>
      <c r="NY77" s="62"/>
      <c r="NZ77" s="62"/>
      <c r="OA77" s="62"/>
      <c r="OB77" s="62"/>
      <c r="OC77" s="62"/>
      <c r="OD77" s="62"/>
      <c r="OE77" s="62"/>
      <c r="OF77" s="62"/>
      <c r="OG77" s="62"/>
      <c r="OH77" s="62"/>
      <c r="OI77" s="62"/>
      <c r="OJ77" s="62"/>
      <c r="OK77" s="62"/>
      <c r="OL77" s="62"/>
      <c r="OM77" s="62"/>
      <c r="ON77" s="62"/>
    </row>
    <row r="78" spans="1:404" x14ac:dyDescent="0.3">
      <c r="A78">
        <v>1</v>
      </c>
      <c r="B78" s="1">
        <f>-SUM(Ø2!$C$8:$C$11)</f>
        <v>-62794136.097000003</v>
      </c>
      <c r="C78" t="str">
        <f t="shared" si="8363"/>
        <v>anlæg</v>
      </c>
      <c r="E78" s="62">
        <f t="shared" ref="E78:BP78" si="8364">$B78/$B12*E12</f>
        <v>0</v>
      </c>
      <c r="F78" s="62">
        <f t="shared" si="8364"/>
        <v>0</v>
      </c>
      <c r="G78" s="62">
        <f t="shared" si="8364"/>
        <v>0</v>
      </c>
      <c r="H78" s="62">
        <f t="shared" si="8364"/>
        <v>0</v>
      </c>
      <c r="I78" s="62">
        <f t="shared" si="8364"/>
        <v>0</v>
      </c>
      <c r="J78" s="62">
        <f t="shared" si="8364"/>
        <v>0</v>
      </c>
      <c r="K78" s="62">
        <f t="shared" si="8364"/>
        <v>0</v>
      </c>
      <c r="L78" s="62">
        <f t="shared" si="8364"/>
        <v>0</v>
      </c>
      <c r="M78" s="62">
        <f t="shared" si="8364"/>
        <v>0</v>
      </c>
      <c r="N78" s="62">
        <f t="shared" si="8364"/>
        <v>0</v>
      </c>
      <c r="O78" s="62">
        <f t="shared" si="8364"/>
        <v>0</v>
      </c>
      <c r="P78" s="62">
        <f t="shared" si="8364"/>
        <v>0</v>
      </c>
      <c r="Q78" s="62">
        <f t="shared" si="8364"/>
        <v>0</v>
      </c>
      <c r="R78" s="62">
        <f t="shared" si="8364"/>
        <v>0</v>
      </c>
      <c r="S78" s="62">
        <f t="shared" si="8364"/>
        <v>0</v>
      </c>
      <c r="T78" s="62">
        <f t="shared" si="8364"/>
        <v>0</v>
      </c>
      <c r="U78" s="62">
        <f t="shared" si="8364"/>
        <v>0</v>
      </c>
      <c r="V78" s="62">
        <f t="shared" si="8364"/>
        <v>0</v>
      </c>
      <c r="W78" s="62">
        <f t="shared" si="8364"/>
        <v>0</v>
      </c>
      <c r="X78" s="62">
        <f t="shared" si="8364"/>
        <v>0</v>
      </c>
      <c r="Y78" s="62">
        <f t="shared" si="8364"/>
        <v>0</v>
      </c>
      <c r="Z78" s="62">
        <f t="shared" si="8364"/>
        <v>0</v>
      </c>
      <c r="AA78" s="62">
        <f t="shared" si="8364"/>
        <v>0</v>
      </c>
      <c r="AB78" s="62">
        <f t="shared" si="8364"/>
        <v>0</v>
      </c>
      <c r="AC78" s="62">
        <f t="shared" si="8364"/>
        <v>-5232844.6747500002</v>
      </c>
      <c r="AD78" s="62">
        <f t="shared" si="8364"/>
        <v>-5232844.6747500002</v>
      </c>
      <c r="AE78" s="62">
        <f t="shared" si="8364"/>
        <v>-5232844.6747500002</v>
      </c>
      <c r="AF78" s="62">
        <f t="shared" si="8364"/>
        <v>-5232844.6747500002</v>
      </c>
      <c r="AG78" s="62">
        <f t="shared" si="8364"/>
        <v>-5232844.6747500002</v>
      </c>
      <c r="AH78" s="62">
        <f t="shared" si="8364"/>
        <v>-5232844.6747500002</v>
      </c>
      <c r="AI78" s="62">
        <f t="shared" si="8364"/>
        <v>-5232844.6747500002</v>
      </c>
      <c r="AJ78" s="62">
        <f t="shared" si="8364"/>
        <v>-5232844.6747500002</v>
      </c>
      <c r="AK78" s="62">
        <f t="shared" si="8364"/>
        <v>-5232844.6747500002</v>
      </c>
      <c r="AL78" s="62">
        <f t="shared" si="8364"/>
        <v>-5232844.6747500002</v>
      </c>
      <c r="AM78" s="62">
        <f t="shared" si="8364"/>
        <v>-5232844.6747500002</v>
      </c>
      <c r="AN78" s="62">
        <f t="shared" si="8364"/>
        <v>-5232844.6747500002</v>
      </c>
      <c r="AO78" s="62">
        <f t="shared" si="8364"/>
        <v>0</v>
      </c>
      <c r="AP78" s="62">
        <f t="shared" si="8364"/>
        <v>0</v>
      </c>
      <c r="AQ78" s="62">
        <f t="shared" si="8364"/>
        <v>0</v>
      </c>
      <c r="AR78" s="62">
        <f t="shared" si="8364"/>
        <v>0</v>
      </c>
      <c r="AS78" s="62">
        <f t="shared" si="8364"/>
        <v>0</v>
      </c>
      <c r="AT78" s="62">
        <f t="shared" si="8364"/>
        <v>0</v>
      </c>
      <c r="AU78" s="62">
        <f t="shared" si="8364"/>
        <v>0</v>
      </c>
      <c r="AV78" s="62">
        <f t="shared" si="8364"/>
        <v>0</v>
      </c>
      <c r="AW78" s="62">
        <f t="shared" si="8364"/>
        <v>0</v>
      </c>
      <c r="AX78" s="62">
        <f t="shared" si="8364"/>
        <v>0</v>
      </c>
      <c r="AY78" s="62">
        <f t="shared" si="8364"/>
        <v>0</v>
      </c>
      <c r="AZ78" s="62">
        <f t="shared" si="8364"/>
        <v>0</v>
      </c>
      <c r="BA78" s="62">
        <f t="shared" si="8364"/>
        <v>0</v>
      </c>
      <c r="BB78" s="62">
        <f t="shared" si="8364"/>
        <v>0</v>
      </c>
      <c r="BC78" s="62">
        <f t="shared" si="8364"/>
        <v>0</v>
      </c>
      <c r="BD78" s="62">
        <f t="shared" si="8364"/>
        <v>0</v>
      </c>
      <c r="BE78" s="62">
        <f t="shared" si="8364"/>
        <v>0</v>
      </c>
      <c r="BF78" s="62">
        <f t="shared" si="8364"/>
        <v>0</v>
      </c>
      <c r="BG78" s="62">
        <f t="shared" si="8364"/>
        <v>0</v>
      </c>
      <c r="BH78" s="62">
        <f t="shared" si="8364"/>
        <v>0</v>
      </c>
      <c r="BI78" s="62">
        <f t="shared" si="8364"/>
        <v>0</v>
      </c>
      <c r="BJ78" s="62">
        <f t="shared" si="8364"/>
        <v>0</v>
      </c>
      <c r="BK78" s="62">
        <f t="shared" si="8364"/>
        <v>0</v>
      </c>
      <c r="BL78" s="62">
        <f t="shared" si="8364"/>
        <v>0</v>
      </c>
      <c r="BM78" s="62">
        <f t="shared" si="8364"/>
        <v>0</v>
      </c>
      <c r="BN78" s="62">
        <f t="shared" si="8364"/>
        <v>0</v>
      </c>
      <c r="BO78" s="62">
        <f t="shared" si="8364"/>
        <v>0</v>
      </c>
      <c r="BP78" s="62">
        <f t="shared" si="8364"/>
        <v>0</v>
      </c>
      <c r="BQ78" s="62">
        <f t="shared" ref="BQ78:EB78" si="8365">$B78/$B12*BQ12</f>
        <v>0</v>
      </c>
      <c r="BR78" s="62">
        <f t="shared" si="8365"/>
        <v>0</v>
      </c>
      <c r="BS78" s="62">
        <f t="shared" si="8365"/>
        <v>0</v>
      </c>
      <c r="BT78" s="62">
        <f t="shared" si="8365"/>
        <v>0</v>
      </c>
      <c r="BU78" s="62">
        <f t="shared" si="8365"/>
        <v>0</v>
      </c>
      <c r="BV78" s="62">
        <f t="shared" si="8365"/>
        <v>0</v>
      </c>
      <c r="BW78" s="62">
        <f t="shared" si="8365"/>
        <v>0</v>
      </c>
      <c r="BX78" s="62">
        <f t="shared" si="8365"/>
        <v>0</v>
      </c>
      <c r="BY78" s="62">
        <f t="shared" si="8365"/>
        <v>0</v>
      </c>
      <c r="BZ78" s="62">
        <f t="shared" si="8365"/>
        <v>0</v>
      </c>
      <c r="CA78" s="62">
        <f t="shared" si="8365"/>
        <v>0</v>
      </c>
      <c r="CB78" s="62">
        <f t="shared" si="8365"/>
        <v>0</v>
      </c>
      <c r="CC78" s="62">
        <f t="shared" si="8365"/>
        <v>0</v>
      </c>
      <c r="CD78" s="62">
        <f t="shared" si="8365"/>
        <v>0</v>
      </c>
      <c r="CE78" s="62">
        <f t="shared" si="8365"/>
        <v>0</v>
      </c>
      <c r="CF78" s="62">
        <f t="shared" si="8365"/>
        <v>0</v>
      </c>
      <c r="CG78" s="62">
        <f t="shared" si="8365"/>
        <v>0</v>
      </c>
      <c r="CH78" s="62">
        <f t="shared" si="8365"/>
        <v>0</v>
      </c>
      <c r="CI78" s="62">
        <f t="shared" si="8365"/>
        <v>0</v>
      </c>
      <c r="CJ78" s="62">
        <f t="shared" si="8365"/>
        <v>0</v>
      </c>
      <c r="CK78" s="62">
        <f t="shared" si="8365"/>
        <v>0</v>
      </c>
      <c r="CL78" s="62">
        <f t="shared" si="8365"/>
        <v>0</v>
      </c>
      <c r="CM78" s="62">
        <f t="shared" si="8365"/>
        <v>0</v>
      </c>
      <c r="CN78" s="62">
        <f t="shared" si="8365"/>
        <v>0</v>
      </c>
      <c r="CO78" s="62">
        <f t="shared" si="8365"/>
        <v>0</v>
      </c>
      <c r="CP78" s="62">
        <f t="shared" si="8365"/>
        <v>0</v>
      </c>
      <c r="CQ78" s="62">
        <f t="shared" si="8365"/>
        <v>0</v>
      </c>
      <c r="CR78" s="62">
        <f t="shared" si="8365"/>
        <v>0</v>
      </c>
      <c r="CS78" s="62">
        <f t="shared" si="8365"/>
        <v>0</v>
      </c>
      <c r="CT78" s="62">
        <f t="shared" si="8365"/>
        <v>0</v>
      </c>
      <c r="CU78" s="62">
        <f t="shared" si="8365"/>
        <v>0</v>
      </c>
      <c r="CV78" s="62">
        <f t="shared" si="8365"/>
        <v>0</v>
      </c>
      <c r="CW78" s="62">
        <f t="shared" si="8365"/>
        <v>0</v>
      </c>
      <c r="CX78" s="62">
        <f t="shared" si="8365"/>
        <v>0</v>
      </c>
      <c r="CY78" s="62">
        <f t="shared" si="8365"/>
        <v>0</v>
      </c>
      <c r="CZ78" s="62">
        <f t="shared" si="8365"/>
        <v>0</v>
      </c>
      <c r="DA78" s="62">
        <f t="shared" si="8365"/>
        <v>0</v>
      </c>
      <c r="DB78" s="62">
        <f t="shared" si="8365"/>
        <v>0</v>
      </c>
      <c r="DC78" s="62">
        <f t="shared" si="8365"/>
        <v>0</v>
      </c>
      <c r="DD78" s="62">
        <f t="shared" si="8365"/>
        <v>0</v>
      </c>
      <c r="DE78" s="62">
        <f t="shared" si="8365"/>
        <v>0</v>
      </c>
      <c r="DF78" s="62">
        <f t="shared" si="8365"/>
        <v>0</v>
      </c>
      <c r="DG78" s="62">
        <f t="shared" si="8365"/>
        <v>0</v>
      </c>
      <c r="DH78" s="62">
        <f t="shared" si="8365"/>
        <v>0</v>
      </c>
      <c r="DI78" s="62">
        <f t="shared" si="8365"/>
        <v>0</v>
      </c>
      <c r="DJ78" s="62">
        <f t="shared" si="8365"/>
        <v>0</v>
      </c>
      <c r="DK78" s="62">
        <f t="shared" si="8365"/>
        <v>0</v>
      </c>
      <c r="DL78" s="62">
        <f t="shared" si="8365"/>
        <v>0</v>
      </c>
      <c r="DM78" s="62">
        <f t="shared" si="8365"/>
        <v>0</v>
      </c>
      <c r="DN78" s="62">
        <f t="shared" si="8365"/>
        <v>0</v>
      </c>
      <c r="DO78" s="62">
        <f t="shared" si="8365"/>
        <v>0</v>
      </c>
      <c r="DP78" s="62">
        <f t="shared" si="8365"/>
        <v>0</v>
      </c>
      <c r="DQ78" s="62">
        <f t="shared" si="8365"/>
        <v>0</v>
      </c>
      <c r="DR78" s="62">
        <f t="shared" si="8365"/>
        <v>0</v>
      </c>
      <c r="DS78" s="62">
        <f t="shared" si="8365"/>
        <v>0</v>
      </c>
      <c r="DT78" s="62">
        <f t="shared" si="8365"/>
        <v>0</v>
      </c>
      <c r="DU78" s="62">
        <f t="shared" si="8365"/>
        <v>0</v>
      </c>
      <c r="DV78" s="62">
        <f t="shared" si="8365"/>
        <v>0</v>
      </c>
      <c r="DW78" s="62">
        <f t="shared" si="8365"/>
        <v>0</v>
      </c>
      <c r="DX78" s="62">
        <f t="shared" si="8365"/>
        <v>0</v>
      </c>
      <c r="DY78" s="62">
        <f t="shared" si="8365"/>
        <v>0</v>
      </c>
      <c r="DZ78" s="62">
        <f t="shared" si="8365"/>
        <v>0</v>
      </c>
      <c r="EA78" s="62">
        <f t="shared" si="8365"/>
        <v>0</v>
      </c>
      <c r="EB78" s="62">
        <f t="shared" si="8365"/>
        <v>0</v>
      </c>
      <c r="EC78" s="62">
        <f t="shared" ref="EC78:GN78" si="8366">$B78/$B12*EC12</f>
        <v>0</v>
      </c>
      <c r="ED78" s="62">
        <f t="shared" si="8366"/>
        <v>0</v>
      </c>
      <c r="EE78" s="62">
        <f t="shared" si="8366"/>
        <v>0</v>
      </c>
      <c r="EF78" s="62">
        <f t="shared" si="8366"/>
        <v>0</v>
      </c>
      <c r="EG78" s="62">
        <f t="shared" si="8366"/>
        <v>0</v>
      </c>
      <c r="EH78" s="62">
        <f t="shared" si="8366"/>
        <v>0</v>
      </c>
      <c r="EI78" s="62">
        <f t="shared" si="8366"/>
        <v>0</v>
      </c>
      <c r="EJ78" s="62">
        <f t="shared" si="8366"/>
        <v>0</v>
      </c>
      <c r="EK78" s="62">
        <f t="shared" si="8366"/>
        <v>0</v>
      </c>
      <c r="EL78" s="62">
        <f t="shared" si="8366"/>
        <v>0</v>
      </c>
      <c r="EM78" s="62">
        <f t="shared" si="8366"/>
        <v>0</v>
      </c>
      <c r="EN78" s="62">
        <f t="shared" si="8366"/>
        <v>0</v>
      </c>
      <c r="EO78" s="62">
        <f t="shared" si="8366"/>
        <v>0</v>
      </c>
      <c r="EP78" s="62">
        <f t="shared" si="8366"/>
        <v>0</v>
      </c>
      <c r="EQ78" s="62">
        <f t="shared" si="8366"/>
        <v>0</v>
      </c>
      <c r="ER78" s="62">
        <f t="shared" si="8366"/>
        <v>0</v>
      </c>
      <c r="ES78" s="62">
        <f t="shared" si="8366"/>
        <v>0</v>
      </c>
      <c r="ET78" s="62">
        <f t="shared" si="8366"/>
        <v>0</v>
      </c>
      <c r="EU78" s="62">
        <f t="shared" si="8366"/>
        <v>0</v>
      </c>
      <c r="EV78" s="62">
        <f t="shared" si="8366"/>
        <v>0</v>
      </c>
      <c r="EW78" s="62">
        <f t="shared" si="8366"/>
        <v>0</v>
      </c>
      <c r="EX78" s="62">
        <f t="shared" si="8366"/>
        <v>0</v>
      </c>
      <c r="EY78" s="62">
        <f t="shared" si="8366"/>
        <v>0</v>
      </c>
      <c r="EZ78" s="62">
        <f t="shared" si="8366"/>
        <v>0</v>
      </c>
      <c r="FA78" s="62">
        <f t="shared" si="8366"/>
        <v>0</v>
      </c>
      <c r="FB78" s="62">
        <f t="shared" si="8366"/>
        <v>0</v>
      </c>
      <c r="FC78" s="62">
        <f t="shared" si="8366"/>
        <v>0</v>
      </c>
      <c r="FD78" s="62">
        <f t="shared" si="8366"/>
        <v>0</v>
      </c>
      <c r="FE78" s="62">
        <f t="shared" si="8366"/>
        <v>0</v>
      </c>
      <c r="FF78" s="62">
        <f t="shared" si="8366"/>
        <v>0</v>
      </c>
      <c r="FG78" s="62">
        <f t="shared" si="8366"/>
        <v>0</v>
      </c>
      <c r="FH78" s="62">
        <f t="shared" si="8366"/>
        <v>0</v>
      </c>
      <c r="FI78" s="62">
        <f t="shared" si="8366"/>
        <v>0</v>
      </c>
      <c r="FJ78" s="62">
        <f t="shared" si="8366"/>
        <v>0</v>
      </c>
      <c r="FK78" s="62">
        <f t="shared" si="8366"/>
        <v>0</v>
      </c>
      <c r="FL78" s="62">
        <f t="shared" si="8366"/>
        <v>0</v>
      </c>
      <c r="FM78" s="62">
        <f t="shared" si="8366"/>
        <v>0</v>
      </c>
      <c r="FN78" s="62">
        <f t="shared" si="8366"/>
        <v>0</v>
      </c>
      <c r="FO78" s="62">
        <f t="shared" si="8366"/>
        <v>0</v>
      </c>
      <c r="FP78" s="62">
        <f t="shared" si="8366"/>
        <v>0</v>
      </c>
      <c r="FQ78" s="62">
        <f t="shared" si="8366"/>
        <v>0</v>
      </c>
      <c r="FR78" s="62">
        <f t="shared" si="8366"/>
        <v>0</v>
      </c>
      <c r="FS78" s="62">
        <f t="shared" si="8366"/>
        <v>0</v>
      </c>
      <c r="FT78" s="62">
        <f t="shared" si="8366"/>
        <v>0</v>
      </c>
      <c r="FU78" s="62">
        <f t="shared" si="8366"/>
        <v>0</v>
      </c>
      <c r="FV78" s="62">
        <f t="shared" si="8366"/>
        <v>0</v>
      </c>
      <c r="FW78" s="62">
        <f t="shared" si="8366"/>
        <v>0</v>
      </c>
      <c r="FX78" s="62">
        <f t="shared" si="8366"/>
        <v>0</v>
      </c>
      <c r="FY78" s="62">
        <f t="shared" si="8366"/>
        <v>0</v>
      </c>
      <c r="FZ78" s="62">
        <f t="shared" si="8366"/>
        <v>0</v>
      </c>
      <c r="GA78" s="62">
        <f t="shared" si="8366"/>
        <v>0</v>
      </c>
      <c r="GB78" s="62">
        <f t="shared" si="8366"/>
        <v>0</v>
      </c>
      <c r="GC78" s="62">
        <f t="shared" si="8366"/>
        <v>0</v>
      </c>
      <c r="GD78" s="62">
        <f t="shared" si="8366"/>
        <v>0</v>
      </c>
      <c r="GE78" s="62">
        <f t="shared" si="8366"/>
        <v>0</v>
      </c>
      <c r="GF78" s="62">
        <f t="shared" si="8366"/>
        <v>0</v>
      </c>
      <c r="GG78" s="62">
        <f t="shared" si="8366"/>
        <v>0</v>
      </c>
      <c r="GH78" s="62">
        <f t="shared" si="8366"/>
        <v>0</v>
      </c>
      <c r="GI78" s="62">
        <f t="shared" si="8366"/>
        <v>0</v>
      </c>
      <c r="GJ78" s="62">
        <f t="shared" si="8366"/>
        <v>0</v>
      </c>
      <c r="GK78" s="62">
        <f t="shared" si="8366"/>
        <v>0</v>
      </c>
      <c r="GL78" s="62">
        <f t="shared" si="8366"/>
        <v>0</v>
      </c>
      <c r="GM78" s="62">
        <f t="shared" si="8366"/>
        <v>0</v>
      </c>
      <c r="GN78" s="62">
        <f t="shared" si="8366"/>
        <v>0</v>
      </c>
      <c r="GO78" s="62">
        <f t="shared" ref="GO78:IZ78" si="8367">$B78/$B12*GO12</f>
        <v>0</v>
      </c>
      <c r="GP78" s="62">
        <f t="shared" si="8367"/>
        <v>0</v>
      </c>
      <c r="GQ78" s="62">
        <f t="shared" si="8367"/>
        <v>0</v>
      </c>
      <c r="GR78" s="62">
        <f t="shared" si="8367"/>
        <v>0</v>
      </c>
      <c r="GS78" s="62">
        <f t="shared" si="8367"/>
        <v>0</v>
      </c>
      <c r="GT78" s="62">
        <f t="shared" si="8367"/>
        <v>0</v>
      </c>
      <c r="GU78" s="62">
        <f t="shared" si="8367"/>
        <v>0</v>
      </c>
      <c r="GV78" s="62">
        <f t="shared" si="8367"/>
        <v>0</v>
      </c>
      <c r="GW78" s="62">
        <f t="shared" si="8367"/>
        <v>0</v>
      </c>
      <c r="GX78" s="62">
        <f t="shared" si="8367"/>
        <v>0</v>
      </c>
      <c r="GY78" s="62">
        <f t="shared" si="8367"/>
        <v>0</v>
      </c>
      <c r="GZ78" s="62">
        <f t="shared" si="8367"/>
        <v>0</v>
      </c>
      <c r="HA78" s="62">
        <f t="shared" si="8367"/>
        <v>0</v>
      </c>
      <c r="HB78" s="62">
        <f t="shared" si="8367"/>
        <v>0</v>
      </c>
      <c r="HC78" s="62">
        <f t="shared" si="8367"/>
        <v>0</v>
      </c>
      <c r="HD78" s="62">
        <f t="shared" si="8367"/>
        <v>0</v>
      </c>
      <c r="HE78" s="62">
        <f t="shared" si="8367"/>
        <v>0</v>
      </c>
      <c r="HF78" s="62">
        <f t="shared" si="8367"/>
        <v>0</v>
      </c>
      <c r="HG78" s="62">
        <f t="shared" si="8367"/>
        <v>0</v>
      </c>
      <c r="HH78" s="62">
        <f t="shared" si="8367"/>
        <v>0</v>
      </c>
      <c r="HI78" s="62">
        <f t="shared" si="8367"/>
        <v>0</v>
      </c>
      <c r="HJ78" s="62">
        <f t="shared" si="8367"/>
        <v>0</v>
      </c>
      <c r="HK78" s="62">
        <f t="shared" si="8367"/>
        <v>0</v>
      </c>
      <c r="HL78" s="62">
        <f t="shared" si="8367"/>
        <v>0</v>
      </c>
      <c r="HM78" s="62">
        <f t="shared" si="8367"/>
        <v>0</v>
      </c>
      <c r="HN78" s="62">
        <f t="shared" si="8367"/>
        <v>0</v>
      </c>
      <c r="HO78" s="62">
        <f t="shared" si="8367"/>
        <v>0</v>
      </c>
      <c r="HP78" s="62">
        <f t="shared" si="8367"/>
        <v>0</v>
      </c>
      <c r="HQ78" s="62">
        <f t="shared" si="8367"/>
        <v>0</v>
      </c>
      <c r="HR78" s="62">
        <f t="shared" si="8367"/>
        <v>0</v>
      </c>
      <c r="HS78" s="62">
        <f t="shared" si="8367"/>
        <v>0</v>
      </c>
      <c r="HT78" s="62">
        <f t="shared" si="8367"/>
        <v>0</v>
      </c>
      <c r="HU78" s="62">
        <f t="shared" si="8367"/>
        <v>0</v>
      </c>
      <c r="HV78" s="62">
        <f t="shared" si="8367"/>
        <v>0</v>
      </c>
      <c r="HW78" s="62">
        <f t="shared" si="8367"/>
        <v>0</v>
      </c>
      <c r="HX78" s="62">
        <f t="shared" si="8367"/>
        <v>0</v>
      </c>
      <c r="HY78" s="62">
        <f t="shared" si="8367"/>
        <v>0</v>
      </c>
      <c r="HZ78" s="62">
        <f t="shared" si="8367"/>
        <v>0</v>
      </c>
      <c r="IA78" s="62">
        <f t="shared" si="8367"/>
        <v>0</v>
      </c>
      <c r="IB78" s="62">
        <f t="shared" si="8367"/>
        <v>0</v>
      </c>
      <c r="IC78" s="62">
        <f t="shared" si="8367"/>
        <v>0</v>
      </c>
      <c r="ID78" s="62">
        <f t="shared" si="8367"/>
        <v>0</v>
      </c>
      <c r="IE78" s="62">
        <f t="shared" si="8367"/>
        <v>0</v>
      </c>
      <c r="IF78" s="62">
        <f t="shared" si="8367"/>
        <v>0</v>
      </c>
      <c r="IG78" s="62">
        <f t="shared" si="8367"/>
        <v>0</v>
      </c>
      <c r="IH78" s="62">
        <f t="shared" si="8367"/>
        <v>0</v>
      </c>
      <c r="II78" s="62">
        <f t="shared" si="8367"/>
        <v>0</v>
      </c>
      <c r="IJ78" s="62">
        <f t="shared" si="8367"/>
        <v>0</v>
      </c>
      <c r="IK78" s="62">
        <f t="shared" si="8367"/>
        <v>0</v>
      </c>
      <c r="IL78" s="62">
        <f t="shared" si="8367"/>
        <v>0</v>
      </c>
      <c r="IM78" s="62">
        <f t="shared" si="8367"/>
        <v>0</v>
      </c>
      <c r="IN78" s="62">
        <f t="shared" si="8367"/>
        <v>0</v>
      </c>
      <c r="IO78" s="62">
        <f t="shared" si="8367"/>
        <v>0</v>
      </c>
      <c r="IP78" s="62">
        <f t="shared" si="8367"/>
        <v>0</v>
      </c>
      <c r="IQ78" s="62">
        <f t="shared" si="8367"/>
        <v>0</v>
      </c>
      <c r="IR78" s="62">
        <f t="shared" si="8367"/>
        <v>0</v>
      </c>
      <c r="IS78" s="62">
        <f t="shared" si="8367"/>
        <v>0</v>
      </c>
      <c r="IT78" s="62">
        <f t="shared" si="8367"/>
        <v>0</v>
      </c>
      <c r="IU78" s="62">
        <f t="shared" si="8367"/>
        <v>0</v>
      </c>
      <c r="IV78" s="62">
        <f t="shared" si="8367"/>
        <v>0</v>
      </c>
      <c r="IW78" s="62">
        <f t="shared" si="8367"/>
        <v>0</v>
      </c>
      <c r="IX78" s="62">
        <f t="shared" si="8367"/>
        <v>0</v>
      </c>
      <c r="IY78" s="62">
        <f t="shared" si="8367"/>
        <v>0</v>
      </c>
      <c r="IZ78" s="62">
        <f t="shared" si="8367"/>
        <v>0</v>
      </c>
      <c r="JA78" s="62">
        <f t="shared" ref="JA78:LL78" si="8368">$B78/$B12*JA12</f>
        <v>0</v>
      </c>
      <c r="JB78" s="62">
        <f t="shared" si="8368"/>
        <v>0</v>
      </c>
      <c r="JC78" s="62">
        <f t="shared" si="8368"/>
        <v>0</v>
      </c>
      <c r="JD78" s="62">
        <f t="shared" si="8368"/>
        <v>0</v>
      </c>
      <c r="JE78" s="62">
        <f t="shared" si="8368"/>
        <v>0</v>
      </c>
      <c r="JF78" s="62">
        <f t="shared" si="8368"/>
        <v>0</v>
      </c>
      <c r="JG78" s="62">
        <f t="shared" si="8368"/>
        <v>0</v>
      </c>
      <c r="JH78" s="62">
        <f t="shared" si="8368"/>
        <v>0</v>
      </c>
      <c r="JI78" s="62">
        <f t="shared" si="8368"/>
        <v>0</v>
      </c>
      <c r="JJ78" s="62">
        <f t="shared" si="8368"/>
        <v>0</v>
      </c>
      <c r="JK78" s="62">
        <f t="shared" si="8368"/>
        <v>0</v>
      </c>
      <c r="JL78" s="62">
        <f t="shared" si="8368"/>
        <v>0</v>
      </c>
      <c r="JM78" s="62">
        <f t="shared" si="8368"/>
        <v>0</v>
      </c>
      <c r="JN78" s="62">
        <f t="shared" si="8368"/>
        <v>0</v>
      </c>
      <c r="JO78" s="62">
        <f t="shared" si="8368"/>
        <v>0</v>
      </c>
      <c r="JP78" s="62">
        <f t="shared" si="8368"/>
        <v>0</v>
      </c>
      <c r="JQ78" s="62">
        <f t="shared" si="8368"/>
        <v>0</v>
      </c>
      <c r="JR78" s="62">
        <f t="shared" si="8368"/>
        <v>0</v>
      </c>
      <c r="JS78" s="62">
        <f t="shared" si="8368"/>
        <v>0</v>
      </c>
      <c r="JT78" s="62">
        <f t="shared" si="8368"/>
        <v>0</v>
      </c>
      <c r="JU78" s="62">
        <f t="shared" si="8368"/>
        <v>0</v>
      </c>
      <c r="JV78" s="62">
        <f t="shared" si="8368"/>
        <v>0</v>
      </c>
      <c r="JW78" s="62">
        <f t="shared" si="8368"/>
        <v>0</v>
      </c>
      <c r="JX78" s="62">
        <f t="shared" si="8368"/>
        <v>0</v>
      </c>
      <c r="JY78" s="62">
        <f t="shared" si="8368"/>
        <v>0</v>
      </c>
      <c r="JZ78" s="62">
        <f t="shared" si="8368"/>
        <v>0</v>
      </c>
      <c r="KA78" s="62">
        <f t="shared" si="8368"/>
        <v>0</v>
      </c>
      <c r="KB78" s="62">
        <f t="shared" si="8368"/>
        <v>0</v>
      </c>
      <c r="KC78" s="62">
        <f t="shared" si="8368"/>
        <v>0</v>
      </c>
      <c r="KD78" s="62">
        <f t="shared" si="8368"/>
        <v>0</v>
      </c>
      <c r="KE78" s="62">
        <f t="shared" si="8368"/>
        <v>0</v>
      </c>
      <c r="KF78" s="62">
        <f t="shared" si="8368"/>
        <v>0</v>
      </c>
      <c r="KG78" s="62">
        <f t="shared" si="8368"/>
        <v>0</v>
      </c>
      <c r="KH78" s="62">
        <f t="shared" si="8368"/>
        <v>0</v>
      </c>
      <c r="KI78" s="62">
        <f t="shared" si="8368"/>
        <v>0</v>
      </c>
      <c r="KJ78" s="62">
        <f t="shared" si="8368"/>
        <v>0</v>
      </c>
      <c r="KK78" s="62">
        <f t="shared" si="8368"/>
        <v>0</v>
      </c>
      <c r="KL78" s="62">
        <f t="shared" si="8368"/>
        <v>0</v>
      </c>
      <c r="KM78" s="62">
        <f t="shared" si="8368"/>
        <v>0</v>
      </c>
      <c r="KN78" s="62">
        <f t="shared" si="8368"/>
        <v>0</v>
      </c>
      <c r="KO78" s="62">
        <f t="shared" si="8368"/>
        <v>0</v>
      </c>
      <c r="KP78" s="62">
        <f t="shared" si="8368"/>
        <v>0</v>
      </c>
      <c r="KQ78" s="62">
        <f t="shared" si="8368"/>
        <v>0</v>
      </c>
      <c r="KR78" s="62">
        <f t="shared" si="8368"/>
        <v>0</v>
      </c>
      <c r="KS78" s="62">
        <f t="shared" si="8368"/>
        <v>0</v>
      </c>
      <c r="KT78" s="62">
        <f t="shared" si="8368"/>
        <v>0</v>
      </c>
      <c r="KU78" s="62">
        <f t="shared" si="8368"/>
        <v>0</v>
      </c>
      <c r="KV78" s="62">
        <f t="shared" si="8368"/>
        <v>0</v>
      </c>
      <c r="KW78" s="62">
        <f t="shared" si="8368"/>
        <v>0</v>
      </c>
      <c r="KX78" s="62">
        <f t="shared" si="8368"/>
        <v>0</v>
      </c>
      <c r="KY78" s="62">
        <f t="shared" si="8368"/>
        <v>0</v>
      </c>
      <c r="KZ78" s="62">
        <f t="shared" si="8368"/>
        <v>0</v>
      </c>
      <c r="LA78" s="62">
        <f t="shared" si="8368"/>
        <v>0</v>
      </c>
      <c r="LB78" s="62">
        <f t="shared" si="8368"/>
        <v>0</v>
      </c>
      <c r="LC78" s="62">
        <f t="shared" si="8368"/>
        <v>0</v>
      </c>
      <c r="LD78" s="62">
        <f t="shared" si="8368"/>
        <v>0</v>
      </c>
      <c r="LE78" s="62">
        <f t="shared" si="8368"/>
        <v>0</v>
      </c>
      <c r="LF78" s="62">
        <f t="shared" si="8368"/>
        <v>0</v>
      </c>
      <c r="LG78" s="62">
        <f t="shared" si="8368"/>
        <v>0</v>
      </c>
      <c r="LH78" s="62">
        <f t="shared" si="8368"/>
        <v>0</v>
      </c>
      <c r="LI78" s="62">
        <f t="shared" si="8368"/>
        <v>0</v>
      </c>
      <c r="LJ78" s="62">
        <f t="shared" si="8368"/>
        <v>0</v>
      </c>
      <c r="LK78" s="62">
        <f t="shared" si="8368"/>
        <v>0</v>
      </c>
      <c r="LL78" s="62">
        <f t="shared" si="8368"/>
        <v>0</v>
      </c>
      <c r="LM78" s="62">
        <f t="shared" ref="LM78:NX78" si="8369">$B78/$B12*LM12</f>
        <v>0</v>
      </c>
      <c r="LN78" s="62">
        <f t="shared" si="8369"/>
        <v>0</v>
      </c>
      <c r="LO78" s="62">
        <f t="shared" si="8369"/>
        <v>0</v>
      </c>
      <c r="LP78" s="62">
        <f t="shared" si="8369"/>
        <v>0</v>
      </c>
      <c r="LQ78" s="62">
        <f t="shared" si="8369"/>
        <v>0</v>
      </c>
      <c r="LR78" s="62">
        <f t="shared" si="8369"/>
        <v>0</v>
      </c>
      <c r="LS78" s="62">
        <f t="shared" si="8369"/>
        <v>0</v>
      </c>
      <c r="LT78" s="62">
        <f t="shared" si="8369"/>
        <v>0</v>
      </c>
      <c r="LU78" s="62">
        <f t="shared" si="8369"/>
        <v>0</v>
      </c>
      <c r="LV78" s="62">
        <f t="shared" si="8369"/>
        <v>0</v>
      </c>
      <c r="LW78" s="62">
        <f t="shared" si="8369"/>
        <v>0</v>
      </c>
      <c r="LX78" s="62">
        <f t="shared" si="8369"/>
        <v>0</v>
      </c>
      <c r="LY78" s="62">
        <f t="shared" si="8369"/>
        <v>0</v>
      </c>
      <c r="LZ78" s="62">
        <f t="shared" si="8369"/>
        <v>0</v>
      </c>
      <c r="MA78" s="62">
        <f t="shared" si="8369"/>
        <v>0</v>
      </c>
      <c r="MB78" s="62">
        <f t="shared" si="8369"/>
        <v>0</v>
      </c>
      <c r="MC78" s="62">
        <f t="shared" si="8369"/>
        <v>0</v>
      </c>
      <c r="MD78" s="62">
        <f t="shared" si="8369"/>
        <v>0</v>
      </c>
      <c r="ME78" s="62">
        <f t="shared" si="8369"/>
        <v>0</v>
      </c>
      <c r="MF78" s="62">
        <f t="shared" si="8369"/>
        <v>0</v>
      </c>
      <c r="MG78" s="62">
        <f t="shared" si="8369"/>
        <v>0</v>
      </c>
      <c r="MH78" s="62">
        <f t="shared" si="8369"/>
        <v>0</v>
      </c>
      <c r="MI78" s="62">
        <f t="shared" si="8369"/>
        <v>0</v>
      </c>
      <c r="MJ78" s="62">
        <f t="shared" si="8369"/>
        <v>0</v>
      </c>
      <c r="MK78" s="62">
        <f t="shared" si="8369"/>
        <v>0</v>
      </c>
      <c r="ML78" s="62">
        <f t="shared" si="8369"/>
        <v>0</v>
      </c>
      <c r="MM78" s="62">
        <f t="shared" si="8369"/>
        <v>0</v>
      </c>
      <c r="MN78" s="62">
        <f t="shared" si="8369"/>
        <v>0</v>
      </c>
      <c r="MO78" s="62">
        <f t="shared" si="8369"/>
        <v>0</v>
      </c>
      <c r="MP78" s="62">
        <f t="shared" si="8369"/>
        <v>0</v>
      </c>
      <c r="MQ78" s="62">
        <f t="shared" si="8369"/>
        <v>0</v>
      </c>
      <c r="MR78" s="62">
        <f t="shared" si="8369"/>
        <v>0</v>
      </c>
      <c r="MS78" s="62">
        <f t="shared" si="8369"/>
        <v>0</v>
      </c>
      <c r="MT78" s="62">
        <f t="shared" si="8369"/>
        <v>0</v>
      </c>
      <c r="MU78" s="62">
        <f t="shared" si="8369"/>
        <v>0</v>
      </c>
      <c r="MV78" s="62">
        <f t="shared" si="8369"/>
        <v>0</v>
      </c>
      <c r="MW78" s="62">
        <f t="shared" si="8369"/>
        <v>0</v>
      </c>
      <c r="MX78" s="62">
        <f t="shared" si="8369"/>
        <v>0</v>
      </c>
      <c r="MY78" s="62">
        <f t="shared" si="8369"/>
        <v>0</v>
      </c>
      <c r="MZ78" s="62">
        <f t="shared" si="8369"/>
        <v>0</v>
      </c>
      <c r="NA78" s="62">
        <f t="shared" si="8369"/>
        <v>0</v>
      </c>
      <c r="NB78" s="62">
        <f t="shared" si="8369"/>
        <v>0</v>
      </c>
      <c r="NC78" s="62">
        <f t="shared" si="8369"/>
        <v>0</v>
      </c>
      <c r="ND78" s="62">
        <f t="shared" si="8369"/>
        <v>0</v>
      </c>
      <c r="NE78" s="62">
        <f t="shared" si="8369"/>
        <v>0</v>
      </c>
      <c r="NF78" s="62">
        <f t="shared" si="8369"/>
        <v>0</v>
      </c>
      <c r="NG78" s="62">
        <f t="shared" si="8369"/>
        <v>0</v>
      </c>
      <c r="NH78" s="62">
        <f t="shared" si="8369"/>
        <v>0</v>
      </c>
      <c r="NI78" s="62">
        <f t="shared" si="8369"/>
        <v>0</v>
      </c>
      <c r="NJ78" s="62">
        <f t="shared" si="8369"/>
        <v>0</v>
      </c>
      <c r="NK78" s="62">
        <f t="shared" si="8369"/>
        <v>0</v>
      </c>
      <c r="NL78" s="62">
        <f t="shared" si="8369"/>
        <v>0</v>
      </c>
      <c r="NM78" s="62">
        <f t="shared" si="8369"/>
        <v>0</v>
      </c>
      <c r="NN78" s="62">
        <f t="shared" si="8369"/>
        <v>0</v>
      </c>
      <c r="NO78" s="62">
        <f t="shared" si="8369"/>
        <v>0</v>
      </c>
      <c r="NP78" s="62">
        <f t="shared" si="8369"/>
        <v>0</v>
      </c>
      <c r="NQ78" s="62">
        <f t="shared" si="8369"/>
        <v>0</v>
      </c>
      <c r="NR78" s="62">
        <f t="shared" si="8369"/>
        <v>0</v>
      </c>
      <c r="NS78" s="62">
        <f t="shared" si="8369"/>
        <v>0</v>
      </c>
      <c r="NT78" s="62">
        <f t="shared" si="8369"/>
        <v>0</v>
      </c>
      <c r="NU78" s="62">
        <f t="shared" si="8369"/>
        <v>0</v>
      </c>
      <c r="NV78" s="62">
        <f t="shared" si="8369"/>
        <v>0</v>
      </c>
      <c r="NW78" s="62">
        <f t="shared" si="8369"/>
        <v>0</v>
      </c>
      <c r="NX78" s="62">
        <f t="shared" si="8369"/>
        <v>0</v>
      </c>
      <c r="NY78" s="62">
        <f t="shared" ref="NY78:ON78" si="8370">$B78/$B12*NY12</f>
        <v>0</v>
      </c>
      <c r="NZ78" s="62">
        <f t="shared" si="8370"/>
        <v>0</v>
      </c>
      <c r="OA78" s="62">
        <f t="shared" si="8370"/>
        <v>0</v>
      </c>
      <c r="OB78" s="62">
        <f t="shared" si="8370"/>
        <v>0</v>
      </c>
      <c r="OC78" s="62">
        <f t="shared" si="8370"/>
        <v>0</v>
      </c>
      <c r="OD78" s="62">
        <f t="shared" si="8370"/>
        <v>0</v>
      </c>
      <c r="OE78" s="62">
        <f t="shared" si="8370"/>
        <v>0</v>
      </c>
      <c r="OF78" s="62">
        <f t="shared" si="8370"/>
        <v>0</v>
      </c>
      <c r="OG78" s="62">
        <f t="shared" si="8370"/>
        <v>0</v>
      </c>
      <c r="OH78" s="62">
        <f t="shared" si="8370"/>
        <v>0</v>
      </c>
      <c r="OI78" s="62">
        <f t="shared" si="8370"/>
        <v>0</v>
      </c>
      <c r="OJ78" s="62">
        <f t="shared" si="8370"/>
        <v>0</v>
      </c>
      <c r="OK78" s="62">
        <f t="shared" si="8370"/>
        <v>0</v>
      </c>
      <c r="OL78" s="62">
        <f t="shared" si="8370"/>
        <v>0</v>
      </c>
      <c r="OM78" s="62">
        <f t="shared" si="8370"/>
        <v>0</v>
      </c>
      <c r="ON78" s="62">
        <f t="shared" si="8370"/>
        <v>0</v>
      </c>
    </row>
    <row r="79" spans="1:404" x14ac:dyDescent="0.3">
      <c r="A79">
        <v>1</v>
      </c>
      <c r="B79" s="1">
        <f>-Ø2!$C$7</f>
        <v>-18629740.800000001</v>
      </c>
      <c r="C79" t="str">
        <f t="shared" si="8363"/>
        <v>drift (opfyldning)</v>
      </c>
      <c r="E79" s="62">
        <f t="shared" ref="E79:BP79" si="8371">$B79/$B13*E13</f>
        <v>0</v>
      </c>
      <c r="F79" s="62">
        <f t="shared" si="8371"/>
        <v>0</v>
      </c>
      <c r="G79" s="62">
        <f t="shared" si="8371"/>
        <v>0</v>
      </c>
      <c r="H79" s="62">
        <f t="shared" si="8371"/>
        <v>0</v>
      </c>
      <c r="I79" s="62">
        <f t="shared" si="8371"/>
        <v>0</v>
      </c>
      <c r="J79" s="62">
        <f t="shared" si="8371"/>
        <v>0</v>
      </c>
      <c r="K79" s="62">
        <f t="shared" si="8371"/>
        <v>0</v>
      </c>
      <c r="L79" s="62">
        <f t="shared" si="8371"/>
        <v>0</v>
      </c>
      <c r="M79" s="62">
        <f t="shared" si="8371"/>
        <v>0</v>
      </c>
      <c r="N79" s="62">
        <f t="shared" si="8371"/>
        <v>0</v>
      </c>
      <c r="O79" s="62">
        <f t="shared" si="8371"/>
        <v>0</v>
      </c>
      <c r="P79" s="62">
        <f t="shared" si="8371"/>
        <v>0</v>
      </c>
      <c r="Q79" s="62">
        <f t="shared" si="8371"/>
        <v>0</v>
      </c>
      <c r="R79" s="62">
        <f t="shared" si="8371"/>
        <v>0</v>
      </c>
      <c r="S79" s="62">
        <f t="shared" si="8371"/>
        <v>0</v>
      </c>
      <c r="T79" s="62">
        <f t="shared" si="8371"/>
        <v>0</v>
      </c>
      <c r="U79" s="62">
        <f t="shared" si="8371"/>
        <v>0</v>
      </c>
      <c r="V79" s="62">
        <f t="shared" si="8371"/>
        <v>0</v>
      </c>
      <c r="W79" s="62">
        <f t="shared" si="8371"/>
        <v>0</v>
      </c>
      <c r="X79" s="62">
        <f t="shared" si="8371"/>
        <v>0</v>
      </c>
      <c r="Y79" s="62">
        <f t="shared" si="8371"/>
        <v>0</v>
      </c>
      <c r="Z79" s="62">
        <f t="shared" si="8371"/>
        <v>0</v>
      </c>
      <c r="AA79" s="62">
        <f t="shared" si="8371"/>
        <v>0</v>
      </c>
      <c r="AB79" s="62">
        <f t="shared" si="8371"/>
        <v>0</v>
      </c>
      <c r="AC79" s="62">
        <f t="shared" si="8371"/>
        <v>0</v>
      </c>
      <c r="AD79" s="62">
        <f t="shared" si="8371"/>
        <v>0</v>
      </c>
      <c r="AE79" s="62">
        <f t="shared" si="8371"/>
        <v>0</v>
      </c>
      <c r="AF79" s="62">
        <f t="shared" si="8371"/>
        <v>0</v>
      </c>
      <c r="AG79" s="62">
        <f t="shared" si="8371"/>
        <v>0</v>
      </c>
      <c r="AH79" s="62">
        <f t="shared" si="8371"/>
        <v>0</v>
      </c>
      <c r="AI79" s="62">
        <f t="shared" si="8371"/>
        <v>0</v>
      </c>
      <c r="AJ79" s="62">
        <f t="shared" si="8371"/>
        <v>0</v>
      </c>
      <c r="AK79" s="62">
        <f t="shared" si="8371"/>
        <v>0</v>
      </c>
      <c r="AL79" s="62">
        <f t="shared" si="8371"/>
        <v>0</v>
      </c>
      <c r="AM79" s="62">
        <f t="shared" si="8371"/>
        <v>0</v>
      </c>
      <c r="AN79" s="62">
        <f t="shared" si="8371"/>
        <v>0</v>
      </c>
      <c r="AO79" s="62">
        <f t="shared" si="8371"/>
        <v>-2069971.2000000002</v>
      </c>
      <c r="AP79" s="62">
        <f t="shared" si="8371"/>
        <v>-2069971.2000000002</v>
      </c>
      <c r="AQ79" s="62">
        <f t="shared" si="8371"/>
        <v>-2069971.2000000002</v>
      </c>
      <c r="AR79" s="62">
        <f t="shared" si="8371"/>
        <v>-2069971.2000000002</v>
      </c>
      <c r="AS79" s="62">
        <f t="shared" si="8371"/>
        <v>-2069971.2000000002</v>
      </c>
      <c r="AT79" s="62">
        <f t="shared" si="8371"/>
        <v>-2069971.2000000002</v>
      </c>
      <c r="AU79" s="62">
        <f t="shared" si="8371"/>
        <v>-2069971.2000000002</v>
      </c>
      <c r="AV79" s="62">
        <f t="shared" si="8371"/>
        <v>-2069971.2000000002</v>
      </c>
      <c r="AW79" s="62">
        <f t="shared" si="8371"/>
        <v>-2069971.2000000002</v>
      </c>
      <c r="AX79" s="62">
        <f t="shared" si="8371"/>
        <v>0</v>
      </c>
      <c r="AY79" s="62">
        <f t="shared" si="8371"/>
        <v>0</v>
      </c>
      <c r="AZ79" s="62">
        <f t="shared" si="8371"/>
        <v>0</v>
      </c>
      <c r="BA79" s="62">
        <f t="shared" si="8371"/>
        <v>0</v>
      </c>
      <c r="BB79" s="62">
        <f t="shared" si="8371"/>
        <v>0</v>
      </c>
      <c r="BC79" s="62">
        <f t="shared" si="8371"/>
        <v>0</v>
      </c>
      <c r="BD79" s="62">
        <f t="shared" si="8371"/>
        <v>0</v>
      </c>
      <c r="BE79" s="62">
        <f t="shared" si="8371"/>
        <v>0</v>
      </c>
      <c r="BF79" s="62">
        <f t="shared" si="8371"/>
        <v>0</v>
      </c>
      <c r="BG79" s="62">
        <f t="shared" si="8371"/>
        <v>0</v>
      </c>
      <c r="BH79" s="62">
        <f t="shared" si="8371"/>
        <v>0</v>
      </c>
      <c r="BI79" s="62">
        <f t="shared" si="8371"/>
        <v>0</v>
      </c>
      <c r="BJ79" s="62">
        <f t="shared" si="8371"/>
        <v>0</v>
      </c>
      <c r="BK79" s="62">
        <f t="shared" si="8371"/>
        <v>0</v>
      </c>
      <c r="BL79" s="62">
        <f t="shared" si="8371"/>
        <v>0</v>
      </c>
      <c r="BM79" s="62">
        <f t="shared" si="8371"/>
        <v>0</v>
      </c>
      <c r="BN79" s="62">
        <f t="shared" si="8371"/>
        <v>0</v>
      </c>
      <c r="BO79" s="62">
        <f t="shared" si="8371"/>
        <v>0</v>
      </c>
      <c r="BP79" s="62">
        <f t="shared" si="8371"/>
        <v>0</v>
      </c>
      <c r="BQ79" s="62">
        <f t="shared" ref="BQ79:EB79" si="8372">$B79/$B13*BQ13</f>
        <v>0</v>
      </c>
      <c r="BR79" s="62">
        <f t="shared" si="8372"/>
        <v>0</v>
      </c>
      <c r="BS79" s="62">
        <f t="shared" si="8372"/>
        <v>0</v>
      </c>
      <c r="BT79" s="62">
        <f t="shared" si="8372"/>
        <v>0</v>
      </c>
      <c r="BU79" s="62">
        <f t="shared" si="8372"/>
        <v>0</v>
      </c>
      <c r="BV79" s="62">
        <f t="shared" si="8372"/>
        <v>0</v>
      </c>
      <c r="BW79" s="62">
        <f t="shared" si="8372"/>
        <v>0</v>
      </c>
      <c r="BX79" s="62">
        <f t="shared" si="8372"/>
        <v>0</v>
      </c>
      <c r="BY79" s="62">
        <f t="shared" si="8372"/>
        <v>0</v>
      </c>
      <c r="BZ79" s="62">
        <f t="shared" si="8372"/>
        <v>0</v>
      </c>
      <c r="CA79" s="62">
        <f t="shared" si="8372"/>
        <v>0</v>
      </c>
      <c r="CB79" s="62">
        <f t="shared" si="8372"/>
        <v>0</v>
      </c>
      <c r="CC79" s="62">
        <f t="shared" si="8372"/>
        <v>0</v>
      </c>
      <c r="CD79" s="62">
        <f t="shared" si="8372"/>
        <v>0</v>
      </c>
      <c r="CE79" s="62">
        <f t="shared" si="8372"/>
        <v>0</v>
      </c>
      <c r="CF79" s="62">
        <f t="shared" si="8372"/>
        <v>0</v>
      </c>
      <c r="CG79" s="62">
        <f t="shared" si="8372"/>
        <v>0</v>
      </c>
      <c r="CH79" s="62">
        <f t="shared" si="8372"/>
        <v>0</v>
      </c>
      <c r="CI79" s="62">
        <f t="shared" si="8372"/>
        <v>0</v>
      </c>
      <c r="CJ79" s="62">
        <f t="shared" si="8372"/>
        <v>0</v>
      </c>
      <c r="CK79" s="62">
        <f t="shared" si="8372"/>
        <v>0</v>
      </c>
      <c r="CL79" s="62">
        <f t="shared" si="8372"/>
        <v>0</v>
      </c>
      <c r="CM79" s="62">
        <f t="shared" si="8372"/>
        <v>0</v>
      </c>
      <c r="CN79" s="62">
        <f t="shared" si="8372"/>
        <v>0</v>
      </c>
      <c r="CO79" s="62">
        <f t="shared" si="8372"/>
        <v>0</v>
      </c>
      <c r="CP79" s="62">
        <f t="shared" si="8372"/>
        <v>0</v>
      </c>
      <c r="CQ79" s="62">
        <f t="shared" si="8372"/>
        <v>0</v>
      </c>
      <c r="CR79" s="62">
        <f t="shared" si="8372"/>
        <v>0</v>
      </c>
      <c r="CS79" s="62">
        <f t="shared" si="8372"/>
        <v>0</v>
      </c>
      <c r="CT79" s="62">
        <f t="shared" si="8372"/>
        <v>0</v>
      </c>
      <c r="CU79" s="62">
        <f t="shared" si="8372"/>
        <v>0</v>
      </c>
      <c r="CV79" s="62">
        <f t="shared" si="8372"/>
        <v>0</v>
      </c>
      <c r="CW79" s="62">
        <f t="shared" si="8372"/>
        <v>0</v>
      </c>
      <c r="CX79" s="62">
        <f t="shared" si="8372"/>
        <v>0</v>
      </c>
      <c r="CY79" s="62">
        <f t="shared" si="8372"/>
        <v>0</v>
      </c>
      <c r="CZ79" s="62">
        <f t="shared" si="8372"/>
        <v>0</v>
      </c>
      <c r="DA79" s="62">
        <f t="shared" si="8372"/>
        <v>0</v>
      </c>
      <c r="DB79" s="62">
        <f t="shared" si="8372"/>
        <v>0</v>
      </c>
      <c r="DC79" s="62">
        <f t="shared" si="8372"/>
        <v>0</v>
      </c>
      <c r="DD79" s="62">
        <f t="shared" si="8372"/>
        <v>0</v>
      </c>
      <c r="DE79" s="62">
        <f t="shared" si="8372"/>
        <v>0</v>
      </c>
      <c r="DF79" s="62">
        <f t="shared" si="8372"/>
        <v>0</v>
      </c>
      <c r="DG79" s="62">
        <f t="shared" si="8372"/>
        <v>0</v>
      </c>
      <c r="DH79" s="62">
        <f t="shared" si="8372"/>
        <v>0</v>
      </c>
      <c r="DI79" s="62">
        <f t="shared" si="8372"/>
        <v>0</v>
      </c>
      <c r="DJ79" s="62">
        <f t="shared" si="8372"/>
        <v>0</v>
      </c>
      <c r="DK79" s="62">
        <f t="shared" si="8372"/>
        <v>0</v>
      </c>
      <c r="DL79" s="62">
        <f t="shared" si="8372"/>
        <v>0</v>
      </c>
      <c r="DM79" s="62">
        <f t="shared" si="8372"/>
        <v>0</v>
      </c>
      <c r="DN79" s="62">
        <f t="shared" si="8372"/>
        <v>0</v>
      </c>
      <c r="DO79" s="62">
        <f t="shared" si="8372"/>
        <v>0</v>
      </c>
      <c r="DP79" s="62">
        <f t="shared" si="8372"/>
        <v>0</v>
      </c>
      <c r="DQ79" s="62">
        <f t="shared" si="8372"/>
        <v>0</v>
      </c>
      <c r="DR79" s="62">
        <f t="shared" si="8372"/>
        <v>0</v>
      </c>
      <c r="DS79" s="62">
        <f t="shared" si="8372"/>
        <v>0</v>
      </c>
      <c r="DT79" s="62">
        <f t="shared" si="8372"/>
        <v>0</v>
      </c>
      <c r="DU79" s="62">
        <f t="shared" si="8372"/>
        <v>0</v>
      </c>
      <c r="DV79" s="62">
        <f t="shared" si="8372"/>
        <v>0</v>
      </c>
      <c r="DW79" s="62">
        <f t="shared" si="8372"/>
        <v>0</v>
      </c>
      <c r="DX79" s="62">
        <f t="shared" si="8372"/>
        <v>0</v>
      </c>
      <c r="DY79" s="62">
        <f t="shared" si="8372"/>
        <v>0</v>
      </c>
      <c r="DZ79" s="62">
        <f t="shared" si="8372"/>
        <v>0</v>
      </c>
      <c r="EA79" s="62">
        <f t="shared" si="8372"/>
        <v>0</v>
      </c>
      <c r="EB79" s="62">
        <f t="shared" si="8372"/>
        <v>0</v>
      </c>
      <c r="EC79" s="62">
        <f t="shared" ref="EC79:GN79" si="8373">$B79/$B13*EC13</f>
        <v>0</v>
      </c>
      <c r="ED79" s="62">
        <f t="shared" si="8373"/>
        <v>0</v>
      </c>
      <c r="EE79" s="62">
        <f t="shared" si="8373"/>
        <v>0</v>
      </c>
      <c r="EF79" s="62">
        <f t="shared" si="8373"/>
        <v>0</v>
      </c>
      <c r="EG79" s="62">
        <f t="shared" si="8373"/>
        <v>0</v>
      </c>
      <c r="EH79" s="62">
        <f t="shared" si="8373"/>
        <v>0</v>
      </c>
      <c r="EI79" s="62">
        <f t="shared" si="8373"/>
        <v>0</v>
      </c>
      <c r="EJ79" s="62">
        <f t="shared" si="8373"/>
        <v>0</v>
      </c>
      <c r="EK79" s="62">
        <f t="shared" si="8373"/>
        <v>0</v>
      </c>
      <c r="EL79" s="62">
        <f t="shared" si="8373"/>
        <v>0</v>
      </c>
      <c r="EM79" s="62">
        <f t="shared" si="8373"/>
        <v>0</v>
      </c>
      <c r="EN79" s="62">
        <f t="shared" si="8373"/>
        <v>0</v>
      </c>
      <c r="EO79" s="62">
        <f t="shared" si="8373"/>
        <v>0</v>
      </c>
      <c r="EP79" s="62">
        <f t="shared" si="8373"/>
        <v>0</v>
      </c>
      <c r="EQ79" s="62">
        <f t="shared" si="8373"/>
        <v>0</v>
      </c>
      <c r="ER79" s="62">
        <f t="shared" si="8373"/>
        <v>0</v>
      </c>
      <c r="ES79" s="62">
        <f t="shared" si="8373"/>
        <v>0</v>
      </c>
      <c r="ET79" s="62">
        <f t="shared" si="8373"/>
        <v>0</v>
      </c>
      <c r="EU79" s="62">
        <f t="shared" si="8373"/>
        <v>0</v>
      </c>
      <c r="EV79" s="62">
        <f t="shared" si="8373"/>
        <v>0</v>
      </c>
      <c r="EW79" s="62">
        <f t="shared" si="8373"/>
        <v>0</v>
      </c>
      <c r="EX79" s="62">
        <f t="shared" si="8373"/>
        <v>0</v>
      </c>
      <c r="EY79" s="62">
        <f t="shared" si="8373"/>
        <v>0</v>
      </c>
      <c r="EZ79" s="62">
        <f t="shared" si="8373"/>
        <v>0</v>
      </c>
      <c r="FA79" s="62">
        <f t="shared" si="8373"/>
        <v>0</v>
      </c>
      <c r="FB79" s="62">
        <f t="shared" si="8373"/>
        <v>0</v>
      </c>
      <c r="FC79" s="62">
        <f t="shared" si="8373"/>
        <v>0</v>
      </c>
      <c r="FD79" s="62">
        <f t="shared" si="8373"/>
        <v>0</v>
      </c>
      <c r="FE79" s="62">
        <f t="shared" si="8373"/>
        <v>0</v>
      </c>
      <c r="FF79" s="62">
        <f t="shared" si="8373"/>
        <v>0</v>
      </c>
      <c r="FG79" s="62">
        <f t="shared" si="8373"/>
        <v>0</v>
      </c>
      <c r="FH79" s="62">
        <f t="shared" si="8373"/>
        <v>0</v>
      </c>
      <c r="FI79" s="62">
        <f t="shared" si="8373"/>
        <v>0</v>
      </c>
      <c r="FJ79" s="62">
        <f t="shared" si="8373"/>
        <v>0</v>
      </c>
      <c r="FK79" s="62">
        <f t="shared" si="8373"/>
        <v>0</v>
      </c>
      <c r="FL79" s="62">
        <f t="shared" si="8373"/>
        <v>0</v>
      </c>
      <c r="FM79" s="62">
        <f t="shared" si="8373"/>
        <v>0</v>
      </c>
      <c r="FN79" s="62">
        <f t="shared" si="8373"/>
        <v>0</v>
      </c>
      <c r="FO79" s="62">
        <f t="shared" si="8373"/>
        <v>0</v>
      </c>
      <c r="FP79" s="62">
        <f t="shared" si="8373"/>
        <v>0</v>
      </c>
      <c r="FQ79" s="62">
        <f t="shared" si="8373"/>
        <v>0</v>
      </c>
      <c r="FR79" s="62">
        <f t="shared" si="8373"/>
        <v>0</v>
      </c>
      <c r="FS79" s="62">
        <f t="shared" si="8373"/>
        <v>0</v>
      </c>
      <c r="FT79" s="62">
        <f t="shared" si="8373"/>
        <v>0</v>
      </c>
      <c r="FU79" s="62">
        <f t="shared" si="8373"/>
        <v>0</v>
      </c>
      <c r="FV79" s="62">
        <f t="shared" si="8373"/>
        <v>0</v>
      </c>
      <c r="FW79" s="62">
        <f t="shared" si="8373"/>
        <v>0</v>
      </c>
      <c r="FX79" s="62">
        <f t="shared" si="8373"/>
        <v>0</v>
      </c>
      <c r="FY79" s="62">
        <f t="shared" si="8373"/>
        <v>0</v>
      </c>
      <c r="FZ79" s="62">
        <f t="shared" si="8373"/>
        <v>0</v>
      </c>
      <c r="GA79" s="62">
        <f t="shared" si="8373"/>
        <v>0</v>
      </c>
      <c r="GB79" s="62">
        <f t="shared" si="8373"/>
        <v>0</v>
      </c>
      <c r="GC79" s="62">
        <f t="shared" si="8373"/>
        <v>0</v>
      </c>
      <c r="GD79" s="62">
        <f t="shared" si="8373"/>
        <v>0</v>
      </c>
      <c r="GE79" s="62">
        <f t="shared" si="8373"/>
        <v>0</v>
      </c>
      <c r="GF79" s="62">
        <f t="shared" si="8373"/>
        <v>0</v>
      </c>
      <c r="GG79" s="62">
        <f t="shared" si="8373"/>
        <v>0</v>
      </c>
      <c r="GH79" s="62">
        <f t="shared" si="8373"/>
        <v>0</v>
      </c>
      <c r="GI79" s="62">
        <f t="shared" si="8373"/>
        <v>0</v>
      </c>
      <c r="GJ79" s="62">
        <f t="shared" si="8373"/>
        <v>0</v>
      </c>
      <c r="GK79" s="62">
        <f t="shared" si="8373"/>
        <v>0</v>
      </c>
      <c r="GL79" s="62">
        <f t="shared" si="8373"/>
        <v>0</v>
      </c>
      <c r="GM79" s="62">
        <f t="shared" si="8373"/>
        <v>0</v>
      </c>
      <c r="GN79" s="62">
        <f t="shared" si="8373"/>
        <v>0</v>
      </c>
      <c r="GO79" s="62">
        <f t="shared" ref="GO79:IZ79" si="8374">$B79/$B13*GO13</f>
        <v>0</v>
      </c>
      <c r="GP79" s="62">
        <f t="shared" si="8374"/>
        <v>0</v>
      </c>
      <c r="GQ79" s="62">
        <f t="shared" si="8374"/>
        <v>0</v>
      </c>
      <c r="GR79" s="62">
        <f t="shared" si="8374"/>
        <v>0</v>
      </c>
      <c r="GS79" s="62">
        <f t="shared" si="8374"/>
        <v>0</v>
      </c>
      <c r="GT79" s="62">
        <f t="shared" si="8374"/>
        <v>0</v>
      </c>
      <c r="GU79" s="62">
        <f t="shared" si="8374"/>
        <v>0</v>
      </c>
      <c r="GV79" s="62">
        <f t="shared" si="8374"/>
        <v>0</v>
      </c>
      <c r="GW79" s="62">
        <f t="shared" si="8374"/>
        <v>0</v>
      </c>
      <c r="GX79" s="62">
        <f t="shared" si="8374"/>
        <v>0</v>
      </c>
      <c r="GY79" s="62">
        <f t="shared" si="8374"/>
        <v>0</v>
      </c>
      <c r="GZ79" s="62">
        <f t="shared" si="8374"/>
        <v>0</v>
      </c>
      <c r="HA79" s="62">
        <f t="shared" si="8374"/>
        <v>0</v>
      </c>
      <c r="HB79" s="62">
        <f t="shared" si="8374"/>
        <v>0</v>
      </c>
      <c r="HC79" s="62">
        <f t="shared" si="8374"/>
        <v>0</v>
      </c>
      <c r="HD79" s="62">
        <f t="shared" si="8374"/>
        <v>0</v>
      </c>
      <c r="HE79" s="62">
        <f t="shared" si="8374"/>
        <v>0</v>
      </c>
      <c r="HF79" s="62">
        <f t="shared" si="8374"/>
        <v>0</v>
      </c>
      <c r="HG79" s="62">
        <f t="shared" si="8374"/>
        <v>0</v>
      </c>
      <c r="HH79" s="62">
        <f t="shared" si="8374"/>
        <v>0</v>
      </c>
      <c r="HI79" s="62">
        <f t="shared" si="8374"/>
        <v>0</v>
      </c>
      <c r="HJ79" s="62">
        <f t="shared" si="8374"/>
        <v>0</v>
      </c>
      <c r="HK79" s="62">
        <f t="shared" si="8374"/>
        <v>0</v>
      </c>
      <c r="HL79" s="62">
        <f t="shared" si="8374"/>
        <v>0</v>
      </c>
      <c r="HM79" s="62">
        <f t="shared" si="8374"/>
        <v>0</v>
      </c>
      <c r="HN79" s="62">
        <f t="shared" si="8374"/>
        <v>0</v>
      </c>
      <c r="HO79" s="62">
        <f t="shared" si="8374"/>
        <v>0</v>
      </c>
      <c r="HP79" s="62">
        <f t="shared" si="8374"/>
        <v>0</v>
      </c>
      <c r="HQ79" s="62">
        <f t="shared" si="8374"/>
        <v>0</v>
      </c>
      <c r="HR79" s="62">
        <f t="shared" si="8374"/>
        <v>0</v>
      </c>
      <c r="HS79" s="62">
        <f t="shared" si="8374"/>
        <v>0</v>
      </c>
      <c r="HT79" s="62">
        <f t="shared" si="8374"/>
        <v>0</v>
      </c>
      <c r="HU79" s="62">
        <f t="shared" si="8374"/>
        <v>0</v>
      </c>
      <c r="HV79" s="62">
        <f t="shared" si="8374"/>
        <v>0</v>
      </c>
      <c r="HW79" s="62">
        <f t="shared" si="8374"/>
        <v>0</v>
      </c>
      <c r="HX79" s="62">
        <f t="shared" si="8374"/>
        <v>0</v>
      </c>
      <c r="HY79" s="62">
        <f t="shared" si="8374"/>
        <v>0</v>
      </c>
      <c r="HZ79" s="62">
        <f t="shared" si="8374"/>
        <v>0</v>
      </c>
      <c r="IA79" s="62">
        <f t="shared" si="8374"/>
        <v>0</v>
      </c>
      <c r="IB79" s="62">
        <f t="shared" si="8374"/>
        <v>0</v>
      </c>
      <c r="IC79" s="62">
        <f t="shared" si="8374"/>
        <v>0</v>
      </c>
      <c r="ID79" s="62">
        <f t="shared" si="8374"/>
        <v>0</v>
      </c>
      <c r="IE79" s="62">
        <f t="shared" si="8374"/>
        <v>0</v>
      </c>
      <c r="IF79" s="62">
        <f t="shared" si="8374"/>
        <v>0</v>
      </c>
      <c r="IG79" s="62">
        <f t="shared" si="8374"/>
        <v>0</v>
      </c>
      <c r="IH79" s="62">
        <f t="shared" si="8374"/>
        <v>0</v>
      </c>
      <c r="II79" s="62">
        <f t="shared" si="8374"/>
        <v>0</v>
      </c>
      <c r="IJ79" s="62">
        <f t="shared" si="8374"/>
        <v>0</v>
      </c>
      <c r="IK79" s="62">
        <f t="shared" si="8374"/>
        <v>0</v>
      </c>
      <c r="IL79" s="62">
        <f t="shared" si="8374"/>
        <v>0</v>
      </c>
      <c r="IM79" s="62">
        <f t="shared" si="8374"/>
        <v>0</v>
      </c>
      <c r="IN79" s="62">
        <f t="shared" si="8374"/>
        <v>0</v>
      </c>
      <c r="IO79" s="62">
        <f t="shared" si="8374"/>
        <v>0</v>
      </c>
      <c r="IP79" s="62">
        <f t="shared" si="8374"/>
        <v>0</v>
      </c>
      <c r="IQ79" s="62">
        <f t="shared" si="8374"/>
        <v>0</v>
      </c>
      <c r="IR79" s="62">
        <f t="shared" si="8374"/>
        <v>0</v>
      </c>
      <c r="IS79" s="62">
        <f t="shared" si="8374"/>
        <v>0</v>
      </c>
      <c r="IT79" s="62">
        <f t="shared" si="8374"/>
        <v>0</v>
      </c>
      <c r="IU79" s="62">
        <f t="shared" si="8374"/>
        <v>0</v>
      </c>
      <c r="IV79" s="62">
        <f t="shared" si="8374"/>
        <v>0</v>
      </c>
      <c r="IW79" s="62">
        <f t="shared" si="8374"/>
        <v>0</v>
      </c>
      <c r="IX79" s="62">
        <f t="shared" si="8374"/>
        <v>0</v>
      </c>
      <c r="IY79" s="62">
        <f t="shared" si="8374"/>
        <v>0</v>
      </c>
      <c r="IZ79" s="62">
        <f t="shared" si="8374"/>
        <v>0</v>
      </c>
      <c r="JA79" s="62">
        <f t="shared" ref="JA79:LL79" si="8375">$B79/$B13*JA13</f>
        <v>0</v>
      </c>
      <c r="JB79" s="62">
        <f t="shared" si="8375"/>
        <v>0</v>
      </c>
      <c r="JC79" s="62">
        <f t="shared" si="8375"/>
        <v>0</v>
      </c>
      <c r="JD79" s="62">
        <f t="shared" si="8375"/>
        <v>0</v>
      </c>
      <c r="JE79" s="62">
        <f t="shared" si="8375"/>
        <v>0</v>
      </c>
      <c r="JF79" s="62">
        <f t="shared" si="8375"/>
        <v>0</v>
      </c>
      <c r="JG79" s="62">
        <f t="shared" si="8375"/>
        <v>0</v>
      </c>
      <c r="JH79" s="62">
        <f t="shared" si="8375"/>
        <v>0</v>
      </c>
      <c r="JI79" s="62">
        <f t="shared" si="8375"/>
        <v>0</v>
      </c>
      <c r="JJ79" s="62">
        <f t="shared" si="8375"/>
        <v>0</v>
      </c>
      <c r="JK79" s="62">
        <f t="shared" si="8375"/>
        <v>0</v>
      </c>
      <c r="JL79" s="62">
        <f t="shared" si="8375"/>
        <v>0</v>
      </c>
      <c r="JM79" s="62">
        <f t="shared" si="8375"/>
        <v>0</v>
      </c>
      <c r="JN79" s="62">
        <f t="shared" si="8375"/>
        <v>0</v>
      </c>
      <c r="JO79" s="62">
        <f t="shared" si="8375"/>
        <v>0</v>
      </c>
      <c r="JP79" s="62">
        <f t="shared" si="8375"/>
        <v>0</v>
      </c>
      <c r="JQ79" s="62">
        <f t="shared" si="8375"/>
        <v>0</v>
      </c>
      <c r="JR79" s="62">
        <f t="shared" si="8375"/>
        <v>0</v>
      </c>
      <c r="JS79" s="62">
        <f t="shared" si="8375"/>
        <v>0</v>
      </c>
      <c r="JT79" s="62">
        <f t="shared" si="8375"/>
        <v>0</v>
      </c>
      <c r="JU79" s="62">
        <f t="shared" si="8375"/>
        <v>0</v>
      </c>
      <c r="JV79" s="62">
        <f t="shared" si="8375"/>
        <v>0</v>
      </c>
      <c r="JW79" s="62">
        <f t="shared" si="8375"/>
        <v>0</v>
      </c>
      <c r="JX79" s="62">
        <f t="shared" si="8375"/>
        <v>0</v>
      </c>
      <c r="JY79" s="62">
        <f t="shared" si="8375"/>
        <v>0</v>
      </c>
      <c r="JZ79" s="62">
        <f t="shared" si="8375"/>
        <v>0</v>
      </c>
      <c r="KA79" s="62">
        <f t="shared" si="8375"/>
        <v>0</v>
      </c>
      <c r="KB79" s="62">
        <f t="shared" si="8375"/>
        <v>0</v>
      </c>
      <c r="KC79" s="62">
        <f t="shared" si="8375"/>
        <v>0</v>
      </c>
      <c r="KD79" s="62">
        <f t="shared" si="8375"/>
        <v>0</v>
      </c>
      <c r="KE79" s="62">
        <f t="shared" si="8375"/>
        <v>0</v>
      </c>
      <c r="KF79" s="62">
        <f t="shared" si="8375"/>
        <v>0</v>
      </c>
      <c r="KG79" s="62">
        <f t="shared" si="8375"/>
        <v>0</v>
      </c>
      <c r="KH79" s="62">
        <f t="shared" si="8375"/>
        <v>0</v>
      </c>
      <c r="KI79" s="62">
        <f t="shared" si="8375"/>
        <v>0</v>
      </c>
      <c r="KJ79" s="62">
        <f t="shared" si="8375"/>
        <v>0</v>
      </c>
      <c r="KK79" s="62">
        <f t="shared" si="8375"/>
        <v>0</v>
      </c>
      <c r="KL79" s="62">
        <f t="shared" si="8375"/>
        <v>0</v>
      </c>
      <c r="KM79" s="62">
        <f t="shared" si="8375"/>
        <v>0</v>
      </c>
      <c r="KN79" s="62">
        <f t="shared" si="8375"/>
        <v>0</v>
      </c>
      <c r="KO79" s="62">
        <f t="shared" si="8375"/>
        <v>0</v>
      </c>
      <c r="KP79" s="62">
        <f t="shared" si="8375"/>
        <v>0</v>
      </c>
      <c r="KQ79" s="62">
        <f t="shared" si="8375"/>
        <v>0</v>
      </c>
      <c r="KR79" s="62">
        <f t="shared" si="8375"/>
        <v>0</v>
      </c>
      <c r="KS79" s="62">
        <f t="shared" si="8375"/>
        <v>0</v>
      </c>
      <c r="KT79" s="62">
        <f t="shared" si="8375"/>
        <v>0</v>
      </c>
      <c r="KU79" s="62">
        <f t="shared" si="8375"/>
        <v>0</v>
      </c>
      <c r="KV79" s="62">
        <f t="shared" si="8375"/>
        <v>0</v>
      </c>
      <c r="KW79" s="62">
        <f t="shared" si="8375"/>
        <v>0</v>
      </c>
      <c r="KX79" s="62">
        <f t="shared" si="8375"/>
        <v>0</v>
      </c>
      <c r="KY79" s="62">
        <f t="shared" si="8375"/>
        <v>0</v>
      </c>
      <c r="KZ79" s="62">
        <f t="shared" si="8375"/>
        <v>0</v>
      </c>
      <c r="LA79" s="62">
        <f t="shared" si="8375"/>
        <v>0</v>
      </c>
      <c r="LB79" s="62">
        <f t="shared" si="8375"/>
        <v>0</v>
      </c>
      <c r="LC79" s="62">
        <f t="shared" si="8375"/>
        <v>0</v>
      </c>
      <c r="LD79" s="62">
        <f t="shared" si="8375"/>
        <v>0</v>
      </c>
      <c r="LE79" s="62">
        <f t="shared" si="8375"/>
        <v>0</v>
      </c>
      <c r="LF79" s="62">
        <f t="shared" si="8375"/>
        <v>0</v>
      </c>
      <c r="LG79" s="62">
        <f t="shared" si="8375"/>
        <v>0</v>
      </c>
      <c r="LH79" s="62">
        <f t="shared" si="8375"/>
        <v>0</v>
      </c>
      <c r="LI79" s="62">
        <f t="shared" si="8375"/>
        <v>0</v>
      </c>
      <c r="LJ79" s="62">
        <f t="shared" si="8375"/>
        <v>0</v>
      </c>
      <c r="LK79" s="62">
        <f t="shared" si="8375"/>
        <v>0</v>
      </c>
      <c r="LL79" s="62">
        <f t="shared" si="8375"/>
        <v>0</v>
      </c>
      <c r="LM79" s="62">
        <f t="shared" ref="LM79:NX79" si="8376">$B79/$B13*LM13</f>
        <v>0</v>
      </c>
      <c r="LN79" s="62">
        <f t="shared" si="8376"/>
        <v>0</v>
      </c>
      <c r="LO79" s="62">
        <f t="shared" si="8376"/>
        <v>0</v>
      </c>
      <c r="LP79" s="62">
        <f t="shared" si="8376"/>
        <v>0</v>
      </c>
      <c r="LQ79" s="62">
        <f t="shared" si="8376"/>
        <v>0</v>
      </c>
      <c r="LR79" s="62">
        <f t="shared" si="8376"/>
        <v>0</v>
      </c>
      <c r="LS79" s="62">
        <f t="shared" si="8376"/>
        <v>0</v>
      </c>
      <c r="LT79" s="62">
        <f t="shared" si="8376"/>
        <v>0</v>
      </c>
      <c r="LU79" s="62">
        <f t="shared" si="8376"/>
        <v>0</v>
      </c>
      <c r="LV79" s="62">
        <f t="shared" si="8376"/>
        <v>0</v>
      </c>
      <c r="LW79" s="62">
        <f t="shared" si="8376"/>
        <v>0</v>
      </c>
      <c r="LX79" s="62">
        <f t="shared" si="8376"/>
        <v>0</v>
      </c>
      <c r="LY79" s="62">
        <f t="shared" si="8376"/>
        <v>0</v>
      </c>
      <c r="LZ79" s="62">
        <f t="shared" si="8376"/>
        <v>0</v>
      </c>
      <c r="MA79" s="62">
        <f t="shared" si="8376"/>
        <v>0</v>
      </c>
      <c r="MB79" s="62">
        <f t="shared" si="8376"/>
        <v>0</v>
      </c>
      <c r="MC79" s="62">
        <f t="shared" si="8376"/>
        <v>0</v>
      </c>
      <c r="MD79" s="62">
        <f t="shared" si="8376"/>
        <v>0</v>
      </c>
      <c r="ME79" s="62">
        <f t="shared" si="8376"/>
        <v>0</v>
      </c>
      <c r="MF79" s="62">
        <f t="shared" si="8376"/>
        <v>0</v>
      </c>
      <c r="MG79" s="62">
        <f t="shared" si="8376"/>
        <v>0</v>
      </c>
      <c r="MH79" s="62">
        <f t="shared" si="8376"/>
        <v>0</v>
      </c>
      <c r="MI79" s="62">
        <f t="shared" si="8376"/>
        <v>0</v>
      </c>
      <c r="MJ79" s="62">
        <f t="shared" si="8376"/>
        <v>0</v>
      </c>
      <c r="MK79" s="62">
        <f t="shared" si="8376"/>
        <v>0</v>
      </c>
      <c r="ML79" s="62">
        <f t="shared" si="8376"/>
        <v>0</v>
      </c>
      <c r="MM79" s="62">
        <f t="shared" si="8376"/>
        <v>0</v>
      </c>
      <c r="MN79" s="62">
        <f t="shared" si="8376"/>
        <v>0</v>
      </c>
      <c r="MO79" s="62">
        <f t="shared" si="8376"/>
        <v>0</v>
      </c>
      <c r="MP79" s="62">
        <f t="shared" si="8376"/>
        <v>0</v>
      </c>
      <c r="MQ79" s="62">
        <f t="shared" si="8376"/>
        <v>0</v>
      </c>
      <c r="MR79" s="62">
        <f t="shared" si="8376"/>
        <v>0</v>
      </c>
      <c r="MS79" s="62">
        <f t="shared" si="8376"/>
        <v>0</v>
      </c>
      <c r="MT79" s="62">
        <f t="shared" si="8376"/>
        <v>0</v>
      </c>
      <c r="MU79" s="62">
        <f t="shared" si="8376"/>
        <v>0</v>
      </c>
      <c r="MV79" s="62">
        <f t="shared" si="8376"/>
        <v>0</v>
      </c>
      <c r="MW79" s="62">
        <f t="shared" si="8376"/>
        <v>0</v>
      </c>
      <c r="MX79" s="62">
        <f t="shared" si="8376"/>
        <v>0</v>
      </c>
      <c r="MY79" s="62">
        <f t="shared" si="8376"/>
        <v>0</v>
      </c>
      <c r="MZ79" s="62">
        <f t="shared" si="8376"/>
        <v>0</v>
      </c>
      <c r="NA79" s="62">
        <f t="shared" si="8376"/>
        <v>0</v>
      </c>
      <c r="NB79" s="62">
        <f t="shared" si="8376"/>
        <v>0</v>
      </c>
      <c r="NC79" s="62">
        <f t="shared" si="8376"/>
        <v>0</v>
      </c>
      <c r="ND79" s="62">
        <f t="shared" si="8376"/>
        <v>0</v>
      </c>
      <c r="NE79" s="62">
        <f t="shared" si="8376"/>
        <v>0</v>
      </c>
      <c r="NF79" s="62">
        <f t="shared" si="8376"/>
        <v>0</v>
      </c>
      <c r="NG79" s="62">
        <f t="shared" si="8376"/>
        <v>0</v>
      </c>
      <c r="NH79" s="62">
        <f t="shared" si="8376"/>
        <v>0</v>
      </c>
      <c r="NI79" s="62">
        <f t="shared" si="8376"/>
        <v>0</v>
      </c>
      <c r="NJ79" s="62">
        <f t="shared" si="8376"/>
        <v>0</v>
      </c>
      <c r="NK79" s="62">
        <f t="shared" si="8376"/>
        <v>0</v>
      </c>
      <c r="NL79" s="62">
        <f t="shared" si="8376"/>
        <v>0</v>
      </c>
      <c r="NM79" s="62">
        <f t="shared" si="8376"/>
        <v>0</v>
      </c>
      <c r="NN79" s="62">
        <f t="shared" si="8376"/>
        <v>0</v>
      </c>
      <c r="NO79" s="62">
        <f t="shared" si="8376"/>
        <v>0</v>
      </c>
      <c r="NP79" s="62">
        <f t="shared" si="8376"/>
        <v>0</v>
      </c>
      <c r="NQ79" s="62">
        <f t="shared" si="8376"/>
        <v>0</v>
      </c>
      <c r="NR79" s="62">
        <f t="shared" si="8376"/>
        <v>0</v>
      </c>
      <c r="NS79" s="62">
        <f t="shared" si="8376"/>
        <v>0</v>
      </c>
      <c r="NT79" s="62">
        <f t="shared" si="8376"/>
        <v>0</v>
      </c>
      <c r="NU79" s="62">
        <f t="shared" si="8376"/>
        <v>0</v>
      </c>
      <c r="NV79" s="62">
        <f t="shared" si="8376"/>
        <v>0</v>
      </c>
      <c r="NW79" s="62">
        <f t="shared" si="8376"/>
        <v>0</v>
      </c>
      <c r="NX79" s="62">
        <f t="shared" si="8376"/>
        <v>0</v>
      </c>
      <c r="NY79" s="62">
        <f t="shared" ref="NY79:ON79" si="8377">$B79/$B13*NY13</f>
        <v>0</v>
      </c>
      <c r="NZ79" s="62">
        <f t="shared" si="8377"/>
        <v>0</v>
      </c>
      <c r="OA79" s="62">
        <f t="shared" si="8377"/>
        <v>0</v>
      </c>
      <c r="OB79" s="62">
        <f t="shared" si="8377"/>
        <v>0</v>
      </c>
      <c r="OC79" s="62">
        <f t="shared" si="8377"/>
        <v>0</v>
      </c>
      <c r="OD79" s="62">
        <f t="shared" si="8377"/>
        <v>0</v>
      </c>
      <c r="OE79" s="62">
        <f t="shared" si="8377"/>
        <v>0</v>
      </c>
      <c r="OF79" s="62">
        <f t="shared" si="8377"/>
        <v>0</v>
      </c>
      <c r="OG79" s="62">
        <f t="shared" si="8377"/>
        <v>0</v>
      </c>
      <c r="OH79" s="62">
        <f t="shared" si="8377"/>
        <v>0</v>
      </c>
      <c r="OI79" s="62">
        <f t="shared" si="8377"/>
        <v>0</v>
      </c>
      <c r="OJ79" s="62">
        <f t="shared" si="8377"/>
        <v>0</v>
      </c>
      <c r="OK79" s="62">
        <f t="shared" si="8377"/>
        <v>0</v>
      </c>
      <c r="OL79" s="62">
        <f t="shared" si="8377"/>
        <v>0</v>
      </c>
      <c r="OM79" s="62">
        <f t="shared" si="8377"/>
        <v>0</v>
      </c>
      <c r="ON79" s="62">
        <f t="shared" si="8377"/>
        <v>0</v>
      </c>
    </row>
    <row r="80" spans="1:404" x14ac:dyDescent="0.3">
      <c r="A80">
        <v>1</v>
      </c>
      <c r="B80" s="1">
        <f>Ø2!$C$19*Ø2!$C$6</f>
        <v>108347945.05700001</v>
      </c>
      <c r="C80" t="str">
        <f t="shared" si="8363"/>
        <v>gatefee</v>
      </c>
      <c r="E80" s="62">
        <f t="shared" ref="E80:BP80" si="8378">$B80/$B14*E14</f>
        <v>0</v>
      </c>
      <c r="F80" s="62">
        <f t="shared" si="8378"/>
        <v>0</v>
      </c>
      <c r="G80" s="62">
        <f t="shared" si="8378"/>
        <v>0</v>
      </c>
      <c r="H80" s="62">
        <f t="shared" si="8378"/>
        <v>0</v>
      </c>
      <c r="I80" s="62">
        <f t="shared" si="8378"/>
        <v>0</v>
      </c>
      <c r="J80" s="62">
        <f t="shared" si="8378"/>
        <v>0</v>
      </c>
      <c r="K80" s="62">
        <f t="shared" si="8378"/>
        <v>0</v>
      </c>
      <c r="L80" s="62">
        <f t="shared" si="8378"/>
        <v>0</v>
      </c>
      <c r="M80" s="62">
        <f t="shared" si="8378"/>
        <v>0</v>
      </c>
      <c r="N80" s="62">
        <f t="shared" si="8378"/>
        <v>0</v>
      </c>
      <c r="O80" s="62">
        <f t="shared" si="8378"/>
        <v>0</v>
      </c>
      <c r="P80" s="62">
        <f t="shared" si="8378"/>
        <v>0</v>
      </c>
      <c r="Q80" s="62">
        <f t="shared" si="8378"/>
        <v>0</v>
      </c>
      <c r="R80" s="62">
        <f t="shared" si="8378"/>
        <v>0</v>
      </c>
      <c r="S80" s="62">
        <f t="shared" si="8378"/>
        <v>0</v>
      </c>
      <c r="T80" s="62">
        <f t="shared" si="8378"/>
        <v>0</v>
      </c>
      <c r="U80" s="62">
        <f t="shared" si="8378"/>
        <v>0</v>
      </c>
      <c r="V80" s="62">
        <f t="shared" si="8378"/>
        <v>0</v>
      </c>
      <c r="W80" s="62">
        <f t="shared" si="8378"/>
        <v>0</v>
      </c>
      <c r="X80" s="62">
        <f t="shared" si="8378"/>
        <v>0</v>
      </c>
      <c r="Y80" s="62">
        <f t="shared" si="8378"/>
        <v>0</v>
      </c>
      <c r="Z80" s="62">
        <f t="shared" si="8378"/>
        <v>0</v>
      </c>
      <c r="AA80" s="62">
        <f t="shared" si="8378"/>
        <v>0</v>
      </c>
      <c r="AB80" s="62">
        <f t="shared" si="8378"/>
        <v>0</v>
      </c>
      <c r="AC80" s="62">
        <f t="shared" si="8378"/>
        <v>0</v>
      </c>
      <c r="AD80" s="62">
        <f t="shared" si="8378"/>
        <v>0</v>
      </c>
      <c r="AE80" s="62">
        <f t="shared" si="8378"/>
        <v>0</v>
      </c>
      <c r="AF80" s="62">
        <f t="shared" si="8378"/>
        <v>0</v>
      </c>
      <c r="AG80" s="62">
        <f t="shared" si="8378"/>
        <v>0</v>
      </c>
      <c r="AH80" s="62">
        <f t="shared" si="8378"/>
        <v>0</v>
      </c>
      <c r="AI80" s="62">
        <f t="shared" si="8378"/>
        <v>0</v>
      </c>
      <c r="AJ80" s="62">
        <f t="shared" si="8378"/>
        <v>0</v>
      </c>
      <c r="AK80" s="62">
        <f t="shared" si="8378"/>
        <v>0</v>
      </c>
      <c r="AL80" s="62">
        <f t="shared" si="8378"/>
        <v>0</v>
      </c>
      <c r="AM80" s="62">
        <f t="shared" si="8378"/>
        <v>0</v>
      </c>
      <c r="AN80" s="62">
        <f t="shared" si="8378"/>
        <v>0</v>
      </c>
      <c r="AO80" s="62">
        <f t="shared" si="8378"/>
        <v>12038660.56188889</v>
      </c>
      <c r="AP80" s="62">
        <f t="shared" si="8378"/>
        <v>12038660.56188889</v>
      </c>
      <c r="AQ80" s="62">
        <f t="shared" si="8378"/>
        <v>12038660.56188889</v>
      </c>
      <c r="AR80" s="62">
        <f t="shared" si="8378"/>
        <v>12038660.56188889</v>
      </c>
      <c r="AS80" s="62">
        <f t="shared" si="8378"/>
        <v>12038660.56188889</v>
      </c>
      <c r="AT80" s="62">
        <f t="shared" si="8378"/>
        <v>12038660.56188889</v>
      </c>
      <c r="AU80" s="62">
        <f t="shared" si="8378"/>
        <v>12038660.56188889</v>
      </c>
      <c r="AV80" s="62">
        <f t="shared" si="8378"/>
        <v>12038660.56188889</v>
      </c>
      <c r="AW80" s="62">
        <f t="shared" si="8378"/>
        <v>12038660.56188889</v>
      </c>
      <c r="AX80" s="62">
        <f t="shared" si="8378"/>
        <v>0</v>
      </c>
      <c r="AY80" s="62">
        <f t="shared" si="8378"/>
        <v>0</v>
      </c>
      <c r="AZ80" s="62">
        <f t="shared" si="8378"/>
        <v>0</v>
      </c>
      <c r="BA80" s="62">
        <f t="shared" si="8378"/>
        <v>0</v>
      </c>
      <c r="BB80" s="62">
        <f t="shared" si="8378"/>
        <v>0</v>
      </c>
      <c r="BC80" s="62">
        <f t="shared" si="8378"/>
        <v>0</v>
      </c>
      <c r="BD80" s="62">
        <f t="shared" si="8378"/>
        <v>0</v>
      </c>
      <c r="BE80" s="62">
        <f t="shared" si="8378"/>
        <v>0</v>
      </c>
      <c r="BF80" s="62">
        <f t="shared" si="8378"/>
        <v>0</v>
      </c>
      <c r="BG80" s="62">
        <f t="shared" si="8378"/>
        <v>0</v>
      </c>
      <c r="BH80" s="62">
        <f t="shared" si="8378"/>
        <v>0</v>
      </c>
      <c r="BI80" s="62">
        <f t="shared" si="8378"/>
        <v>0</v>
      </c>
      <c r="BJ80" s="62">
        <f t="shared" si="8378"/>
        <v>0</v>
      </c>
      <c r="BK80" s="62">
        <f t="shared" si="8378"/>
        <v>0</v>
      </c>
      <c r="BL80" s="62">
        <f t="shared" si="8378"/>
        <v>0</v>
      </c>
      <c r="BM80" s="62">
        <f t="shared" si="8378"/>
        <v>0</v>
      </c>
      <c r="BN80" s="62">
        <f t="shared" si="8378"/>
        <v>0</v>
      </c>
      <c r="BO80" s="62">
        <f t="shared" si="8378"/>
        <v>0</v>
      </c>
      <c r="BP80" s="62">
        <f t="shared" si="8378"/>
        <v>0</v>
      </c>
      <c r="BQ80" s="62">
        <f t="shared" ref="BQ80:EB80" si="8379">$B80/$B14*BQ14</f>
        <v>0</v>
      </c>
      <c r="BR80" s="62">
        <f t="shared" si="8379"/>
        <v>0</v>
      </c>
      <c r="BS80" s="62">
        <f t="shared" si="8379"/>
        <v>0</v>
      </c>
      <c r="BT80" s="62">
        <f t="shared" si="8379"/>
        <v>0</v>
      </c>
      <c r="BU80" s="62">
        <f t="shared" si="8379"/>
        <v>0</v>
      </c>
      <c r="BV80" s="62">
        <f t="shared" si="8379"/>
        <v>0</v>
      </c>
      <c r="BW80" s="62">
        <f t="shared" si="8379"/>
        <v>0</v>
      </c>
      <c r="BX80" s="62">
        <f t="shared" si="8379"/>
        <v>0</v>
      </c>
      <c r="BY80" s="62">
        <f t="shared" si="8379"/>
        <v>0</v>
      </c>
      <c r="BZ80" s="62">
        <f t="shared" si="8379"/>
        <v>0</v>
      </c>
      <c r="CA80" s="62">
        <f t="shared" si="8379"/>
        <v>0</v>
      </c>
      <c r="CB80" s="62">
        <f t="shared" si="8379"/>
        <v>0</v>
      </c>
      <c r="CC80" s="62">
        <f t="shared" si="8379"/>
        <v>0</v>
      </c>
      <c r="CD80" s="62">
        <f t="shared" si="8379"/>
        <v>0</v>
      </c>
      <c r="CE80" s="62">
        <f t="shared" si="8379"/>
        <v>0</v>
      </c>
      <c r="CF80" s="62">
        <f t="shared" si="8379"/>
        <v>0</v>
      </c>
      <c r="CG80" s="62">
        <f t="shared" si="8379"/>
        <v>0</v>
      </c>
      <c r="CH80" s="62">
        <f t="shared" si="8379"/>
        <v>0</v>
      </c>
      <c r="CI80" s="62">
        <f t="shared" si="8379"/>
        <v>0</v>
      </c>
      <c r="CJ80" s="62">
        <f t="shared" si="8379"/>
        <v>0</v>
      </c>
      <c r="CK80" s="62">
        <f t="shared" si="8379"/>
        <v>0</v>
      </c>
      <c r="CL80" s="62">
        <f t="shared" si="8379"/>
        <v>0</v>
      </c>
      <c r="CM80" s="62">
        <f t="shared" si="8379"/>
        <v>0</v>
      </c>
      <c r="CN80" s="62">
        <f t="shared" si="8379"/>
        <v>0</v>
      </c>
      <c r="CO80" s="62">
        <f t="shared" si="8379"/>
        <v>0</v>
      </c>
      <c r="CP80" s="62">
        <f t="shared" si="8379"/>
        <v>0</v>
      </c>
      <c r="CQ80" s="62">
        <f t="shared" si="8379"/>
        <v>0</v>
      </c>
      <c r="CR80" s="62">
        <f t="shared" si="8379"/>
        <v>0</v>
      </c>
      <c r="CS80" s="62">
        <f t="shared" si="8379"/>
        <v>0</v>
      </c>
      <c r="CT80" s="62">
        <f t="shared" si="8379"/>
        <v>0</v>
      </c>
      <c r="CU80" s="62">
        <f t="shared" si="8379"/>
        <v>0</v>
      </c>
      <c r="CV80" s="62">
        <f t="shared" si="8379"/>
        <v>0</v>
      </c>
      <c r="CW80" s="62">
        <f t="shared" si="8379"/>
        <v>0</v>
      </c>
      <c r="CX80" s="62">
        <f t="shared" si="8379"/>
        <v>0</v>
      </c>
      <c r="CY80" s="62">
        <f t="shared" si="8379"/>
        <v>0</v>
      </c>
      <c r="CZ80" s="62">
        <f t="shared" si="8379"/>
        <v>0</v>
      </c>
      <c r="DA80" s="62">
        <f t="shared" si="8379"/>
        <v>0</v>
      </c>
      <c r="DB80" s="62">
        <f t="shared" si="8379"/>
        <v>0</v>
      </c>
      <c r="DC80" s="62">
        <f t="shared" si="8379"/>
        <v>0</v>
      </c>
      <c r="DD80" s="62">
        <f t="shared" si="8379"/>
        <v>0</v>
      </c>
      <c r="DE80" s="62">
        <f t="shared" si="8379"/>
        <v>0</v>
      </c>
      <c r="DF80" s="62">
        <f t="shared" si="8379"/>
        <v>0</v>
      </c>
      <c r="DG80" s="62">
        <f t="shared" si="8379"/>
        <v>0</v>
      </c>
      <c r="DH80" s="62">
        <f t="shared" si="8379"/>
        <v>0</v>
      </c>
      <c r="DI80" s="62">
        <f t="shared" si="8379"/>
        <v>0</v>
      </c>
      <c r="DJ80" s="62">
        <f t="shared" si="8379"/>
        <v>0</v>
      </c>
      <c r="DK80" s="62">
        <f t="shared" si="8379"/>
        <v>0</v>
      </c>
      <c r="DL80" s="62">
        <f t="shared" si="8379"/>
        <v>0</v>
      </c>
      <c r="DM80" s="62">
        <f t="shared" si="8379"/>
        <v>0</v>
      </c>
      <c r="DN80" s="62">
        <f t="shared" si="8379"/>
        <v>0</v>
      </c>
      <c r="DO80" s="62">
        <f t="shared" si="8379"/>
        <v>0</v>
      </c>
      <c r="DP80" s="62">
        <f t="shared" si="8379"/>
        <v>0</v>
      </c>
      <c r="DQ80" s="62">
        <f t="shared" si="8379"/>
        <v>0</v>
      </c>
      <c r="DR80" s="62">
        <f t="shared" si="8379"/>
        <v>0</v>
      </c>
      <c r="DS80" s="62">
        <f t="shared" si="8379"/>
        <v>0</v>
      </c>
      <c r="DT80" s="62">
        <f t="shared" si="8379"/>
        <v>0</v>
      </c>
      <c r="DU80" s="62">
        <f t="shared" si="8379"/>
        <v>0</v>
      </c>
      <c r="DV80" s="62">
        <f t="shared" si="8379"/>
        <v>0</v>
      </c>
      <c r="DW80" s="62">
        <f t="shared" si="8379"/>
        <v>0</v>
      </c>
      <c r="DX80" s="62">
        <f t="shared" si="8379"/>
        <v>0</v>
      </c>
      <c r="DY80" s="62">
        <f t="shared" si="8379"/>
        <v>0</v>
      </c>
      <c r="DZ80" s="62">
        <f t="shared" si="8379"/>
        <v>0</v>
      </c>
      <c r="EA80" s="62">
        <f t="shared" si="8379"/>
        <v>0</v>
      </c>
      <c r="EB80" s="62">
        <f t="shared" si="8379"/>
        <v>0</v>
      </c>
      <c r="EC80" s="62">
        <f t="shared" ref="EC80:GN80" si="8380">$B80/$B14*EC14</f>
        <v>0</v>
      </c>
      <c r="ED80" s="62">
        <f t="shared" si="8380"/>
        <v>0</v>
      </c>
      <c r="EE80" s="62">
        <f t="shared" si="8380"/>
        <v>0</v>
      </c>
      <c r="EF80" s="62">
        <f t="shared" si="8380"/>
        <v>0</v>
      </c>
      <c r="EG80" s="62">
        <f t="shared" si="8380"/>
        <v>0</v>
      </c>
      <c r="EH80" s="62">
        <f t="shared" si="8380"/>
        <v>0</v>
      </c>
      <c r="EI80" s="62">
        <f t="shared" si="8380"/>
        <v>0</v>
      </c>
      <c r="EJ80" s="62">
        <f t="shared" si="8380"/>
        <v>0</v>
      </c>
      <c r="EK80" s="62">
        <f t="shared" si="8380"/>
        <v>0</v>
      </c>
      <c r="EL80" s="62">
        <f t="shared" si="8380"/>
        <v>0</v>
      </c>
      <c r="EM80" s="62">
        <f t="shared" si="8380"/>
        <v>0</v>
      </c>
      <c r="EN80" s="62">
        <f t="shared" si="8380"/>
        <v>0</v>
      </c>
      <c r="EO80" s="62">
        <f t="shared" si="8380"/>
        <v>0</v>
      </c>
      <c r="EP80" s="62">
        <f t="shared" si="8380"/>
        <v>0</v>
      </c>
      <c r="EQ80" s="62">
        <f t="shared" si="8380"/>
        <v>0</v>
      </c>
      <c r="ER80" s="62">
        <f t="shared" si="8380"/>
        <v>0</v>
      </c>
      <c r="ES80" s="62">
        <f t="shared" si="8380"/>
        <v>0</v>
      </c>
      <c r="ET80" s="62">
        <f t="shared" si="8380"/>
        <v>0</v>
      </c>
      <c r="EU80" s="62">
        <f t="shared" si="8380"/>
        <v>0</v>
      </c>
      <c r="EV80" s="62">
        <f t="shared" si="8380"/>
        <v>0</v>
      </c>
      <c r="EW80" s="62">
        <f t="shared" si="8380"/>
        <v>0</v>
      </c>
      <c r="EX80" s="62">
        <f t="shared" si="8380"/>
        <v>0</v>
      </c>
      <c r="EY80" s="62">
        <f t="shared" si="8380"/>
        <v>0</v>
      </c>
      <c r="EZ80" s="62">
        <f t="shared" si="8380"/>
        <v>0</v>
      </c>
      <c r="FA80" s="62">
        <f t="shared" si="8380"/>
        <v>0</v>
      </c>
      <c r="FB80" s="62">
        <f t="shared" si="8380"/>
        <v>0</v>
      </c>
      <c r="FC80" s="62">
        <f t="shared" si="8380"/>
        <v>0</v>
      </c>
      <c r="FD80" s="62">
        <f t="shared" si="8380"/>
        <v>0</v>
      </c>
      <c r="FE80" s="62">
        <f t="shared" si="8380"/>
        <v>0</v>
      </c>
      <c r="FF80" s="62">
        <f t="shared" si="8380"/>
        <v>0</v>
      </c>
      <c r="FG80" s="62">
        <f t="shared" si="8380"/>
        <v>0</v>
      </c>
      <c r="FH80" s="62">
        <f t="shared" si="8380"/>
        <v>0</v>
      </c>
      <c r="FI80" s="62">
        <f t="shared" si="8380"/>
        <v>0</v>
      </c>
      <c r="FJ80" s="62">
        <f t="shared" si="8380"/>
        <v>0</v>
      </c>
      <c r="FK80" s="62">
        <f t="shared" si="8380"/>
        <v>0</v>
      </c>
      <c r="FL80" s="62">
        <f t="shared" si="8380"/>
        <v>0</v>
      </c>
      <c r="FM80" s="62">
        <f t="shared" si="8380"/>
        <v>0</v>
      </c>
      <c r="FN80" s="62">
        <f t="shared" si="8380"/>
        <v>0</v>
      </c>
      <c r="FO80" s="62">
        <f t="shared" si="8380"/>
        <v>0</v>
      </c>
      <c r="FP80" s="62">
        <f t="shared" si="8380"/>
        <v>0</v>
      </c>
      <c r="FQ80" s="62">
        <f t="shared" si="8380"/>
        <v>0</v>
      </c>
      <c r="FR80" s="62">
        <f t="shared" si="8380"/>
        <v>0</v>
      </c>
      <c r="FS80" s="62">
        <f t="shared" si="8380"/>
        <v>0</v>
      </c>
      <c r="FT80" s="62">
        <f t="shared" si="8380"/>
        <v>0</v>
      </c>
      <c r="FU80" s="62">
        <f t="shared" si="8380"/>
        <v>0</v>
      </c>
      <c r="FV80" s="62">
        <f t="shared" si="8380"/>
        <v>0</v>
      </c>
      <c r="FW80" s="62">
        <f t="shared" si="8380"/>
        <v>0</v>
      </c>
      <c r="FX80" s="62">
        <f t="shared" si="8380"/>
        <v>0</v>
      </c>
      <c r="FY80" s="62">
        <f t="shared" si="8380"/>
        <v>0</v>
      </c>
      <c r="FZ80" s="62">
        <f t="shared" si="8380"/>
        <v>0</v>
      </c>
      <c r="GA80" s="62">
        <f t="shared" si="8380"/>
        <v>0</v>
      </c>
      <c r="GB80" s="62">
        <f t="shared" si="8380"/>
        <v>0</v>
      </c>
      <c r="GC80" s="62">
        <f t="shared" si="8380"/>
        <v>0</v>
      </c>
      <c r="GD80" s="62">
        <f t="shared" si="8380"/>
        <v>0</v>
      </c>
      <c r="GE80" s="62">
        <f t="shared" si="8380"/>
        <v>0</v>
      </c>
      <c r="GF80" s="62">
        <f t="shared" si="8380"/>
        <v>0</v>
      </c>
      <c r="GG80" s="62">
        <f t="shared" si="8380"/>
        <v>0</v>
      </c>
      <c r="GH80" s="62">
        <f t="shared" si="8380"/>
        <v>0</v>
      </c>
      <c r="GI80" s="62">
        <f t="shared" si="8380"/>
        <v>0</v>
      </c>
      <c r="GJ80" s="62">
        <f t="shared" si="8380"/>
        <v>0</v>
      </c>
      <c r="GK80" s="62">
        <f t="shared" si="8380"/>
        <v>0</v>
      </c>
      <c r="GL80" s="62">
        <f t="shared" si="8380"/>
        <v>0</v>
      </c>
      <c r="GM80" s="62">
        <f t="shared" si="8380"/>
        <v>0</v>
      </c>
      <c r="GN80" s="62">
        <f t="shared" si="8380"/>
        <v>0</v>
      </c>
      <c r="GO80" s="62">
        <f t="shared" ref="GO80:IZ80" si="8381">$B80/$B14*GO14</f>
        <v>0</v>
      </c>
      <c r="GP80" s="62">
        <f t="shared" si="8381"/>
        <v>0</v>
      </c>
      <c r="GQ80" s="62">
        <f t="shared" si="8381"/>
        <v>0</v>
      </c>
      <c r="GR80" s="62">
        <f t="shared" si="8381"/>
        <v>0</v>
      </c>
      <c r="GS80" s="62">
        <f t="shared" si="8381"/>
        <v>0</v>
      </c>
      <c r="GT80" s="62">
        <f t="shared" si="8381"/>
        <v>0</v>
      </c>
      <c r="GU80" s="62">
        <f t="shared" si="8381"/>
        <v>0</v>
      </c>
      <c r="GV80" s="62">
        <f t="shared" si="8381"/>
        <v>0</v>
      </c>
      <c r="GW80" s="62">
        <f t="shared" si="8381"/>
        <v>0</v>
      </c>
      <c r="GX80" s="62">
        <f t="shared" si="8381"/>
        <v>0</v>
      </c>
      <c r="GY80" s="62">
        <f t="shared" si="8381"/>
        <v>0</v>
      </c>
      <c r="GZ80" s="62">
        <f t="shared" si="8381"/>
        <v>0</v>
      </c>
      <c r="HA80" s="62">
        <f t="shared" si="8381"/>
        <v>0</v>
      </c>
      <c r="HB80" s="62">
        <f t="shared" si="8381"/>
        <v>0</v>
      </c>
      <c r="HC80" s="62">
        <f t="shared" si="8381"/>
        <v>0</v>
      </c>
      <c r="HD80" s="62">
        <f t="shared" si="8381"/>
        <v>0</v>
      </c>
      <c r="HE80" s="62">
        <f t="shared" si="8381"/>
        <v>0</v>
      </c>
      <c r="HF80" s="62">
        <f t="shared" si="8381"/>
        <v>0</v>
      </c>
      <c r="HG80" s="62">
        <f t="shared" si="8381"/>
        <v>0</v>
      </c>
      <c r="HH80" s="62">
        <f t="shared" si="8381"/>
        <v>0</v>
      </c>
      <c r="HI80" s="62">
        <f t="shared" si="8381"/>
        <v>0</v>
      </c>
      <c r="HJ80" s="62">
        <f t="shared" si="8381"/>
        <v>0</v>
      </c>
      <c r="HK80" s="62">
        <f t="shared" si="8381"/>
        <v>0</v>
      </c>
      <c r="HL80" s="62">
        <f t="shared" si="8381"/>
        <v>0</v>
      </c>
      <c r="HM80" s="62">
        <f t="shared" si="8381"/>
        <v>0</v>
      </c>
      <c r="HN80" s="62">
        <f t="shared" si="8381"/>
        <v>0</v>
      </c>
      <c r="HO80" s="62">
        <f t="shared" si="8381"/>
        <v>0</v>
      </c>
      <c r="HP80" s="62">
        <f t="shared" si="8381"/>
        <v>0</v>
      </c>
      <c r="HQ80" s="62">
        <f t="shared" si="8381"/>
        <v>0</v>
      </c>
      <c r="HR80" s="62">
        <f t="shared" si="8381"/>
        <v>0</v>
      </c>
      <c r="HS80" s="62">
        <f t="shared" si="8381"/>
        <v>0</v>
      </c>
      <c r="HT80" s="62">
        <f t="shared" si="8381"/>
        <v>0</v>
      </c>
      <c r="HU80" s="62">
        <f t="shared" si="8381"/>
        <v>0</v>
      </c>
      <c r="HV80" s="62">
        <f t="shared" si="8381"/>
        <v>0</v>
      </c>
      <c r="HW80" s="62">
        <f t="shared" si="8381"/>
        <v>0</v>
      </c>
      <c r="HX80" s="62">
        <f t="shared" si="8381"/>
        <v>0</v>
      </c>
      <c r="HY80" s="62">
        <f t="shared" si="8381"/>
        <v>0</v>
      </c>
      <c r="HZ80" s="62">
        <f t="shared" si="8381"/>
        <v>0</v>
      </c>
      <c r="IA80" s="62">
        <f t="shared" si="8381"/>
        <v>0</v>
      </c>
      <c r="IB80" s="62">
        <f t="shared" si="8381"/>
        <v>0</v>
      </c>
      <c r="IC80" s="62">
        <f t="shared" si="8381"/>
        <v>0</v>
      </c>
      <c r="ID80" s="62">
        <f t="shared" si="8381"/>
        <v>0</v>
      </c>
      <c r="IE80" s="62">
        <f t="shared" si="8381"/>
        <v>0</v>
      </c>
      <c r="IF80" s="62">
        <f t="shared" si="8381"/>
        <v>0</v>
      </c>
      <c r="IG80" s="62">
        <f t="shared" si="8381"/>
        <v>0</v>
      </c>
      <c r="IH80" s="62">
        <f t="shared" si="8381"/>
        <v>0</v>
      </c>
      <c r="II80" s="62">
        <f t="shared" si="8381"/>
        <v>0</v>
      </c>
      <c r="IJ80" s="62">
        <f t="shared" si="8381"/>
        <v>0</v>
      </c>
      <c r="IK80" s="62">
        <f t="shared" si="8381"/>
        <v>0</v>
      </c>
      <c r="IL80" s="62">
        <f t="shared" si="8381"/>
        <v>0</v>
      </c>
      <c r="IM80" s="62">
        <f t="shared" si="8381"/>
        <v>0</v>
      </c>
      <c r="IN80" s="62">
        <f t="shared" si="8381"/>
        <v>0</v>
      </c>
      <c r="IO80" s="62">
        <f t="shared" si="8381"/>
        <v>0</v>
      </c>
      <c r="IP80" s="62">
        <f t="shared" si="8381"/>
        <v>0</v>
      </c>
      <c r="IQ80" s="62">
        <f t="shared" si="8381"/>
        <v>0</v>
      </c>
      <c r="IR80" s="62">
        <f t="shared" si="8381"/>
        <v>0</v>
      </c>
      <c r="IS80" s="62">
        <f t="shared" si="8381"/>
        <v>0</v>
      </c>
      <c r="IT80" s="62">
        <f t="shared" si="8381"/>
        <v>0</v>
      </c>
      <c r="IU80" s="62">
        <f t="shared" si="8381"/>
        <v>0</v>
      </c>
      <c r="IV80" s="62">
        <f t="shared" si="8381"/>
        <v>0</v>
      </c>
      <c r="IW80" s="62">
        <f t="shared" si="8381"/>
        <v>0</v>
      </c>
      <c r="IX80" s="62">
        <f t="shared" si="8381"/>
        <v>0</v>
      </c>
      <c r="IY80" s="62">
        <f t="shared" si="8381"/>
        <v>0</v>
      </c>
      <c r="IZ80" s="62">
        <f t="shared" si="8381"/>
        <v>0</v>
      </c>
      <c r="JA80" s="62">
        <f t="shared" ref="JA80:LL80" si="8382">$B80/$B14*JA14</f>
        <v>0</v>
      </c>
      <c r="JB80" s="62">
        <f t="shared" si="8382"/>
        <v>0</v>
      </c>
      <c r="JC80" s="62">
        <f t="shared" si="8382"/>
        <v>0</v>
      </c>
      <c r="JD80" s="62">
        <f t="shared" si="8382"/>
        <v>0</v>
      </c>
      <c r="JE80" s="62">
        <f t="shared" si="8382"/>
        <v>0</v>
      </c>
      <c r="JF80" s="62">
        <f t="shared" si="8382"/>
        <v>0</v>
      </c>
      <c r="JG80" s="62">
        <f t="shared" si="8382"/>
        <v>0</v>
      </c>
      <c r="JH80" s="62">
        <f t="shared" si="8382"/>
        <v>0</v>
      </c>
      <c r="JI80" s="62">
        <f t="shared" si="8382"/>
        <v>0</v>
      </c>
      <c r="JJ80" s="62">
        <f t="shared" si="8382"/>
        <v>0</v>
      </c>
      <c r="JK80" s="62">
        <f t="shared" si="8382"/>
        <v>0</v>
      </c>
      <c r="JL80" s="62">
        <f t="shared" si="8382"/>
        <v>0</v>
      </c>
      <c r="JM80" s="62">
        <f t="shared" si="8382"/>
        <v>0</v>
      </c>
      <c r="JN80" s="62">
        <f t="shared" si="8382"/>
        <v>0</v>
      </c>
      <c r="JO80" s="62">
        <f t="shared" si="8382"/>
        <v>0</v>
      </c>
      <c r="JP80" s="62">
        <f t="shared" si="8382"/>
        <v>0</v>
      </c>
      <c r="JQ80" s="62">
        <f t="shared" si="8382"/>
        <v>0</v>
      </c>
      <c r="JR80" s="62">
        <f t="shared" si="8382"/>
        <v>0</v>
      </c>
      <c r="JS80" s="62">
        <f t="shared" si="8382"/>
        <v>0</v>
      </c>
      <c r="JT80" s="62">
        <f t="shared" si="8382"/>
        <v>0</v>
      </c>
      <c r="JU80" s="62">
        <f t="shared" si="8382"/>
        <v>0</v>
      </c>
      <c r="JV80" s="62">
        <f t="shared" si="8382"/>
        <v>0</v>
      </c>
      <c r="JW80" s="62">
        <f t="shared" si="8382"/>
        <v>0</v>
      </c>
      <c r="JX80" s="62">
        <f t="shared" si="8382"/>
        <v>0</v>
      </c>
      <c r="JY80" s="62">
        <f t="shared" si="8382"/>
        <v>0</v>
      </c>
      <c r="JZ80" s="62">
        <f t="shared" si="8382"/>
        <v>0</v>
      </c>
      <c r="KA80" s="62">
        <f t="shared" si="8382"/>
        <v>0</v>
      </c>
      <c r="KB80" s="62">
        <f t="shared" si="8382"/>
        <v>0</v>
      </c>
      <c r="KC80" s="62">
        <f t="shared" si="8382"/>
        <v>0</v>
      </c>
      <c r="KD80" s="62">
        <f t="shared" si="8382"/>
        <v>0</v>
      </c>
      <c r="KE80" s="62">
        <f t="shared" si="8382"/>
        <v>0</v>
      </c>
      <c r="KF80" s="62">
        <f t="shared" si="8382"/>
        <v>0</v>
      </c>
      <c r="KG80" s="62">
        <f t="shared" si="8382"/>
        <v>0</v>
      </c>
      <c r="KH80" s="62">
        <f t="shared" si="8382"/>
        <v>0</v>
      </c>
      <c r="KI80" s="62">
        <f t="shared" si="8382"/>
        <v>0</v>
      </c>
      <c r="KJ80" s="62">
        <f t="shared" si="8382"/>
        <v>0</v>
      </c>
      <c r="KK80" s="62">
        <f t="shared" si="8382"/>
        <v>0</v>
      </c>
      <c r="KL80" s="62">
        <f t="shared" si="8382"/>
        <v>0</v>
      </c>
      <c r="KM80" s="62">
        <f t="shared" si="8382"/>
        <v>0</v>
      </c>
      <c r="KN80" s="62">
        <f t="shared" si="8382"/>
        <v>0</v>
      </c>
      <c r="KO80" s="62">
        <f t="shared" si="8382"/>
        <v>0</v>
      </c>
      <c r="KP80" s="62">
        <f t="shared" si="8382"/>
        <v>0</v>
      </c>
      <c r="KQ80" s="62">
        <f t="shared" si="8382"/>
        <v>0</v>
      </c>
      <c r="KR80" s="62">
        <f t="shared" si="8382"/>
        <v>0</v>
      </c>
      <c r="KS80" s="62">
        <f t="shared" si="8382"/>
        <v>0</v>
      </c>
      <c r="KT80" s="62">
        <f t="shared" si="8382"/>
        <v>0</v>
      </c>
      <c r="KU80" s="62">
        <f t="shared" si="8382"/>
        <v>0</v>
      </c>
      <c r="KV80" s="62">
        <f t="shared" si="8382"/>
        <v>0</v>
      </c>
      <c r="KW80" s="62">
        <f t="shared" si="8382"/>
        <v>0</v>
      </c>
      <c r="KX80" s="62">
        <f t="shared" si="8382"/>
        <v>0</v>
      </c>
      <c r="KY80" s="62">
        <f t="shared" si="8382"/>
        <v>0</v>
      </c>
      <c r="KZ80" s="62">
        <f t="shared" si="8382"/>
        <v>0</v>
      </c>
      <c r="LA80" s="62">
        <f t="shared" si="8382"/>
        <v>0</v>
      </c>
      <c r="LB80" s="62">
        <f t="shared" si="8382"/>
        <v>0</v>
      </c>
      <c r="LC80" s="62">
        <f t="shared" si="8382"/>
        <v>0</v>
      </c>
      <c r="LD80" s="62">
        <f t="shared" si="8382"/>
        <v>0</v>
      </c>
      <c r="LE80" s="62">
        <f t="shared" si="8382"/>
        <v>0</v>
      </c>
      <c r="LF80" s="62">
        <f t="shared" si="8382"/>
        <v>0</v>
      </c>
      <c r="LG80" s="62">
        <f t="shared" si="8382"/>
        <v>0</v>
      </c>
      <c r="LH80" s="62">
        <f t="shared" si="8382"/>
        <v>0</v>
      </c>
      <c r="LI80" s="62">
        <f t="shared" si="8382"/>
        <v>0</v>
      </c>
      <c r="LJ80" s="62">
        <f t="shared" si="8382"/>
        <v>0</v>
      </c>
      <c r="LK80" s="62">
        <f t="shared" si="8382"/>
        <v>0</v>
      </c>
      <c r="LL80" s="62">
        <f t="shared" si="8382"/>
        <v>0</v>
      </c>
      <c r="LM80" s="62">
        <f t="shared" ref="LM80:NX80" si="8383">$B80/$B14*LM14</f>
        <v>0</v>
      </c>
      <c r="LN80" s="62">
        <f t="shared" si="8383"/>
        <v>0</v>
      </c>
      <c r="LO80" s="62">
        <f t="shared" si="8383"/>
        <v>0</v>
      </c>
      <c r="LP80" s="62">
        <f t="shared" si="8383"/>
        <v>0</v>
      </c>
      <c r="LQ80" s="62">
        <f t="shared" si="8383"/>
        <v>0</v>
      </c>
      <c r="LR80" s="62">
        <f t="shared" si="8383"/>
        <v>0</v>
      </c>
      <c r="LS80" s="62">
        <f t="shared" si="8383"/>
        <v>0</v>
      </c>
      <c r="LT80" s="62">
        <f t="shared" si="8383"/>
        <v>0</v>
      </c>
      <c r="LU80" s="62">
        <f t="shared" si="8383"/>
        <v>0</v>
      </c>
      <c r="LV80" s="62">
        <f t="shared" si="8383"/>
        <v>0</v>
      </c>
      <c r="LW80" s="62">
        <f t="shared" si="8383"/>
        <v>0</v>
      </c>
      <c r="LX80" s="62">
        <f t="shared" si="8383"/>
        <v>0</v>
      </c>
      <c r="LY80" s="62">
        <f t="shared" si="8383"/>
        <v>0</v>
      </c>
      <c r="LZ80" s="62">
        <f t="shared" si="8383"/>
        <v>0</v>
      </c>
      <c r="MA80" s="62">
        <f t="shared" si="8383"/>
        <v>0</v>
      </c>
      <c r="MB80" s="62">
        <f t="shared" si="8383"/>
        <v>0</v>
      </c>
      <c r="MC80" s="62">
        <f t="shared" si="8383"/>
        <v>0</v>
      </c>
      <c r="MD80" s="62">
        <f t="shared" si="8383"/>
        <v>0</v>
      </c>
      <c r="ME80" s="62">
        <f t="shared" si="8383"/>
        <v>0</v>
      </c>
      <c r="MF80" s="62">
        <f t="shared" si="8383"/>
        <v>0</v>
      </c>
      <c r="MG80" s="62">
        <f t="shared" si="8383"/>
        <v>0</v>
      </c>
      <c r="MH80" s="62">
        <f t="shared" si="8383"/>
        <v>0</v>
      </c>
      <c r="MI80" s="62">
        <f t="shared" si="8383"/>
        <v>0</v>
      </c>
      <c r="MJ80" s="62">
        <f t="shared" si="8383"/>
        <v>0</v>
      </c>
      <c r="MK80" s="62">
        <f t="shared" si="8383"/>
        <v>0</v>
      </c>
      <c r="ML80" s="62">
        <f t="shared" si="8383"/>
        <v>0</v>
      </c>
      <c r="MM80" s="62">
        <f t="shared" si="8383"/>
        <v>0</v>
      </c>
      <c r="MN80" s="62">
        <f t="shared" si="8383"/>
        <v>0</v>
      </c>
      <c r="MO80" s="62">
        <f t="shared" si="8383"/>
        <v>0</v>
      </c>
      <c r="MP80" s="62">
        <f t="shared" si="8383"/>
        <v>0</v>
      </c>
      <c r="MQ80" s="62">
        <f t="shared" si="8383"/>
        <v>0</v>
      </c>
      <c r="MR80" s="62">
        <f t="shared" si="8383"/>
        <v>0</v>
      </c>
      <c r="MS80" s="62">
        <f t="shared" si="8383"/>
        <v>0</v>
      </c>
      <c r="MT80" s="62">
        <f t="shared" si="8383"/>
        <v>0</v>
      </c>
      <c r="MU80" s="62">
        <f t="shared" si="8383"/>
        <v>0</v>
      </c>
      <c r="MV80" s="62">
        <f t="shared" si="8383"/>
        <v>0</v>
      </c>
      <c r="MW80" s="62">
        <f t="shared" si="8383"/>
        <v>0</v>
      </c>
      <c r="MX80" s="62">
        <f t="shared" si="8383"/>
        <v>0</v>
      </c>
      <c r="MY80" s="62">
        <f t="shared" si="8383"/>
        <v>0</v>
      </c>
      <c r="MZ80" s="62">
        <f t="shared" si="8383"/>
        <v>0</v>
      </c>
      <c r="NA80" s="62">
        <f t="shared" si="8383"/>
        <v>0</v>
      </c>
      <c r="NB80" s="62">
        <f t="shared" si="8383"/>
        <v>0</v>
      </c>
      <c r="NC80" s="62">
        <f t="shared" si="8383"/>
        <v>0</v>
      </c>
      <c r="ND80" s="62">
        <f t="shared" si="8383"/>
        <v>0</v>
      </c>
      <c r="NE80" s="62">
        <f t="shared" si="8383"/>
        <v>0</v>
      </c>
      <c r="NF80" s="62">
        <f t="shared" si="8383"/>
        <v>0</v>
      </c>
      <c r="NG80" s="62">
        <f t="shared" si="8383"/>
        <v>0</v>
      </c>
      <c r="NH80" s="62">
        <f t="shared" si="8383"/>
        <v>0</v>
      </c>
      <c r="NI80" s="62">
        <f t="shared" si="8383"/>
        <v>0</v>
      </c>
      <c r="NJ80" s="62">
        <f t="shared" si="8383"/>
        <v>0</v>
      </c>
      <c r="NK80" s="62">
        <f t="shared" si="8383"/>
        <v>0</v>
      </c>
      <c r="NL80" s="62">
        <f t="shared" si="8383"/>
        <v>0</v>
      </c>
      <c r="NM80" s="62">
        <f t="shared" si="8383"/>
        <v>0</v>
      </c>
      <c r="NN80" s="62">
        <f t="shared" si="8383"/>
        <v>0</v>
      </c>
      <c r="NO80" s="62">
        <f t="shared" si="8383"/>
        <v>0</v>
      </c>
      <c r="NP80" s="62">
        <f t="shared" si="8383"/>
        <v>0</v>
      </c>
      <c r="NQ80" s="62">
        <f t="shared" si="8383"/>
        <v>0</v>
      </c>
      <c r="NR80" s="62">
        <f t="shared" si="8383"/>
        <v>0</v>
      </c>
      <c r="NS80" s="62">
        <f t="shared" si="8383"/>
        <v>0</v>
      </c>
      <c r="NT80" s="62">
        <f t="shared" si="8383"/>
        <v>0</v>
      </c>
      <c r="NU80" s="62">
        <f t="shared" si="8383"/>
        <v>0</v>
      </c>
      <c r="NV80" s="62">
        <f t="shared" si="8383"/>
        <v>0</v>
      </c>
      <c r="NW80" s="62">
        <f t="shared" si="8383"/>
        <v>0</v>
      </c>
      <c r="NX80" s="62">
        <f t="shared" si="8383"/>
        <v>0</v>
      </c>
      <c r="NY80" s="62">
        <f t="shared" ref="NY80:ON80" si="8384">$B80/$B14*NY14</f>
        <v>0</v>
      </c>
      <c r="NZ80" s="62">
        <f t="shared" si="8384"/>
        <v>0</v>
      </c>
      <c r="OA80" s="62">
        <f t="shared" si="8384"/>
        <v>0</v>
      </c>
      <c r="OB80" s="62">
        <f t="shared" si="8384"/>
        <v>0</v>
      </c>
      <c r="OC80" s="62">
        <f t="shared" si="8384"/>
        <v>0</v>
      </c>
      <c r="OD80" s="62">
        <f t="shared" si="8384"/>
        <v>0</v>
      </c>
      <c r="OE80" s="62">
        <f t="shared" si="8384"/>
        <v>0</v>
      </c>
      <c r="OF80" s="62">
        <f t="shared" si="8384"/>
        <v>0</v>
      </c>
      <c r="OG80" s="62">
        <f t="shared" si="8384"/>
        <v>0</v>
      </c>
      <c r="OH80" s="62">
        <f t="shared" si="8384"/>
        <v>0</v>
      </c>
      <c r="OI80" s="62">
        <f t="shared" si="8384"/>
        <v>0</v>
      </c>
      <c r="OJ80" s="62">
        <f t="shared" si="8384"/>
        <v>0</v>
      </c>
      <c r="OK80" s="62">
        <f t="shared" si="8384"/>
        <v>0</v>
      </c>
      <c r="OL80" s="62">
        <f t="shared" si="8384"/>
        <v>0</v>
      </c>
      <c r="OM80" s="62">
        <f t="shared" si="8384"/>
        <v>0</v>
      </c>
      <c r="ON80" s="62">
        <f t="shared" si="8384"/>
        <v>0</v>
      </c>
    </row>
    <row r="81" spans="1:404" x14ac:dyDescent="0.3">
      <c r="A81">
        <v>1</v>
      </c>
      <c r="B81" s="1">
        <f>-Ø2!$K$55</f>
        <v>-26924068.16</v>
      </c>
      <c r="C81" t="str">
        <f t="shared" si="8363"/>
        <v>byggemodning</v>
      </c>
      <c r="E81" s="62">
        <f t="shared" ref="E81:BP81" si="8385">$B81/$B15*E15</f>
        <v>0</v>
      </c>
      <c r="F81" s="62">
        <f t="shared" si="8385"/>
        <v>0</v>
      </c>
      <c r="G81" s="62">
        <f t="shared" si="8385"/>
        <v>0</v>
      </c>
      <c r="H81" s="62">
        <f t="shared" si="8385"/>
        <v>0</v>
      </c>
      <c r="I81" s="62">
        <f t="shared" si="8385"/>
        <v>0</v>
      </c>
      <c r="J81" s="62">
        <f t="shared" si="8385"/>
        <v>0</v>
      </c>
      <c r="K81" s="62">
        <f t="shared" si="8385"/>
        <v>0</v>
      </c>
      <c r="L81" s="62">
        <f t="shared" si="8385"/>
        <v>0</v>
      </c>
      <c r="M81" s="62">
        <f t="shared" si="8385"/>
        <v>0</v>
      </c>
      <c r="N81" s="62">
        <f t="shared" si="8385"/>
        <v>0</v>
      </c>
      <c r="O81" s="62">
        <f t="shared" si="8385"/>
        <v>0</v>
      </c>
      <c r="P81" s="62">
        <f t="shared" si="8385"/>
        <v>0</v>
      </c>
      <c r="Q81" s="62">
        <f t="shared" si="8385"/>
        <v>0</v>
      </c>
      <c r="R81" s="62">
        <f t="shared" si="8385"/>
        <v>0</v>
      </c>
      <c r="S81" s="62">
        <f t="shared" si="8385"/>
        <v>0</v>
      </c>
      <c r="T81" s="62">
        <f t="shared" si="8385"/>
        <v>0</v>
      </c>
      <c r="U81" s="62">
        <f t="shared" si="8385"/>
        <v>0</v>
      </c>
      <c r="V81" s="62">
        <f t="shared" si="8385"/>
        <v>0</v>
      </c>
      <c r="W81" s="62">
        <f t="shared" si="8385"/>
        <v>0</v>
      </c>
      <c r="X81" s="62">
        <f t="shared" si="8385"/>
        <v>0</v>
      </c>
      <c r="Y81" s="62">
        <f t="shared" si="8385"/>
        <v>0</v>
      </c>
      <c r="Z81" s="62">
        <f t="shared" si="8385"/>
        <v>0</v>
      </c>
      <c r="AA81" s="62">
        <f t="shared" si="8385"/>
        <v>0</v>
      </c>
      <c r="AB81" s="62">
        <f t="shared" si="8385"/>
        <v>0</v>
      </c>
      <c r="AC81" s="62">
        <f t="shared" si="8385"/>
        <v>0</v>
      </c>
      <c r="AD81" s="62">
        <f t="shared" si="8385"/>
        <v>0</v>
      </c>
      <c r="AE81" s="62">
        <f t="shared" si="8385"/>
        <v>0</v>
      </c>
      <c r="AF81" s="62">
        <f t="shared" si="8385"/>
        <v>0</v>
      </c>
      <c r="AG81" s="62">
        <f t="shared" si="8385"/>
        <v>0</v>
      </c>
      <c r="AH81" s="62">
        <f t="shared" si="8385"/>
        <v>0</v>
      </c>
      <c r="AI81" s="62">
        <f t="shared" si="8385"/>
        <v>0</v>
      </c>
      <c r="AJ81" s="62">
        <f t="shared" si="8385"/>
        <v>0</v>
      </c>
      <c r="AK81" s="62">
        <f t="shared" si="8385"/>
        <v>0</v>
      </c>
      <c r="AL81" s="62">
        <f t="shared" si="8385"/>
        <v>0</v>
      </c>
      <c r="AM81" s="62">
        <f t="shared" si="8385"/>
        <v>0</v>
      </c>
      <c r="AN81" s="62">
        <f t="shared" si="8385"/>
        <v>0</v>
      </c>
      <c r="AO81" s="62">
        <f t="shared" si="8385"/>
        <v>0</v>
      </c>
      <c r="AP81" s="62">
        <f t="shared" si="8385"/>
        <v>0</v>
      </c>
      <c r="AQ81" s="62">
        <f t="shared" si="8385"/>
        <v>0</v>
      </c>
      <c r="AR81" s="62">
        <f t="shared" si="8385"/>
        <v>0</v>
      </c>
      <c r="AS81" s="62">
        <f t="shared" si="8385"/>
        <v>0</v>
      </c>
      <c r="AT81" s="62">
        <f t="shared" si="8385"/>
        <v>0</v>
      </c>
      <c r="AU81" s="62">
        <f t="shared" si="8385"/>
        <v>0</v>
      </c>
      <c r="AV81" s="62">
        <f t="shared" si="8385"/>
        <v>0</v>
      </c>
      <c r="AW81" s="62">
        <f t="shared" si="8385"/>
        <v>0</v>
      </c>
      <c r="AX81" s="62">
        <f t="shared" si="8385"/>
        <v>-2243672.3466666667</v>
      </c>
      <c r="AY81" s="62">
        <f t="shared" si="8385"/>
        <v>-2243672.3466666667</v>
      </c>
      <c r="AZ81" s="62">
        <f t="shared" si="8385"/>
        <v>-2243672.3466666667</v>
      </c>
      <c r="BA81" s="62">
        <f t="shared" si="8385"/>
        <v>-2243672.3466666667</v>
      </c>
      <c r="BB81" s="62">
        <f t="shared" si="8385"/>
        <v>-2243672.3466666667</v>
      </c>
      <c r="BC81" s="62">
        <f t="shared" si="8385"/>
        <v>-2243672.3466666667</v>
      </c>
      <c r="BD81" s="62">
        <f t="shared" si="8385"/>
        <v>-2243672.3466666667</v>
      </c>
      <c r="BE81" s="62">
        <f t="shared" si="8385"/>
        <v>-2243672.3466666667</v>
      </c>
      <c r="BF81" s="62">
        <f t="shared" si="8385"/>
        <v>-2243672.3466666667</v>
      </c>
      <c r="BG81" s="62">
        <f t="shared" si="8385"/>
        <v>-2243672.3466666667</v>
      </c>
      <c r="BH81" s="62">
        <f t="shared" si="8385"/>
        <v>-2243672.3466666667</v>
      </c>
      <c r="BI81" s="62">
        <f t="shared" si="8385"/>
        <v>-2243672.3466666667</v>
      </c>
      <c r="BJ81" s="62">
        <f t="shared" si="8385"/>
        <v>0</v>
      </c>
      <c r="BK81" s="62">
        <f t="shared" si="8385"/>
        <v>0</v>
      </c>
      <c r="BL81" s="62">
        <f t="shared" si="8385"/>
        <v>0</v>
      </c>
      <c r="BM81" s="62">
        <f t="shared" si="8385"/>
        <v>0</v>
      </c>
      <c r="BN81" s="62">
        <f t="shared" si="8385"/>
        <v>0</v>
      </c>
      <c r="BO81" s="62">
        <f t="shared" si="8385"/>
        <v>0</v>
      </c>
      <c r="BP81" s="62">
        <f t="shared" si="8385"/>
        <v>0</v>
      </c>
      <c r="BQ81" s="62">
        <f t="shared" ref="BQ81:EB81" si="8386">$B81/$B15*BQ15</f>
        <v>0</v>
      </c>
      <c r="BR81" s="62">
        <f t="shared" si="8386"/>
        <v>0</v>
      </c>
      <c r="BS81" s="62">
        <f t="shared" si="8386"/>
        <v>0</v>
      </c>
      <c r="BT81" s="62">
        <f t="shared" si="8386"/>
        <v>0</v>
      </c>
      <c r="BU81" s="62">
        <f t="shared" si="8386"/>
        <v>0</v>
      </c>
      <c r="BV81" s="62">
        <f t="shared" si="8386"/>
        <v>0</v>
      </c>
      <c r="BW81" s="62">
        <f t="shared" si="8386"/>
        <v>0</v>
      </c>
      <c r="BX81" s="62">
        <f t="shared" si="8386"/>
        <v>0</v>
      </c>
      <c r="BY81" s="62">
        <f t="shared" si="8386"/>
        <v>0</v>
      </c>
      <c r="BZ81" s="62">
        <f t="shared" si="8386"/>
        <v>0</v>
      </c>
      <c r="CA81" s="62">
        <f t="shared" si="8386"/>
        <v>0</v>
      </c>
      <c r="CB81" s="62">
        <f t="shared" si="8386"/>
        <v>0</v>
      </c>
      <c r="CC81" s="62">
        <f t="shared" si="8386"/>
        <v>0</v>
      </c>
      <c r="CD81" s="62">
        <f t="shared" si="8386"/>
        <v>0</v>
      </c>
      <c r="CE81" s="62">
        <f t="shared" si="8386"/>
        <v>0</v>
      </c>
      <c r="CF81" s="62">
        <f t="shared" si="8386"/>
        <v>0</v>
      </c>
      <c r="CG81" s="62">
        <f t="shared" si="8386"/>
        <v>0</v>
      </c>
      <c r="CH81" s="62">
        <f t="shared" si="8386"/>
        <v>0</v>
      </c>
      <c r="CI81" s="62">
        <f t="shared" si="8386"/>
        <v>0</v>
      </c>
      <c r="CJ81" s="62">
        <f t="shared" si="8386"/>
        <v>0</v>
      </c>
      <c r="CK81" s="62">
        <f t="shared" si="8386"/>
        <v>0</v>
      </c>
      <c r="CL81" s="62">
        <f t="shared" si="8386"/>
        <v>0</v>
      </c>
      <c r="CM81" s="62">
        <f t="shared" si="8386"/>
        <v>0</v>
      </c>
      <c r="CN81" s="62">
        <f t="shared" si="8386"/>
        <v>0</v>
      </c>
      <c r="CO81" s="62">
        <f t="shared" si="8386"/>
        <v>0</v>
      </c>
      <c r="CP81" s="62">
        <f t="shared" si="8386"/>
        <v>0</v>
      </c>
      <c r="CQ81" s="62">
        <f t="shared" si="8386"/>
        <v>0</v>
      </c>
      <c r="CR81" s="62">
        <f t="shared" si="8386"/>
        <v>0</v>
      </c>
      <c r="CS81" s="62">
        <f t="shared" si="8386"/>
        <v>0</v>
      </c>
      <c r="CT81" s="62">
        <f t="shared" si="8386"/>
        <v>0</v>
      </c>
      <c r="CU81" s="62">
        <f t="shared" si="8386"/>
        <v>0</v>
      </c>
      <c r="CV81" s="62">
        <f t="shared" si="8386"/>
        <v>0</v>
      </c>
      <c r="CW81" s="62">
        <f t="shared" si="8386"/>
        <v>0</v>
      </c>
      <c r="CX81" s="62">
        <f t="shared" si="8386"/>
        <v>0</v>
      </c>
      <c r="CY81" s="62">
        <f t="shared" si="8386"/>
        <v>0</v>
      </c>
      <c r="CZ81" s="62">
        <f t="shared" si="8386"/>
        <v>0</v>
      </c>
      <c r="DA81" s="62">
        <f t="shared" si="8386"/>
        <v>0</v>
      </c>
      <c r="DB81" s="62">
        <f t="shared" si="8386"/>
        <v>0</v>
      </c>
      <c r="DC81" s="62">
        <f t="shared" si="8386"/>
        <v>0</v>
      </c>
      <c r="DD81" s="62">
        <f t="shared" si="8386"/>
        <v>0</v>
      </c>
      <c r="DE81" s="62">
        <f t="shared" si="8386"/>
        <v>0</v>
      </c>
      <c r="DF81" s="62">
        <f t="shared" si="8386"/>
        <v>0</v>
      </c>
      <c r="DG81" s="62">
        <f t="shared" si="8386"/>
        <v>0</v>
      </c>
      <c r="DH81" s="62">
        <f t="shared" si="8386"/>
        <v>0</v>
      </c>
      <c r="DI81" s="62">
        <f t="shared" si="8386"/>
        <v>0</v>
      </c>
      <c r="DJ81" s="62">
        <f t="shared" si="8386"/>
        <v>0</v>
      </c>
      <c r="DK81" s="62">
        <f t="shared" si="8386"/>
        <v>0</v>
      </c>
      <c r="DL81" s="62">
        <f t="shared" si="8386"/>
        <v>0</v>
      </c>
      <c r="DM81" s="62">
        <f t="shared" si="8386"/>
        <v>0</v>
      </c>
      <c r="DN81" s="62">
        <f t="shared" si="8386"/>
        <v>0</v>
      </c>
      <c r="DO81" s="62">
        <f t="shared" si="8386"/>
        <v>0</v>
      </c>
      <c r="DP81" s="62">
        <f t="shared" si="8386"/>
        <v>0</v>
      </c>
      <c r="DQ81" s="62">
        <f t="shared" si="8386"/>
        <v>0</v>
      </c>
      <c r="DR81" s="62">
        <f t="shared" si="8386"/>
        <v>0</v>
      </c>
      <c r="DS81" s="62">
        <f t="shared" si="8386"/>
        <v>0</v>
      </c>
      <c r="DT81" s="62">
        <f t="shared" si="8386"/>
        <v>0</v>
      </c>
      <c r="DU81" s="62">
        <f t="shared" si="8386"/>
        <v>0</v>
      </c>
      <c r="DV81" s="62">
        <f t="shared" si="8386"/>
        <v>0</v>
      </c>
      <c r="DW81" s="62">
        <f t="shared" si="8386"/>
        <v>0</v>
      </c>
      <c r="DX81" s="62">
        <f t="shared" si="8386"/>
        <v>0</v>
      </c>
      <c r="DY81" s="62">
        <f t="shared" si="8386"/>
        <v>0</v>
      </c>
      <c r="DZ81" s="62">
        <f t="shared" si="8386"/>
        <v>0</v>
      </c>
      <c r="EA81" s="62">
        <f t="shared" si="8386"/>
        <v>0</v>
      </c>
      <c r="EB81" s="62">
        <f t="shared" si="8386"/>
        <v>0</v>
      </c>
      <c r="EC81" s="62">
        <f t="shared" ref="EC81:GN81" si="8387">$B81/$B15*EC15</f>
        <v>0</v>
      </c>
      <c r="ED81" s="62">
        <f t="shared" si="8387"/>
        <v>0</v>
      </c>
      <c r="EE81" s="62">
        <f t="shared" si="8387"/>
        <v>0</v>
      </c>
      <c r="EF81" s="62">
        <f t="shared" si="8387"/>
        <v>0</v>
      </c>
      <c r="EG81" s="62">
        <f t="shared" si="8387"/>
        <v>0</v>
      </c>
      <c r="EH81" s="62">
        <f t="shared" si="8387"/>
        <v>0</v>
      </c>
      <c r="EI81" s="62">
        <f t="shared" si="8387"/>
        <v>0</v>
      </c>
      <c r="EJ81" s="62">
        <f t="shared" si="8387"/>
        <v>0</v>
      </c>
      <c r="EK81" s="62">
        <f t="shared" si="8387"/>
        <v>0</v>
      </c>
      <c r="EL81" s="62">
        <f t="shared" si="8387"/>
        <v>0</v>
      </c>
      <c r="EM81" s="62">
        <f t="shared" si="8387"/>
        <v>0</v>
      </c>
      <c r="EN81" s="62">
        <f t="shared" si="8387"/>
        <v>0</v>
      </c>
      <c r="EO81" s="62">
        <f t="shared" si="8387"/>
        <v>0</v>
      </c>
      <c r="EP81" s="62">
        <f t="shared" si="8387"/>
        <v>0</v>
      </c>
      <c r="EQ81" s="62">
        <f t="shared" si="8387"/>
        <v>0</v>
      </c>
      <c r="ER81" s="62">
        <f t="shared" si="8387"/>
        <v>0</v>
      </c>
      <c r="ES81" s="62">
        <f t="shared" si="8387"/>
        <v>0</v>
      </c>
      <c r="ET81" s="62">
        <f t="shared" si="8387"/>
        <v>0</v>
      </c>
      <c r="EU81" s="62">
        <f t="shared" si="8387"/>
        <v>0</v>
      </c>
      <c r="EV81" s="62">
        <f t="shared" si="8387"/>
        <v>0</v>
      </c>
      <c r="EW81" s="62">
        <f t="shared" si="8387"/>
        <v>0</v>
      </c>
      <c r="EX81" s="62">
        <f t="shared" si="8387"/>
        <v>0</v>
      </c>
      <c r="EY81" s="62">
        <f t="shared" si="8387"/>
        <v>0</v>
      </c>
      <c r="EZ81" s="62">
        <f t="shared" si="8387"/>
        <v>0</v>
      </c>
      <c r="FA81" s="62">
        <f t="shared" si="8387"/>
        <v>0</v>
      </c>
      <c r="FB81" s="62">
        <f t="shared" si="8387"/>
        <v>0</v>
      </c>
      <c r="FC81" s="62">
        <f t="shared" si="8387"/>
        <v>0</v>
      </c>
      <c r="FD81" s="62">
        <f t="shared" si="8387"/>
        <v>0</v>
      </c>
      <c r="FE81" s="62">
        <f t="shared" si="8387"/>
        <v>0</v>
      </c>
      <c r="FF81" s="62">
        <f t="shared" si="8387"/>
        <v>0</v>
      </c>
      <c r="FG81" s="62">
        <f t="shared" si="8387"/>
        <v>0</v>
      </c>
      <c r="FH81" s="62">
        <f t="shared" si="8387"/>
        <v>0</v>
      </c>
      <c r="FI81" s="62">
        <f t="shared" si="8387"/>
        <v>0</v>
      </c>
      <c r="FJ81" s="62">
        <f t="shared" si="8387"/>
        <v>0</v>
      </c>
      <c r="FK81" s="62">
        <f t="shared" si="8387"/>
        <v>0</v>
      </c>
      <c r="FL81" s="62">
        <f t="shared" si="8387"/>
        <v>0</v>
      </c>
      <c r="FM81" s="62">
        <f t="shared" si="8387"/>
        <v>0</v>
      </c>
      <c r="FN81" s="62">
        <f t="shared" si="8387"/>
        <v>0</v>
      </c>
      <c r="FO81" s="62">
        <f t="shared" si="8387"/>
        <v>0</v>
      </c>
      <c r="FP81" s="62">
        <f t="shared" si="8387"/>
        <v>0</v>
      </c>
      <c r="FQ81" s="62">
        <f t="shared" si="8387"/>
        <v>0</v>
      </c>
      <c r="FR81" s="62">
        <f t="shared" si="8387"/>
        <v>0</v>
      </c>
      <c r="FS81" s="62">
        <f t="shared" si="8387"/>
        <v>0</v>
      </c>
      <c r="FT81" s="62">
        <f t="shared" si="8387"/>
        <v>0</v>
      </c>
      <c r="FU81" s="62">
        <f t="shared" si="8387"/>
        <v>0</v>
      </c>
      <c r="FV81" s="62">
        <f t="shared" si="8387"/>
        <v>0</v>
      </c>
      <c r="FW81" s="62">
        <f t="shared" si="8387"/>
        <v>0</v>
      </c>
      <c r="FX81" s="62">
        <f t="shared" si="8387"/>
        <v>0</v>
      </c>
      <c r="FY81" s="62">
        <f t="shared" si="8387"/>
        <v>0</v>
      </c>
      <c r="FZ81" s="62">
        <f t="shared" si="8387"/>
        <v>0</v>
      </c>
      <c r="GA81" s="62">
        <f t="shared" si="8387"/>
        <v>0</v>
      </c>
      <c r="GB81" s="62">
        <f t="shared" si="8387"/>
        <v>0</v>
      </c>
      <c r="GC81" s="62">
        <f t="shared" si="8387"/>
        <v>0</v>
      </c>
      <c r="GD81" s="62">
        <f t="shared" si="8387"/>
        <v>0</v>
      </c>
      <c r="GE81" s="62">
        <f t="shared" si="8387"/>
        <v>0</v>
      </c>
      <c r="GF81" s="62">
        <f t="shared" si="8387"/>
        <v>0</v>
      </c>
      <c r="GG81" s="62">
        <f t="shared" si="8387"/>
        <v>0</v>
      </c>
      <c r="GH81" s="62">
        <f t="shared" si="8387"/>
        <v>0</v>
      </c>
      <c r="GI81" s="62">
        <f t="shared" si="8387"/>
        <v>0</v>
      </c>
      <c r="GJ81" s="62">
        <f t="shared" si="8387"/>
        <v>0</v>
      </c>
      <c r="GK81" s="62">
        <f t="shared" si="8387"/>
        <v>0</v>
      </c>
      <c r="GL81" s="62">
        <f t="shared" si="8387"/>
        <v>0</v>
      </c>
      <c r="GM81" s="62">
        <f t="shared" si="8387"/>
        <v>0</v>
      </c>
      <c r="GN81" s="62">
        <f t="shared" si="8387"/>
        <v>0</v>
      </c>
      <c r="GO81" s="62">
        <f t="shared" ref="GO81:IZ81" si="8388">$B81/$B15*GO15</f>
        <v>0</v>
      </c>
      <c r="GP81" s="62">
        <f t="shared" si="8388"/>
        <v>0</v>
      </c>
      <c r="GQ81" s="62">
        <f t="shared" si="8388"/>
        <v>0</v>
      </c>
      <c r="GR81" s="62">
        <f t="shared" si="8388"/>
        <v>0</v>
      </c>
      <c r="GS81" s="62">
        <f t="shared" si="8388"/>
        <v>0</v>
      </c>
      <c r="GT81" s="62">
        <f t="shared" si="8388"/>
        <v>0</v>
      </c>
      <c r="GU81" s="62">
        <f t="shared" si="8388"/>
        <v>0</v>
      </c>
      <c r="GV81" s="62">
        <f t="shared" si="8388"/>
        <v>0</v>
      </c>
      <c r="GW81" s="62">
        <f t="shared" si="8388"/>
        <v>0</v>
      </c>
      <c r="GX81" s="62">
        <f t="shared" si="8388"/>
        <v>0</v>
      </c>
      <c r="GY81" s="62">
        <f t="shared" si="8388"/>
        <v>0</v>
      </c>
      <c r="GZ81" s="62">
        <f t="shared" si="8388"/>
        <v>0</v>
      </c>
      <c r="HA81" s="62">
        <f t="shared" si="8388"/>
        <v>0</v>
      </c>
      <c r="HB81" s="62">
        <f t="shared" si="8388"/>
        <v>0</v>
      </c>
      <c r="HC81" s="62">
        <f t="shared" si="8388"/>
        <v>0</v>
      </c>
      <c r="HD81" s="62">
        <f t="shared" si="8388"/>
        <v>0</v>
      </c>
      <c r="HE81" s="62">
        <f t="shared" si="8388"/>
        <v>0</v>
      </c>
      <c r="HF81" s="62">
        <f t="shared" si="8388"/>
        <v>0</v>
      </c>
      <c r="HG81" s="62">
        <f t="shared" si="8388"/>
        <v>0</v>
      </c>
      <c r="HH81" s="62">
        <f t="shared" si="8388"/>
        <v>0</v>
      </c>
      <c r="HI81" s="62">
        <f t="shared" si="8388"/>
        <v>0</v>
      </c>
      <c r="HJ81" s="62">
        <f t="shared" si="8388"/>
        <v>0</v>
      </c>
      <c r="HK81" s="62">
        <f t="shared" si="8388"/>
        <v>0</v>
      </c>
      <c r="HL81" s="62">
        <f t="shared" si="8388"/>
        <v>0</v>
      </c>
      <c r="HM81" s="62">
        <f t="shared" si="8388"/>
        <v>0</v>
      </c>
      <c r="HN81" s="62">
        <f t="shared" si="8388"/>
        <v>0</v>
      </c>
      <c r="HO81" s="62">
        <f t="shared" si="8388"/>
        <v>0</v>
      </c>
      <c r="HP81" s="62">
        <f t="shared" si="8388"/>
        <v>0</v>
      </c>
      <c r="HQ81" s="62">
        <f t="shared" si="8388"/>
        <v>0</v>
      </c>
      <c r="HR81" s="62">
        <f t="shared" si="8388"/>
        <v>0</v>
      </c>
      <c r="HS81" s="62">
        <f t="shared" si="8388"/>
        <v>0</v>
      </c>
      <c r="HT81" s="62">
        <f t="shared" si="8388"/>
        <v>0</v>
      </c>
      <c r="HU81" s="62">
        <f t="shared" si="8388"/>
        <v>0</v>
      </c>
      <c r="HV81" s="62">
        <f t="shared" si="8388"/>
        <v>0</v>
      </c>
      <c r="HW81" s="62">
        <f t="shared" si="8388"/>
        <v>0</v>
      </c>
      <c r="HX81" s="62">
        <f t="shared" si="8388"/>
        <v>0</v>
      </c>
      <c r="HY81" s="62">
        <f t="shared" si="8388"/>
        <v>0</v>
      </c>
      <c r="HZ81" s="62">
        <f t="shared" si="8388"/>
        <v>0</v>
      </c>
      <c r="IA81" s="62">
        <f t="shared" si="8388"/>
        <v>0</v>
      </c>
      <c r="IB81" s="62">
        <f t="shared" si="8388"/>
        <v>0</v>
      </c>
      <c r="IC81" s="62">
        <f t="shared" si="8388"/>
        <v>0</v>
      </c>
      <c r="ID81" s="62">
        <f t="shared" si="8388"/>
        <v>0</v>
      </c>
      <c r="IE81" s="62">
        <f t="shared" si="8388"/>
        <v>0</v>
      </c>
      <c r="IF81" s="62">
        <f t="shared" si="8388"/>
        <v>0</v>
      </c>
      <c r="IG81" s="62">
        <f t="shared" si="8388"/>
        <v>0</v>
      </c>
      <c r="IH81" s="62">
        <f t="shared" si="8388"/>
        <v>0</v>
      </c>
      <c r="II81" s="62">
        <f t="shared" si="8388"/>
        <v>0</v>
      </c>
      <c r="IJ81" s="62">
        <f t="shared" si="8388"/>
        <v>0</v>
      </c>
      <c r="IK81" s="62">
        <f t="shared" si="8388"/>
        <v>0</v>
      </c>
      <c r="IL81" s="62">
        <f t="shared" si="8388"/>
        <v>0</v>
      </c>
      <c r="IM81" s="62">
        <f t="shared" si="8388"/>
        <v>0</v>
      </c>
      <c r="IN81" s="62">
        <f t="shared" si="8388"/>
        <v>0</v>
      </c>
      <c r="IO81" s="62">
        <f t="shared" si="8388"/>
        <v>0</v>
      </c>
      <c r="IP81" s="62">
        <f t="shared" si="8388"/>
        <v>0</v>
      </c>
      <c r="IQ81" s="62">
        <f t="shared" si="8388"/>
        <v>0</v>
      </c>
      <c r="IR81" s="62">
        <f t="shared" si="8388"/>
        <v>0</v>
      </c>
      <c r="IS81" s="62">
        <f t="shared" si="8388"/>
        <v>0</v>
      </c>
      <c r="IT81" s="62">
        <f t="shared" si="8388"/>
        <v>0</v>
      </c>
      <c r="IU81" s="62">
        <f t="shared" si="8388"/>
        <v>0</v>
      </c>
      <c r="IV81" s="62">
        <f t="shared" si="8388"/>
        <v>0</v>
      </c>
      <c r="IW81" s="62">
        <f t="shared" si="8388"/>
        <v>0</v>
      </c>
      <c r="IX81" s="62">
        <f t="shared" si="8388"/>
        <v>0</v>
      </c>
      <c r="IY81" s="62">
        <f t="shared" si="8388"/>
        <v>0</v>
      </c>
      <c r="IZ81" s="62">
        <f t="shared" si="8388"/>
        <v>0</v>
      </c>
      <c r="JA81" s="62">
        <f t="shared" ref="JA81:LL81" si="8389">$B81/$B15*JA15</f>
        <v>0</v>
      </c>
      <c r="JB81" s="62">
        <f t="shared" si="8389"/>
        <v>0</v>
      </c>
      <c r="JC81" s="62">
        <f t="shared" si="8389"/>
        <v>0</v>
      </c>
      <c r="JD81" s="62">
        <f t="shared" si="8389"/>
        <v>0</v>
      </c>
      <c r="JE81" s="62">
        <f t="shared" si="8389"/>
        <v>0</v>
      </c>
      <c r="JF81" s="62">
        <f t="shared" si="8389"/>
        <v>0</v>
      </c>
      <c r="JG81" s="62">
        <f t="shared" si="8389"/>
        <v>0</v>
      </c>
      <c r="JH81" s="62">
        <f t="shared" si="8389"/>
        <v>0</v>
      </c>
      <c r="JI81" s="62">
        <f t="shared" si="8389"/>
        <v>0</v>
      </c>
      <c r="JJ81" s="62">
        <f t="shared" si="8389"/>
        <v>0</v>
      </c>
      <c r="JK81" s="62">
        <f t="shared" si="8389"/>
        <v>0</v>
      </c>
      <c r="JL81" s="62">
        <f t="shared" si="8389"/>
        <v>0</v>
      </c>
      <c r="JM81" s="62">
        <f t="shared" si="8389"/>
        <v>0</v>
      </c>
      <c r="JN81" s="62">
        <f t="shared" si="8389"/>
        <v>0</v>
      </c>
      <c r="JO81" s="62">
        <f t="shared" si="8389"/>
        <v>0</v>
      </c>
      <c r="JP81" s="62">
        <f t="shared" si="8389"/>
        <v>0</v>
      </c>
      <c r="JQ81" s="62">
        <f t="shared" si="8389"/>
        <v>0</v>
      </c>
      <c r="JR81" s="62">
        <f t="shared" si="8389"/>
        <v>0</v>
      </c>
      <c r="JS81" s="62">
        <f t="shared" si="8389"/>
        <v>0</v>
      </c>
      <c r="JT81" s="62">
        <f t="shared" si="8389"/>
        <v>0</v>
      </c>
      <c r="JU81" s="62">
        <f t="shared" si="8389"/>
        <v>0</v>
      </c>
      <c r="JV81" s="62">
        <f t="shared" si="8389"/>
        <v>0</v>
      </c>
      <c r="JW81" s="62">
        <f t="shared" si="8389"/>
        <v>0</v>
      </c>
      <c r="JX81" s="62">
        <f t="shared" si="8389"/>
        <v>0</v>
      </c>
      <c r="JY81" s="62">
        <f t="shared" si="8389"/>
        <v>0</v>
      </c>
      <c r="JZ81" s="62">
        <f t="shared" si="8389"/>
        <v>0</v>
      </c>
      <c r="KA81" s="62">
        <f t="shared" si="8389"/>
        <v>0</v>
      </c>
      <c r="KB81" s="62">
        <f t="shared" si="8389"/>
        <v>0</v>
      </c>
      <c r="KC81" s="62">
        <f t="shared" si="8389"/>
        <v>0</v>
      </c>
      <c r="KD81" s="62">
        <f t="shared" si="8389"/>
        <v>0</v>
      </c>
      <c r="KE81" s="62">
        <f t="shared" si="8389"/>
        <v>0</v>
      </c>
      <c r="KF81" s="62">
        <f t="shared" si="8389"/>
        <v>0</v>
      </c>
      <c r="KG81" s="62">
        <f t="shared" si="8389"/>
        <v>0</v>
      </c>
      <c r="KH81" s="62">
        <f t="shared" si="8389"/>
        <v>0</v>
      </c>
      <c r="KI81" s="62">
        <f t="shared" si="8389"/>
        <v>0</v>
      </c>
      <c r="KJ81" s="62">
        <f t="shared" si="8389"/>
        <v>0</v>
      </c>
      <c r="KK81" s="62">
        <f t="shared" si="8389"/>
        <v>0</v>
      </c>
      <c r="KL81" s="62">
        <f t="shared" si="8389"/>
        <v>0</v>
      </c>
      <c r="KM81" s="62">
        <f t="shared" si="8389"/>
        <v>0</v>
      </c>
      <c r="KN81" s="62">
        <f t="shared" si="8389"/>
        <v>0</v>
      </c>
      <c r="KO81" s="62">
        <f t="shared" si="8389"/>
        <v>0</v>
      </c>
      <c r="KP81" s="62">
        <f t="shared" si="8389"/>
        <v>0</v>
      </c>
      <c r="KQ81" s="62">
        <f t="shared" si="8389"/>
        <v>0</v>
      </c>
      <c r="KR81" s="62">
        <f t="shared" si="8389"/>
        <v>0</v>
      </c>
      <c r="KS81" s="62">
        <f t="shared" si="8389"/>
        <v>0</v>
      </c>
      <c r="KT81" s="62">
        <f t="shared" si="8389"/>
        <v>0</v>
      </c>
      <c r="KU81" s="62">
        <f t="shared" si="8389"/>
        <v>0</v>
      </c>
      <c r="KV81" s="62">
        <f t="shared" si="8389"/>
        <v>0</v>
      </c>
      <c r="KW81" s="62">
        <f t="shared" si="8389"/>
        <v>0</v>
      </c>
      <c r="KX81" s="62">
        <f t="shared" si="8389"/>
        <v>0</v>
      </c>
      <c r="KY81" s="62">
        <f t="shared" si="8389"/>
        <v>0</v>
      </c>
      <c r="KZ81" s="62">
        <f t="shared" si="8389"/>
        <v>0</v>
      </c>
      <c r="LA81" s="62">
        <f t="shared" si="8389"/>
        <v>0</v>
      </c>
      <c r="LB81" s="62">
        <f t="shared" si="8389"/>
        <v>0</v>
      </c>
      <c r="LC81" s="62">
        <f t="shared" si="8389"/>
        <v>0</v>
      </c>
      <c r="LD81" s="62">
        <f t="shared" si="8389"/>
        <v>0</v>
      </c>
      <c r="LE81" s="62">
        <f t="shared" si="8389"/>
        <v>0</v>
      </c>
      <c r="LF81" s="62">
        <f t="shared" si="8389"/>
        <v>0</v>
      </c>
      <c r="LG81" s="62">
        <f t="shared" si="8389"/>
        <v>0</v>
      </c>
      <c r="LH81" s="62">
        <f t="shared" si="8389"/>
        <v>0</v>
      </c>
      <c r="LI81" s="62">
        <f t="shared" si="8389"/>
        <v>0</v>
      </c>
      <c r="LJ81" s="62">
        <f t="shared" si="8389"/>
        <v>0</v>
      </c>
      <c r="LK81" s="62">
        <f t="shared" si="8389"/>
        <v>0</v>
      </c>
      <c r="LL81" s="62">
        <f t="shared" si="8389"/>
        <v>0</v>
      </c>
      <c r="LM81" s="62">
        <f t="shared" ref="LM81:NX81" si="8390">$B81/$B15*LM15</f>
        <v>0</v>
      </c>
      <c r="LN81" s="62">
        <f t="shared" si="8390"/>
        <v>0</v>
      </c>
      <c r="LO81" s="62">
        <f t="shared" si="8390"/>
        <v>0</v>
      </c>
      <c r="LP81" s="62">
        <f t="shared" si="8390"/>
        <v>0</v>
      </c>
      <c r="LQ81" s="62">
        <f t="shared" si="8390"/>
        <v>0</v>
      </c>
      <c r="LR81" s="62">
        <f t="shared" si="8390"/>
        <v>0</v>
      </c>
      <c r="LS81" s="62">
        <f t="shared" si="8390"/>
        <v>0</v>
      </c>
      <c r="LT81" s="62">
        <f t="shared" si="8390"/>
        <v>0</v>
      </c>
      <c r="LU81" s="62">
        <f t="shared" si="8390"/>
        <v>0</v>
      </c>
      <c r="LV81" s="62">
        <f t="shared" si="8390"/>
        <v>0</v>
      </c>
      <c r="LW81" s="62">
        <f t="shared" si="8390"/>
        <v>0</v>
      </c>
      <c r="LX81" s="62">
        <f t="shared" si="8390"/>
        <v>0</v>
      </c>
      <c r="LY81" s="62">
        <f t="shared" si="8390"/>
        <v>0</v>
      </c>
      <c r="LZ81" s="62">
        <f t="shared" si="8390"/>
        <v>0</v>
      </c>
      <c r="MA81" s="62">
        <f t="shared" si="8390"/>
        <v>0</v>
      </c>
      <c r="MB81" s="62">
        <f t="shared" si="8390"/>
        <v>0</v>
      </c>
      <c r="MC81" s="62">
        <f t="shared" si="8390"/>
        <v>0</v>
      </c>
      <c r="MD81" s="62">
        <f t="shared" si="8390"/>
        <v>0</v>
      </c>
      <c r="ME81" s="62">
        <f t="shared" si="8390"/>
        <v>0</v>
      </c>
      <c r="MF81" s="62">
        <f t="shared" si="8390"/>
        <v>0</v>
      </c>
      <c r="MG81" s="62">
        <f t="shared" si="8390"/>
        <v>0</v>
      </c>
      <c r="MH81" s="62">
        <f t="shared" si="8390"/>
        <v>0</v>
      </c>
      <c r="MI81" s="62">
        <f t="shared" si="8390"/>
        <v>0</v>
      </c>
      <c r="MJ81" s="62">
        <f t="shared" si="8390"/>
        <v>0</v>
      </c>
      <c r="MK81" s="62">
        <f t="shared" si="8390"/>
        <v>0</v>
      </c>
      <c r="ML81" s="62">
        <f t="shared" si="8390"/>
        <v>0</v>
      </c>
      <c r="MM81" s="62">
        <f t="shared" si="8390"/>
        <v>0</v>
      </c>
      <c r="MN81" s="62">
        <f t="shared" si="8390"/>
        <v>0</v>
      </c>
      <c r="MO81" s="62">
        <f t="shared" si="8390"/>
        <v>0</v>
      </c>
      <c r="MP81" s="62">
        <f t="shared" si="8390"/>
        <v>0</v>
      </c>
      <c r="MQ81" s="62">
        <f t="shared" si="8390"/>
        <v>0</v>
      </c>
      <c r="MR81" s="62">
        <f t="shared" si="8390"/>
        <v>0</v>
      </c>
      <c r="MS81" s="62">
        <f t="shared" si="8390"/>
        <v>0</v>
      </c>
      <c r="MT81" s="62">
        <f t="shared" si="8390"/>
        <v>0</v>
      </c>
      <c r="MU81" s="62">
        <f t="shared" si="8390"/>
        <v>0</v>
      </c>
      <c r="MV81" s="62">
        <f t="shared" si="8390"/>
        <v>0</v>
      </c>
      <c r="MW81" s="62">
        <f t="shared" si="8390"/>
        <v>0</v>
      </c>
      <c r="MX81" s="62">
        <f t="shared" si="8390"/>
        <v>0</v>
      </c>
      <c r="MY81" s="62">
        <f t="shared" si="8390"/>
        <v>0</v>
      </c>
      <c r="MZ81" s="62">
        <f t="shared" si="8390"/>
        <v>0</v>
      </c>
      <c r="NA81" s="62">
        <f t="shared" si="8390"/>
        <v>0</v>
      </c>
      <c r="NB81" s="62">
        <f t="shared" si="8390"/>
        <v>0</v>
      </c>
      <c r="NC81" s="62">
        <f t="shared" si="8390"/>
        <v>0</v>
      </c>
      <c r="ND81" s="62">
        <f t="shared" si="8390"/>
        <v>0</v>
      </c>
      <c r="NE81" s="62">
        <f t="shared" si="8390"/>
        <v>0</v>
      </c>
      <c r="NF81" s="62">
        <f t="shared" si="8390"/>
        <v>0</v>
      </c>
      <c r="NG81" s="62">
        <f t="shared" si="8390"/>
        <v>0</v>
      </c>
      <c r="NH81" s="62">
        <f t="shared" si="8390"/>
        <v>0</v>
      </c>
      <c r="NI81" s="62">
        <f t="shared" si="8390"/>
        <v>0</v>
      </c>
      <c r="NJ81" s="62">
        <f t="shared" si="8390"/>
        <v>0</v>
      </c>
      <c r="NK81" s="62">
        <f t="shared" si="8390"/>
        <v>0</v>
      </c>
      <c r="NL81" s="62">
        <f t="shared" si="8390"/>
        <v>0</v>
      </c>
      <c r="NM81" s="62">
        <f t="shared" si="8390"/>
        <v>0</v>
      </c>
      <c r="NN81" s="62">
        <f t="shared" si="8390"/>
        <v>0</v>
      </c>
      <c r="NO81" s="62">
        <f t="shared" si="8390"/>
        <v>0</v>
      </c>
      <c r="NP81" s="62">
        <f t="shared" si="8390"/>
        <v>0</v>
      </c>
      <c r="NQ81" s="62">
        <f t="shared" si="8390"/>
        <v>0</v>
      </c>
      <c r="NR81" s="62">
        <f t="shared" si="8390"/>
        <v>0</v>
      </c>
      <c r="NS81" s="62">
        <f t="shared" si="8390"/>
        <v>0</v>
      </c>
      <c r="NT81" s="62">
        <f t="shared" si="8390"/>
        <v>0</v>
      </c>
      <c r="NU81" s="62">
        <f t="shared" si="8390"/>
        <v>0</v>
      </c>
      <c r="NV81" s="62">
        <f t="shared" si="8390"/>
        <v>0</v>
      </c>
      <c r="NW81" s="62">
        <f t="shared" si="8390"/>
        <v>0</v>
      </c>
      <c r="NX81" s="62">
        <f t="shared" si="8390"/>
        <v>0</v>
      </c>
      <c r="NY81" s="62">
        <f t="shared" ref="NY81:ON81" si="8391">$B81/$B15*NY15</f>
        <v>0</v>
      </c>
      <c r="NZ81" s="62">
        <f t="shared" si="8391"/>
        <v>0</v>
      </c>
      <c r="OA81" s="62">
        <f t="shared" si="8391"/>
        <v>0</v>
      </c>
      <c r="OB81" s="62">
        <f t="shared" si="8391"/>
        <v>0</v>
      </c>
      <c r="OC81" s="62">
        <f t="shared" si="8391"/>
        <v>0</v>
      </c>
      <c r="OD81" s="62">
        <f t="shared" si="8391"/>
        <v>0</v>
      </c>
      <c r="OE81" s="62">
        <f t="shared" si="8391"/>
        <v>0</v>
      </c>
      <c r="OF81" s="62">
        <f t="shared" si="8391"/>
        <v>0</v>
      </c>
      <c r="OG81" s="62">
        <f t="shared" si="8391"/>
        <v>0</v>
      </c>
      <c r="OH81" s="62">
        <f t="shared" si="8391"/>
        <v>0</v>
      </c>
      <c r="OI81" s="62">
        <f t="shared" si="8391"/>
        <v>0</v>
      </c>
      <c r="OJ81" s="62">
        <f t="shared" si="8391"/>
        <v>0</v>
      </c>
      <c r="OK81" s="62">
        <f t="shared" si="8391"/>
        <v>0</v>
      </c>
      <c r="OL81" s="62">
        <f t="shared" si="8391"/>
        <v>0</v>
      </c>
      <c r="OM81" s="62">
        <f t="shared" si="8391"/>
        <v>0</v>
      </c>
      <c r="ON81" s="62">
        <f t="shared" si="8391"/>
        <v>0</v>
      </c>
    </row>
    <row r="82" spans="1:404" x14ac:dyDescent="0.3">
      <c r="A82">
        <v>1</v>
      </c>
      <c r="B82" s="1">
        <f>Ø2!K5</f>
        <v>35925000</v>
      </c>
      <c r="C82" t="s">
        <v>124</v>
      </c>
      <c r="E82" s="62">
        <f>E$16*$B82</f>
        <v>0</v>
      </c>
      <c r="F82" s="62">
        <f t="shared" ref="F82:BQ84" si="8392">F$16*$B82</f>
        <v>0</v>
      </c>
      <c r="G82" s="62">
        <f t="shared" si="8392"/>
        <v>0</v>
      </c>
      <c r="H82" s="62">
        <f t="shared" si="8392"/>
        <v>0</v>
      </c>
      <c r="I82" s="62">
        <f t="shared" si="8392"/>
        <v>0</v>
      </c>
      <c r="J82" s="62">
        <f t="shared" si="8392"/>
        <v>0</v>
      </c>
      <c r="K82" s="62">
        <f t="shared" si="8392"/>
        <v>0</v>
      </c>
      <c r="L82" s="62">
        <f t="shared" si="8392"/>
        <v>0</v>
      </c>
      <c r="M82" s="62">
        <f t="shared" si="8392"/>
        <v>0</v>
      </c>
      <c r="N82" s="62">
        <f t="shared" si="8392"/>
        <v>0</v>
      </c>
      <c r="O82" s="62">
        <f t="shared" si="8392"/>
        <v>0</v>
      </c>
      <c r="P82" s="62">
        <f t="shared" si="8392"/>
        <v>0</v>
      </c>
      <c r="Q82" s="62">
        <f t="shared" si="8392"/>
        <v>0</v>
      </c>
      <c r="R82" s="62">
        <f t="shared" si="8392"/>
        <v>0</v>
      </c>
      <c r="S82" s="62">
        <f t="shared" si="8392"/>
        <v>0</v>
      </c>
      <c r="T82" s="62">
        <f t="shared" si="8392"/>
        <v>0</v>
      </c>
      <c r="U82" s="62">
        <f t="shared" si="8392"/>
        <v>0</v>
      </c>
      <c r="V82" s="62">
        <f t="shared" si="8392"/>
        <v>0</v>
      </c>
      <c r="W82" s="62">
        <f t="shared" si="8392"/>
        <v>0</v>
      </c>
      <c r="X82" s="62">
        <f t="shared" si="8392"/>
        <v>0</v>
      </c>
      <c r="Y82" s="62">
        <f t="shared" si="8392"/>
        <v>0</v>
      </c>
      <c r="Z82" s="62">
        <f t="shared" si="8392"/>
        <v>0</v>
      </c>
      <c r="AA82" s="62">
        <f t="shared" si="8392"/>
        <v>0</v>
      </c>
      <c r="AB82" s="62">
        <f t="shared" si="8392"/>
        <v>0</v>
      </c>
      <c r="AC82" s="62">
        <f t="shared" si="8392"/>
        <v>0</v>
      </c>
      <c r="AD82" s="62">
        <f t="shared" si="8392"/>
        <v>0</v>
      </c>
      <c r="AE82" s="62">
        <f t="shared" si="8392"/>
        <v>0</v>
      </c>
      <c r="AF82" s="62">
        <f t="shared" si="8392"/>
        <v>0</v>
      </c>
      <c r="AG82" s="62">
        <f t="shared" si="8392"/>
        <v>0</v>
      </c>
      <c r="AH82" s="62">
        <f t="shared" si="8392"/>
        <v>0</v>
      </c>
      <c r="AI82" s="62">
        <f t="shared" si="8392"/>
        <v>0</v>
      </c>
      <c r="AJ82" s="62">
        <f t="shared" si="8392"/>
        <v>0</v>
      </c>
      <c r="AK82" s="62">
        <f t="shared" si="8392"/>
        <v>0</v>
      </c>
      <c r="AL82" s="62">
        <f t="shared" si="8392"/>
        <v>0</v>
      </c>
      <c r="AM82" s="62">
        <f t="shared" si="8392"/>
        <v>0</v>
      </c>
      <c r="AN82" s="62">
        <f t="shared" si="8392"/>
        <v>0</v>
      </c>
      <c r="AO82" s="62">
        <f t="shared" si="8392"/>
        <v>0</v>
      </c>
      <c r="AP82" s="62">
        <f t="shared" si="8392"/>
        <v>0</v>
      </c>
      <c r="AQ82" s="62">
        <f t="shared" si="8392"/>
        <v>0</v>
      </c>
      <c r="AR82" s="62">
        <f t="shared" si="8392"/>
        <v>0</v>
      </c>
      <c r="AS82" s="62">
        <f t="shared" si="8392"/>
        <v>0</v>
      </c>
      <c r="AT82" s="62">
        <f t="shared" si="8392"/>
        <v>0</v>
      </c>
      <c r="AU82" s="62">
        <f t="shared" si="8392"/>
        <v>0</v>
      </c>
      <c r="AV82" s="62">
        <f t="shared" si="8392"/>
        <v>0</v>
      </c>
      <c r="AW82" s="62">
        <f t="shared" si="8392"/>
        <v>0</v>
      </c>
      <c r="AX82" s="62">
        <f t="shared" si="8392"/>
        <v>0</v>
      </c>
      <c r="AY82" s="62">
        <f t="shared" si="8392"/>
        <v>0</v>
      </c>
      <c r="AZ82" s="62">
        <f t="shared" si="8392"/>
        <v>0</v>
      </c>
      <c r="BA82" s="62">
        <f t="shared" si="8392"/>
        <v>0</v>
      </c>
      <c r="BB82" s="62">
        <f t="shared" si="8392"/>
        <v>0</v>
      </c>
      <c r="BC82" s="62">
        <f t="shared" si="8392"/>
        <v>0</v>
      </c>
      <c r="BD82" s="62">
        <f t="shared" si="8392"/>
        <v>0</v>
      </c>
      <c r="BE82" s="62">
        <f t="shared" si="8392"/>
        <v>0</v>
      </c>
      <c r="BF82" s="62">
        <f t="shared" si="8392"/>
        <v>0</v>
      </c>
      <c r="BG82" s="62">
        <f t="shared" si="8392"/>
        <v>0</v>
      </c>
      <c r="BH82" s="62">
        <f t="shared" si="8392"/>
        <v>0</v>
      </c>
      <c r="BI82" s="62">
        <f t="shared" si="8392"/>
        <v>0</v>
      </c>
      <c r="BJ82" s="62">
        <f t="shared" si="8392"/>
        <v>0</v>
      </c>
      <c r="BK82" s="62">
        <f t="shared" si="8392"/>
        <v>0</v>
      </c>
      <c r="BL82" s="62">
        <f t="shared" si="8392"/>
        <v>0</v>
      </c>
      <c r="BM82" s="62">
        <f t="shared" si="8392"/>
        <v>0</v>
      </c>
      <c r="BN82" s="62">
        <f t="shared" si="8392"/>
        <v>0</v>
      </c>
      <c r="BO82" s="62">
        <f t="shared" si="8392"/>
        <v>0</v>
      </c>
      <c r="BP82" s="62">
        <f t="shared" si="8392"/>
        <v>0</v>
      </c>
      <c r="BQ82" s="62">
        <f t="shared" si="8392"/>
        <v>0</v>
      </c>
      <c r="BR82" s="62">
        <f t="shared" ref="BR82:EC84" si="8393">BR$16*$B82</f>
        <v>0</v>
      </c>
      <c r="BS82" s="62">
        <f t="shared" si="8393"/>
        <v>0</v>
      </c>
      <c r="BT82" s="62">
        <f t="shared" si="8393"/>
        <v>0</v>
      </c>
      <c r="BU82" s="62">
        <f t="shared" si="8393"/>
        <v>0</v>
      </c>
      <c r="BV82" s="62">
        <f t="shared" si="8393"/>
        <v>35925000</v>
      </c>
      <c r="BW82" s="62">
        <f t="shared" si="8393"/>
        <v>0</v>
      </c>
      <c r="BX82" s="62">
        <f t="shared" si="8393"/>
        <v>0</v>
      </c>
      <c r="BY82" s="62">
        <f t="shared" si="8393"/>
        <v>0</v>
      </c>
      <c r="BZ82" s="62">
        <f t="shared" si="8393"/>
        <v>0</v>
      </c>
      <c r="CA82" s="62">
        <f t="shared" si="8393"/>
        <v>0</v>
      </c>
      <c r="CB82" s="62">
        <f t="shared" si="8393"/>
        <v>0</v>
      </c>
      <c r="CC82" s="62">
        <f t="shared" si="8393"/>
        <v>0</v>
      </c>
      <c r="CD82" s="62">
        <f t="shared" si="8393"/>
        <v>0</v>
      </c>
      <c r="CE82" s="62">
        <f t="shared" si="8393"/>
        <v>0</v>
      </c>
      <c r="CF82" s="62">
        <f t="shared" si="8393"/>
        <v>0</v>
      </c>
      <c r="CG82" s="62">
        <f t="shared" si="8393"/>
        <v>0</v>
      </c>
      <c r="CH82" s="62">
        <f t="shared" si="8393"/>
        <v>0</v>
      </c>
      <c r="CI82" s="62">
        <f t="shared" si="8393"/>
        <v>0</v>
      </c>
      <c r="CJ82" s="62">
        <f t="shared" si="8393"/>
        <v>0</v>
      </c>
      <c r="CK82" s="62">
        <f t="shared" si="8393"/>
        <v>0</v>
      </c>
      <c r="CL82" s="62">
        <f t="shared" si="8393"/>
        <v>0</v>
      </c>
      <c r="CM82" s="62">
        <f t="shared" si="8393"/>
        <v>0</v>
      </c>
      <c r="CN82" s="62">
        <f t="shared" si="8393"/>
        <v>0</v>
      </c>
      <c r="CO82" s="62">
        <f t="shared" si="8393"/>
        <v>0</v>
      </c>
      <c r="CP82" s="62">
        <f t="shared" si="8393"/>
        <v>0</v>
      </c>
      <c r="CQ82" s="62">
        <f t="shared" si="8393"/>
        <v>0</v>
      </c>
      <c r="CR82" s="62">
        <f t="shared" si="8393"/>
        <v>0</v>
      </c>
      <c r="CS82" s="62">
        <f t="shared" si="8393"/>
        <v>0</v>
      </c>
      <c r="CT82" s="62">
        <f t="shared" si="8393"/>
        <v>0</v>
      </c>
      <c r="CU82" s="62">
        <f t="shared" si="8393"/>
        <v>0</v>
      </c>
      <c r="CV82" s="62">
        <f t="shared" si="8393"/>
        <v>0</v>
      </c>
      <c r="CW82" s="62">
        <f t="shared" si="8393"/>
        <v>0</v>
      </c>
      <c r="CX82" s="62">
        <f t="shared" si="8393"/>
        <v>0</v>
      </c>
      <c r="CY82" s="62">
        <f t="shared" si="8393"/>
        <v>0</v>
      </c>
      <c r="CZ82" s="62">
        <f t="shared" si="8393"/>
        <v>0</v>
      </c>
      <c r="DA82" s="62">
        <f t="shared" si="8393"/>
        <v>0</v>
      </c>
      <c r="DB82" s="62">
        <f t="shared" si="8393"/>
        <v>0</v>
      </c>
      <c r="DC82" s="62">
        <f t="shared" si="8393"/>
        <v>0</v>
      </c>
      <c r="DD82" s="62">
        <f t="shared" si="8393"/>
        <v>0</v>
      </c>
      <c r="DE82" s="62">
        <f t="shared" si="8393"/>
        <v>0</v>
      </c>
      <c r="DF82" s="62">
        <f t="shared" si="8393"/>
        <v>0</v>
      </c>
      <c r="DG82" s="62">
        <f t="shared" si="8393"/>
        <v>0</v>
      </c>
      <c r="DH82" s="62">
        <f t="shared" si="8393"/>
        <v>0</v>
      </c>
      <c r="DI82" s="62">
        <f t="shared" si="8393"/>
        <v>0</v>
      </c>
      <c r="DJ82" s="62">
        <f t="shared" si="8393"/>
        <v>0</v>
      </c>
      <c r="DK82" s="62">
        <f t="shared" si="8393"/>
        <v>0</v>
      </c>
      <c r="DL82" s="62">
        <f t="shared" si="8393"/>
        <v>0</v>
      </c>
      <c r="DM82" s="62">
        <f t="shared" si="8393"/>
        <v>0</v>
      </c>
      <c r="DN82" s="62">
        <f t="shared" si="8393"/>
        <v>0</v>
      </c>
      <c r="DO82" s="62">
        <f t="shared" si="8393"/>
        <v>0</v>
      </c>
      <c r="DP82" s="62">
        <f t="shared" si="8393"/>
        <v>0</v>
      </c>
      <c r="DQ82" s="62">
        <f t="shared" si="8393"/>
        <v>0</v>
      </c>
      <c r="DR82" s="62">
        <f t="shared" si="8393"/>
        <v>0</v>
      </c>
      <c r="DS82" s="62">
        <f t="shared" si="8393"/>
        <v>0</v>
      </c>
      <c r="DT82" s="62">
        <f t="shared" si="8393"/>
        <v>0</v>
      </c>
      <c r="DU82" s="62">
        <f t="shared" si="8393"/>
        <v>0</v>
      </c>
      <c r="DV82" s="62">
        <f t="shared" si="8393"/>
        <v>0</v>
      </c>
      <c r="DW82" s="62">
        <f t="shared" si="8393"/>
        <v>0</v>
      </c>
      <c r="DX82" s="62">
        <f t="shared" si="8393"/>
        <v>0</v>
      </c>
      <c r="DY82" s="62">
        <f t="shared" si="8393"/>
        <v>0</v>
      </c>
      <c r="DZ82" s="62">
        <f t="shared" si="8393"/>
        <v>0</v>
      </c>
      <c r="EA82" s="62">
        <f t="shared" si="8393"/>
        <v>0</v>
      </c>
      <c r="EB82" s="62">
        <f t="shared" si="8393"/>
        <v>0</v>
      </c>
      <c r="EC82" s="62">
        <f t="shared" si="8393"/>
        <v>0</v>
      </c>
      <c r="ED82" s="62">
        <f t="shared" ref="ED82:GO84" si="8394">ED$16*$B82</f>
        <v>0</v>
      </c>
      <c r="EE82" s="62">
        <f t="shared" si="8394"/>
        <v>0</v>
      </c>
      <c r="EF82" s="62">
        <f t="shared" si="8394"/>
        <v>0</v>
      </c>
      <c r="EG82" s="62">
        <f t="shared" si="8394"/>
        <v>0</v>
      </c>
      <c r="EH82" s="62">
        <f t="shared" si="8394"/>
        <v>0</v>
      </c>
      <c r="EI82" s="62">
        <f t="shared" si="8394"/>
        <v>0</v>
      </c>
      <c r="EJ82" s="62">
        <f t="shared" si="8394"/>
        <v>0</v>
      </c>
      <c r="EK82" s="62">
        <f t="shared" si="8394"/>
        <v>0</v>
      </c>
      <c r="EL82" s="62">
        <f t="shared" si="8394"/>
        <v>0</v>
      </c>
      <c r="EM82" s="62">
        <f t="shared" si="8394"/>
        <v>0</v>
      </c>
      <c r="EN82" s="62">
        <f t="shared" si="8394"/>
        <v>0</v>
      </c>
      <c r="EO82" s="62">
        <f t="shared" si="8394"/>
        <v>0</v>
      </c>
      <c r="EP82" s="62">
        <f t="shared" si="8394"/>
        <v>0</v>
      </c>
      <c r="EQ82" s="62">
        <f t="shared" si="8394"/>
        <v>0</v>
      </c>
      <c r="ER82" s="62">
        <f t="shared" si="8394"/>
        <v>0</v>
      </c>
      <c r="ES82" s="62">
        <f t="shared" si="8394"/>
        <v>0</v>
      </c>
      <c r="ET82" s="62">
        <f t="shared" si="8394"/>
        <v>0</v>
      </c>
      <c r="EU82" s="62">
        <f t="shared" si="8394"/>
        <v>0</v>
      </c>
      <c r="EV82" s="62">
        <f t="shared" si="8394"/>
        <v>0</v>
      </c>
      <c r="EW82" s="62">
        <f t="shared" si="8394"/>
        <v>0</v>
      </c>
      <c r="EX82" s="62">
        <f t="shared" si="8394"/>
        <v>0</v>
      </c>
      <c r="EY82" s="62">
        <f t="shared" si="8394"/>
        <v>0</v>
      </c>
      <c r="EZ82" s="62">
        <f t="shared" si="8394"/>
        <v>0</v>
      </c>
      <c r="FA82" s="62">
        <f t="shared" si="8394"/>
        <v>0</v>
      </c>
      <c r="FB82" s="62">
        <f t="shared" si="8394"/>
        <v>0</v>
      </c>
      <c r="FC82" s="62">
        <f t="shared" si="8394"/>
        <v>0</v>
      </c>
      <c r="FD82" s="62">
        <f t="shared" si="8394"/>
        <v>0</v>
      </c>
      <c r="FE82" s="62">
        <f t="shared" si="8394"/>
        <v>0</v>
      </c>
      <c r="FF82" s="62">
        <f t="shared" si="8394"/>
        <v>0</v>
      </c>
      <c r="FG82" s="62">
        <f t="shared" si="8394"/>
        <v>0</v>
      </c>
      <c r="FH82" s="62">
        <f t="shared" si="8394"/>
        <v>0</v>
      </c>
      <c r="FI82" s="62">
        <f t="shared" si="8394"/>
        <v>0</v>
      </c>
      <c r="FJ82" s="62">
        <f t="shared" si="8394"/>
        <v>0</v>
      </c>
      <c r="FK82" s="62">
        <f t="shared" si="8394"/>
        <v>0</v>
      </c>
      <c r="FL82" s="62">
        <f t="shared" si="8394"/>
        <v>0</v>
      </c>
      <c r="FM82" s="62">
        <f t="shared" si="8394"/>
        <v>0</v>
      </c>
      <c r="FN82" s="62">
        <f t="shared" si="8394"/>
        <v>0</v>
      </c>
      <c r="FO82" s="62">
        <f t="shared" si="8394"/>
        <v>0</v>
      </c>
      <c r="FP82" s="62">
        <f t="shared" si="8394"/>
        <v>0</v>
      </c>
      <c r="FQ82" s="62">
        <f t="shared" si="8394"/>
        <v>0</v>
      </c>
      <c r="FR82" s="62">
        <f t="shared" si="8394"/>
        <v>0</v>
      </c>
      <c r="FS82" s="62">
        <f t="shared" si="8394"/>
        <v>0</v>
      </c>
      <c r="FT82" s="62">
        <f t="shared" si="8394"/>
        <v>0</v>
      </c>
      <c r="FU82" s="62">
        <f t="shared" si="8394"/>
        <v>0</v>
      </c>
      <c r="FV82" s="62">
        <f t="shared" si="8394"/>
        <v>0</v>
      </c>
      <c r="FW82" s="62">
        <f t="shared" si="8394"/>
        <v>0</v>
      </c>
      <c r="FX82" s="62">
        <f t="shared" si="8394"/>
        <v>0</v>
      </c>
      <c r="FY82" s="62">
        <f t="shared" si="8394"/>
        <v>0</v>
      </c>
      <c r="FZ82" s="62">
        <f t="shared" si="8394"/>
        <v>0</v>
      </c>
      <c r="GA82" s="62">
        <f t="shared" si="8394"/>
        <v>0</v>
      </c>
      <c r="GB82" s="62">
        <f t="shared" si="8394"/>
        <v>0</v>
      </c>
      <c r="GC82" s="62">
        <f t="shared" si="8394"/>
        <v>0</v>
      </c>
      <c r="GD82" s="62">
        <f t="shared" si="8394"/>
        <v>0</v>
      </c>
      <c r="GE82" s="62">
        <f t="shared" si="8394"/>
        <v>0</v>
      </c>
      <c r="GF82" s="62">
        <f t="shared" si="8394"/>
        <v>0</v>
      </c>
      <c r="GG82" s="62">
        <f t="shared" si="8394"/>
        <v>0</v>
      </c>
      <c r="GH82" s="62">
        <f t="shared" si="8394"/>
        <v>0</v>
      </c>
      <c r="GI82" s="62">
        <f t="shared" si="8394"/>
        <v>0</v>
      </c>
      <c r="GJ82" s="62">
        <f t="shared" si="8394"/>
        <v>0</v>
      </c>
      <c r="GK82" s="62">
        <f t="shared" si="8394"/>
        <v>0</v>
      </c>
      <c r="GL82" s="62">
        <f t="shared" si="8394"/>
        <v>0</v>
      </c>
      <c r="GM82" s="62">
        <f t="shared" si="8394"/>
        <v>0</v>
      </c>
      <c r="GN82" s="62">
        <f t="shared" si="8394"/>
        <v>0</v>
      </c>
      <c r="GO82" s="62">
        <f t="shared" si="8394"/>
        <v>0</v>
      </c>
      <c r="GP82" s="62">
        <f t="shared" ref="GP82:JA84" si="8395">GP$16*$B82</f>
        <v>0</v>
      </c>
      <c r="GQ82" s="62">
        <f t="shared" si="8395"/>
        <v>0</v>
      </c>
      <c r="GR82" s="62">
        <f t="shared" si="8395"/>
        <v>0</v>
      </c>
      <c r="GS82" s="62">
        <f t="shared" si="8395"/>
        <v>0</v>
      </c>
      <c r="GT82" s="62">
        <f t="shared" si="8395"/>
        <v>0</v>
      </c>
      <c r="GU82" s="62">
        <f t="shared" si="8395"/>
        <v>0</v>
      </c>
      <c r="GV82" s="62">
        <f t="shared" si="8395"/>
        <v>0</v>
      </c>
      <c r="GW82" s="62">
        <f t="shared" si="8395"/>
        <v>0</v>
      </c>
      <c r="GX82" s="62">
        <f t="shared" si="8395"/>
        <v>0</v>
      </c>
      <c r="GY82" s="62">
        <f t="shared" si="8395"/>
        <v>0</v>
      </c>
      <c r="GZ82" s="62">
        <f t="shared" si="8395"/>
        <v>0</v>
      </c>
      <c r="HA82" s="62">
        <f t="shared" si="8395"/>
        <v>0</v>
      </c>
      <c r="HB82" s="62">
        <f t="shared" si="8395"/>
        <v>0</v>
      </c>
      <c r="HC82" s="62">
        <f t="shared" si="8395"/>
        <v>0</v>
      </c>
      <c r="HD82" s="62">
        <f t="shared" si="8395"/>
        <v>0</v>
      </c>
      <c r="HE82" s="62">
        <f t="shared" si="8395"/>
        <v>0</v>
      </c>
      <c r="HF82" s="62">
        <f t="shared" si="8395"/>
        <v>0</v>
      </c>
      <c r="HG82" s="62">
        <f t="shared" si="8395"/>
        <v>0</v>
      </c>
      <c r="HH82" s="62">
        <f t="shared" si="8395"/>
        <v>0</v>
      </c>
      <c r="HI82" s="62">
        <f t="shared" si="8395"/>
        <v>0</v>
      </c>
      <c r="HJ82" s="62">
        <f t="shared" si="8395"/>
        <v>0</v>
      </c>
      <c r="HK82" s="62">
        <f t="shared" si="8395"/>
        <v>0</v>
      </c>
      <c r="HL82" s="62">
        <f t="shared" si="8395"/>
        <v>0</v>
      </c>
      <c r="HM82" s="62">
        <f t="shared" si="8395"/>
        <v>0</v>
      </c>
      <c r="HN82" s="62">
        <f t="shared" si="8395"/>
        <v>0</v>
      </c>
      <c r="HO82" s="62">
        <f t="shared" si="8395"/>
        <v>0</v>
      </c>
      <c r="HP82" s="62">
        <f t="shared" si="8395"/>
        <v>0</v>
      </c>
      <c r="HQ82" s="62">
        <f t="shared" si="8395"/>
        <v>0</v>
      </c>
      <c r="HR82" s="62">
        <f t="shared" si="8395"/>
        <v>0</v>
      </c>
      <c r="HS82" s="62">
        <f t="shared" si="8395"/>
        <v>0</v>
      </c>
      <c r="HT82" s="62">
        <f t="shared" si="8395"/>
        <v>0</v>
      </c>
      <c r="HU82" s="62">
        <f t="shared" si="8395"/>
        <v>0</v>
      </c>
      <c r="HV82" s="62">
        <f t="shared" si="8395"/>
        <v>0</v>
      </c>
      <c r="HW82" s="62">
        <f t="shared" si="8395"/>
        <v>0</v>
      </c>
      <c r="HX82" s="62">
        <f t="shared" si="8395"/>
        <v>0</v>
      </c>
      <c r="HY82" s="62">
        <f t="shared" si="8395"/>
        <v>0</v>
      </c>
      <c r="HZ82" s="62">
        <f t="shared" si="8395"/>
        <v>0</v>
      </c>
      <c r="IA82" s="62">
        <f t="shared" si="8395"/>
        <v>0</v>
      </c>
      <c r="IB82" s="62">
        <f t="shared" si="8395"/>
        <v>0</v>
      </c>
      <c r="IC82" s="62">
        <f t="shared" si="8395"/>
        <v>0</v>
      </c>
      <c r="ID82" s="62">
        <f t="shared" si="8395"/>
        <v>0</v>
      </c>
      <c r="IE82" s="62">
        <f t="shared" si="8395"/>
        <v>0</v>
      </c>
      <c r="IF82" s="62">
        <f t="shared" si="8395"/>
        <v>0</v>
      </c>
      <c r="IG82" s="62">
        <f t="shared" si="8395"/>
        <v>0</v>
      </c>
      <c r="IH82" s="62">
        <f t="shared" si="8395"/>
        <v>0</v>
      </c>
      <c r="II82" s="62">
        <f t="shared" si="8395"/>
        <v>0</v>
      </c>
      <c r="IJ82" s="62">
        <f t="shared" si="8395"/>
        <v>0</v>
      </c>
      <c r="IK82" s="62">
        <f t="shared" si="8395"/>
        <v>0</v>
      </c>
      <c r="IL82" s="62">
        <f t="shared" si="8395"/>
        <v>0</v>
      </c>
      <c r="IM82" s="62">
        <f t="shared" si="8395"/>
        <v>0</v>
      </c>
      <c r="IN82" s="62">
        <f t="shared" si="8395"/>
        <v>0</v>
      </c>
      <c r="IO82" s="62">
        <f t="shared" si="8395"/>
        <v>0</v>
      </c>
      <c r="IP82" s="62">
        <f t="shared" si="8395"/>
        <v>0</v>
      </c>
      <c r="IQ82" s="62">
        <f t="shared" si="8395"/>
        <v>0</v>
      </c>
      <c r="IR82" s="62">
        <f t="shared" si="8395"/>
        <v>0</v>
      </c>
      <c r="IS82" s="62">
        <f t="shared" si="8395"/>
        <v>0</v>
      </c>
      <c r="IT82" s="62">
        <f t="shared" si="8395"/>
        <v>0</v>
      </c>
      <c r="IU82" s="62">
        <f t="shared" si="8395"/>
        <v>0</v>
      </c>
      <c r="IV82" s="62">
        <f t="shared" si="8395"/>
        <v>0</v>
      </c>
      <c r="IW82" s="62">
        <f t="shared" si="8395"/>
        <v>0</v>
      </c>
      <c r="IX82" s="62">
        <f t="shared" si="8395"/>
        <v>0</v>
      </c>
      <c r="IY82" s="62">
        <f t="shared" si="8395"/>
        <v>0</v>
      </c>
      <c r="IZ82" s="62">
        <f t="shared" si="8395"/>
        <v>0</v>
      </c>
      <c r="JA82" s="62">
        <f t="shared" si="8395"/>
        <v>0</v>
      </c>
      <c r="JB82" s="62">
        <f t="shared" ref="JB82:LM84" si="8396">JB$16*$B82</f>
        <v>0</v>
      </c>
      <c r="JC82" s="62">
        <f t="shared" si="8396"/>
        <v>0</v>
      </c>
      <c r="JD82" s="62">
        <f t="shared" si="8396"/>
        <v>0</v>
      </c>
      <c r="JE82" s="62">
        <f t="shared" si="8396"/>
        <v>0</v>
      </c>
      <c r="JF82" s="62">
        <f t="shared" si="8396"/>
        <v>0</v>
      </c>
      <c r="JG82" s="62">
        <f t="shared" si="8396"/>
        <v>0</v>
      </c>
      <c r="JH82" s="62">
        <f t="shared" si="8396"/>
        <v>0</v>
      </c>
      <c r="JI82" s="62">
        <f t="shared" si="8396"/>
        <v>0</v>
      </c>
      <c r="JJ82" s="62">
        <f t="shared" si="8396"/>
        <v>0</v>
      </c>
      <c r="JK82" s="62">
        <f t="shared" si="8396"/>
        <v>0</v>
      </c>
      <c r="JL82" s="62">
        <f t="shared" si="8396"/>
        <v>0</v>
      </c>
      <c r="JM82" s="62">
        <f t="shared" si="8396"/>
        <v>0</v>
      </c>
      <c r="JN82" s="62">
        <f t="shared" si="8396"/>
        <v>0</v>
      </c>
      <c r="JO82" s="62">
        <f t="shared" si="8396"/>
        <v>0</v>
      </c>
      <c r="JP82" s="62">
        <f t="shared" si="8396"/>
        <v>0</v>
      </c>
      <c r="JQ82" s="62">
        <f t="shared" si="8396"/>
        <v>0</v>
      </c>
      <c r="JR82" s="62">
        <f t="shared" si="8396"/>
        <v>0</v>
      </c>
      <c r="JS82" s="62">
        <f t="shared" si="8396"/>
        <v>0</v>
      </c>
      <c r="JT82" s="62">
        <f t="shared" si="8396"/>
        <v>0</v>
      </c>
      <c r="JU82" s="62">
        <f t="shared" si="8396"/>
        <v>0</v>
      </c>
      <c r="JV82" s="62">
        <f t="shared" si="8396"/>
        <v>0</v>
      </c>
      <c r="JW82" s="62">
        <f t="shared" si="8396"/>
        <v>0</v>
      </c>
      <c r="JX82" s="62">
        <f t="shared" si="8396"/>
        <v>0</v>
      </c>
      <c r="JY82" s="62">
        <f t="shared" si="8396"/>
        <v>0</v>
      </c>
      <c r="JZ82" s="62">
        <f t="shared" si="8396"/>
        <v>0</v>
      </c>
      <c r="KA82" s="62">
        <f t="shared" si="8396"/>
        <v>0</v>
      </c>
      <c r="KB82" s="62">
        <f t="shared" si="8396"/>
        <v>0</v>
      </c>
      <c r="KC82" s="62">
        <f t="shared" si="8396"/>
        <v>0</v>
      </c>
      <c r="KD82" s="62">
        <f t="shared" si="8396"/>
        <v>0</v>
      </c>
      <c r="KE82" s="62">
        <f t="shared" si="8396"/>
        <v>0</v>
      </c>
      <c r="KF82" s="62">
        <f t="shared" si="8396"/>
        <v>0</v>
      </c>
      <c r="KG82" s="62">
        <f t="shared" si="8396"/>
        <v>0</v>
      </c>
      <c r="KH82" s="62">
        <f t="shared" si="8396"/>
        <v>0</v>
      </c>
      <c r="KI82" s="62">
        <f t="shared" si="8396"/>
        <v>0</v>
      </c>
      <c r="KJ82" s="62">
        <f t="shared" si="8396"/>
        <v>0</v>
      </c>
      <c r="KK82" s="62">
        <f t="shared" si="8396"/>
        <v>0</v>
      </c>
      <c r="KL82" s="62">
        <f t="shared" si="8396"/>
        <v>0</v>
      </c>
      <c r="KM82" s="62">
        <f t="shared" si="8396"/>
        <v>0</v>
      </c>
      <c r="KN82" s="62">
        <f t="shared" si="8396"/>
        <v>0</v>
      </c>
      <c r="KO82" s="62">
        <f t="shared" si="8396"/>
        <v>0</v>
      </c>
      <c r="KP82" s="62">
        <f t="shared" si="8396"/>
        <v>0</v>
      </c>
      <c r="KQ82" s="62">
        <f t="shared" si="8396"/>
        <v>0</v>
      </c>
      <c r="KR82" s="62">
        <f t="shared" si="8396"/>
        <v>0</v>
      </c>
      <c r="KS82" s="62">
        <f t="shared" si="8396"/>
        <v>0</v>
      </c>
      <c r="KT82" s="62">
        <f t="shared" si="8396"/>
        <v>0</v>
      </c>
      <c r="KU82" s="62">
        <f t="shared" si="8396"/>
        <v>0</v>
      </c>
      <c r="KV82" s="62">
        <f t="shared" si="8396"/>
        <v>0</v>
      </c>
      <c r="KW82" s="62">
        <f t="shared" si="8396"/>
        <v>0</v>
      </c>
      <c r="KX82" s="62">
        <f t="shared" si="8396"/>
        <v>0</v>
      </c>
      <c r="KY82" s="62">
        <f t="shared" si="8396"/>
        <v>0</v>
      </c>
      <c r="KZ82" s="62">
        <f t="shared" si="8396"/>
        <v>0</v>
      </c>
      <c r="LA82" s="62">
        <f t="shared" si="8396"/>
        <v>0</v>
      </c>
      <c r="LB82" s="62">
        <f t="shared" si="8396"/>
        <v>0</v>
      </c>
      <c r="LC82" s="62">
        <f t="shared" si="8396"/>
        <v>0</v>
      </c>
      <c r="LD82" s="62">
        <f t="shared" si="8396"/>
        <v>0</v>
      </c>
      <c r="LE82" s="62">
        <f t="shared" si="8396"/>
        <v>0</v>
      </c>
      <c r="LF82" s="62">
        <f t="shared" si="8396"/>
        <v>0</v>
      </c>
      <c r="LG82" s="62">
        <f t="shared" si="8396"/>
        <v>0</v>
      </c>
      <c r="LH82" s="62">
        <f t="shared" si="8396"/>
        <v>0</v>
      </c>
      <c r="LI82" s="62">
        <f t="shared" si="8396"/>
        <v>0</v>
      </c>
      <c r="LJ82" s="62">
        <f t="shared" si="8396"/>
        <v>0</v>
      </c>
      <c r="LK82" s="62">
        <f t="shared" si="8396"/>
        <v>0</v>
      </c>
      <c r="LL82" s="62">
        <f t="shared" si="8396"/>
        <v>0</v>
      </c>
      <c r="LM82" s="62">
        <f t="shared" si="8396"/>
        <v>0</v>
      </c>
      <c r="LN82" s="62">
        <f t="shared" ref="LN82:NY84" si="8397">LN$16*$B82</f>
        <v>0</v>
      </c>
      <c r="LO82" s="62">
        <f t="shared" si="8397"/>
        <v>0</v>
      </c>
      <c r="LP82" s="62">
        <f t="shared" si="8397"/>
        <v>0</v>
      </c>
      <c r="LQ82" s="62">
        <f t="shared" si="8397"/>
        <v>0</v>
      </c>
      <c r="LR82" s="62">
        <f t="shared" si="8397"/>
        <v>0</v>
      </c>
      <c r="LS82" s="62">
        <f t="shared" si="8397"/>
        <v>0</v>
      </c>
      <c r="LT82" s="62">
        <f t="shared" si="8397"/>
        <v>0</v>
      </c>
      <c r="LU82" s="62">
        <f t="shared" si="8397"/>
        <v>0</v>
      </c>
      <c r="LV82" s="62">
        <f t="shared" si="8397"/>
        <v>0</v>
      </c>
      <c r="LW82" s="62">
        <f t="shared" si="8397"/>
        <v>0</v>
      </c>
      <c r="LX82" s="62">
        <f t="shared" si="8397"/>
        <v>0</v>
      </c>
      <c r="LY82" s="62">
        <f t="shared" si="8397"/>
        <v>0</v>
      </c>
      <c r="LZ82" s="62">
        <f t="shared" si="8397"/>
        <v>0</v>
      </c>
      <c r="MA82" s="62">
        <f t="shared" si="8397"/>
        <v>0</v>
      </c>
      <c r="MB82" s="62">
        <f t="shared" si="8397"/>
        <v>0</v>
      </c>
      <c r="MC82" s="62">
        <f t="shared" si="8397"/>
        <v>0</v>
      </c>
      <c r="MD82" s="62">
        <f t="shared" si="8397"/>
        <v>0</v>
      </c>
      <c r="ME82" s="62">
        <f t="shared" si="8397"/>
        <v>0</v>
      </c>
      <c r="MF82" s="62">
        <f t="shared" si="8397"/>
        <v>0</v>
      </c>
      <c r="MG82" s="62">
        <f t="shared" si="8397"/>
        <v>0</v>
      </c>
      <c r="MH82" s="62">
        <f t="shared" si="8397"/>
        <v>0</v>
      </c>
      <c r="MI82" s="62">
        <f t="shared" si="8397"/>
        <v>0</v>
      </c>
      <c r="MJ82" s="62">
        <f t="shared" si="8397"/>
        <v>0</v>
      </c>
      <c r="MK82" s="62">
        <f t="shared" si="8397"/>
        <v>0</v>
      </c>
      <c r="ML82" s="62">
        <f t="shared" si="8397"/>
        <v>0</v>
      </c>
      <c r="MM82" s="62">
        <f t="shared" si="8397"/>
        <v>0</v>
      </c>
      <c r="MN82" s="62">
        <f t="shared" si="8397"/>
        <v>0</v>
      </c>
      <c r="MO82" s="62">
        <f t="shared" si="8397"/>
        <v>0</v>
      </c>
      <c r="MP82" s="62">
        <f t="shared" si="8397"/>
        <v>0</v>
      </c>
      <c r="MQ82" s="62">
        <f t="shared" si="8397"/>
        <v>0</v>
      </c>
      <c r="MR82" s="62">
        <f t="shared" si="8397"/>
        <v>0</v>
      </c>
      <c r="MS82" s="62">
        <f t="shared" si="8397"/>
        <v>0</v>
      </c>
      <c r="MT82" s="62">
        <f t="shared" si="8397"/>
        <v>0</v>
      </c>
      <c r="MU82" s="62">
        <f t="shared" si="8397"/>
        <v>0</v>
      </c>
      <c r="MV82" s="62">
        <f t="shared" si="8397"/>
        <v>0</v>
      </c>
      <c r="MW82" s="62">
        <f t="shared" si="8397"/>
        <v>0</v>
      </c>
      <c r="MX82" s="62">
        <f t="shared" si="8397"/>
        <v>0</v>
      </c>
      <c r="MY82" s="62">
        <f t="shared" si="8397"/>
        <v>0</v>
      </c>
      <c r="MZ82" s="62">
        <f t="shared" si="8397"/>
        <v>0</v>
      </c>
      <c r="NA82" s="62">
        <f t="shared" si="8397"/>
        <v>0</v>
      </c>
      <c r="NB82" s="62">
        <f t="shared" si="8397"/>
        <v>0</v>
      </c>
      <c r="NC82" s="62">
        <f t="shared" si="8397"/>
        <v>0</v>
      </c>
      <c r="ND82" s="62">
        <f t="shared" si="8397"/>
        <v>0</v>
      </c>
      <c r="NE82" s="62">
        <f t="shared" si="8397"/>
        <v>0</v>
      </c>
      <c r="NF82" s="62">
        <f t="shared" si="8397"/>
        <v>0</v>
      </c>
      <c r="NG82" s="62">
        <f t="shared" si="8397"/>
        <v>0</v>
      </c>
      <c r="NH82" s="62">
        <f t="shared" si="8397"/>
        <v>0</v>
      </c>
      <c r="NI82" s="62">
        <f t="shared" si="8397"/>
        <v>0</v>
      </c>
      <c r="NJ82" s="62">
        <f t="shared" si="8397"/>
        <v>0</v>
      </c>
      <c r="NK82" s="62">
        <f t="shared" si="8397"/>
        <v>0</v>
      </c>
      <c r="NL82" s="62">
        <f t="shared" si="8397"/>
        <v>0</v>
      </c>
      <c r="NM82" s="62">
        <f t="shared" si="8397"/>
        <v>0</v>
      </c>
      <c r="NN82" s="62">
        <f t="shared" si="8397"/>
        <v>0</v>
      </c>
      <c r="NO82" s="62">
        <f t="shared" si="8397"/>
        <v>0</v>
      </c>
      <c r="NP82" s="62">
        <f t="shared" si="8397"/>
        <v>0</v>
      </c>
      <c r="NQ82" s="62">
        <f t="shared" si="8397"/>
        <v>0</v>
      </c>
      <c r="NR82" s="62">
        <f t="shared" si="8397"/>
        <v>0</v>
      </c>
      <c r="NS82" s="62">
        <f t="shared" si="8397"/>
        <v>0</v>
      </c>
      <c r="NT82" s="62">
        <f t="shared" si="8397"/>
        <v>0</v>
      </c>
      <c r="NU82" s="62">
        <f t="shared" si="8397"/>
        <v>0</v>
      </c>
      <c r="NV82" s="62">
        <f t="shared" si="8397"/>
        <v>0</v>
      </c>
      <c r="NW82" s="62">
        <f t="shared" si="8397"/>
        <v>0</v>
      </c>
      <c r="NX82" s="62">
        <f t="shared" si="8397"/>
        <v>0</v>
      </c>
      <c r="NY82" s="62">
        <f t="shared" si="8397"/>
        <v>0</v>
      </c>
      <c r="NZ82" s="62">
        <f t="shared" ref="NZ82:ON84" si="8398">NZ$16*$B82</f>
        <v>0</v>
      </c>
      <c r="OA82" s="62">
        <f t="shared" si="8398"/>
        <v>0</v>
      </c>
      <c r="OB82" s="62">
        <f t="shared" si="8398"/>
        <v>0</v>
      </c>
      <c r="OC82" s="62">
        <f t="shared" si="8398"/>
        <v>0</v>
      </c>
      <c r="OD82" s="62">
        <f t="shared" si="8398"/>
        <v>0</v>
      </c>
      <c r="OE82" s="62">
        <f t="shared" si="8398"/>
        <v>0</v>
      </c>
      <c r="OF82" s="62">
        <f t="shared" si="8398"/>
        <v>0</v>
      </c>
      <c r="OG82" s="62">
        <f t="shared" si="8398"/>
        <v>0</v>
      </c>
      <c r="OH82" s="62">
        <f t="shared" si="8398"/>
        <v>0</v>
      </c>
      <c r="OI82" s="62">
        <f t="shared" si="8398"/>
        <v>0</v>
      </c>
      <c r="OJ82" s="62">
        <f t="shared" si="8398"/>
        <v>0</v>
      </c>
      <c r="OK82" s="62">
        <f t="shared" si="8398"/>
        <v>0</v>
      </c>
      <c r="OL82" s="62">
        <f t="shared" si="8398"/>
        <v>0</v>
      </c>
      <c r="OM82" s="62">
        <f t="shared" si="8398"/>
        <v>0</v>
      </c>
      <c r="ON82" s="62">
        <f t="shared" si="8398"/>
        <v>0</v>
      </c>
    </row>
    <row r="83" spans="1:404" x14ac:dyDescent="0.3">
      <c r="A83">
        <v>1</v>
      </c>
      <c r="B83" s="1">
        <f>Ø2!K6</f>
        <v>53887500</v>
      </c>
      <c r="C83" t="s">
        <v>125</v>
      </c>
      <c r="E83" s="62">
        <f>E$16*$B83</f>
        <v>0</v>
      </c>
      <c r="F83" s="62">
        <f t="shared" si="8392"/>
        <v>0</v>
      </c>
      <c r="G83" s="62">
        <f t="shared" si="8392"/>
        <v>0</v>
      </c>
      <c r="H83" s="62">
        <f t="shared" si="8392"/>
        <v>0</v>
      </c>
      <c r="I83" s="62">
        <f t="shared" si="8392"/>
        <v>0</v>
      </c>
      <c r="J83" s="62">
        <f t="shared" si="8392"/>
        <v>0</v>
      </c>
      <c r="K83" s="62">
        <f t="shared" si="8392"/>
        <v>0</v>
      </c>
      <c r="L83" s="62">
        <f t="shared" si="8392"/>
        <v>0</v>
      </c>
      <c r="M83" s="62">
        <f t="shared" si="8392"/>
        <v>0</v>
      </c>
      <c r="N83" s="62">
        <f t="shared" si="8392"/>
        <v>0</v>
      </c>
      <c r="O83" s="62">
        <f t="shared" si="8392"/>
        <v>0</v>
      </c>
      <c r="P83" s="62">
        <f t="shared" si="8392"/>
        <v>0</v>
      </c>
      <c r="Q83" s="62">
        <f t="shared" si="8392"/>
        <v>0</v>
      </c>
      <c r="R83" s="62">
        <f t="shared" si="8392"/>
        <v>0</v>
      </c>
      <c r="S83" s="62">
        <f t="shared" si="8392"/>
        <v>0</v>
      </c>
      <c r="T83" s="62">
        <f t="shared" si="8392"/>
        <v>0</v>
      </c>
      <c r="U83" s="62">
        <f t="shared" si="8392"/>
        <v>0</v>
      </c>
      <c r="V83" s="62">
        <f t="shared" si="8392"/>
        <v>0</v>
      </c>
      <c r="W83" s="62">
        <f t="shared" si="8392"/>
        <v>0</v>
      </c>
      <c r="X83" s="62">
        <f t="shared" si="8392"/>
        <v>0</v>
      </c>
      <c r="Y83" s="62">
        <f t="shared" si="8392"/>
        <v>0</v>
      </c>
      <c r="Z83" s="62">
        <f t="shared" si="8392"/>
        <v>0</v>
      </c>
      <c r="AA83" s="62">
        <f t="shared" si="8392"/>
        <v>0</v>
      </c>
      <c r="AB83" s="62">
        <f t="shared" si="8392"/>
        <v>0</v>
      </c>
      <c r="AC83" s="62">
        <f t="shared" si="8392"/>
        <v>0</v>
      </c>
      <c r="AD83" s="62">
        <f t="shared" si="8392"/>
        <v>0</v>
      </c>
      <c r="AE83" s="62">
        <f t="shared" si="8392"/>
        <v>0</v>
      </c>
      <c r="AF83" s="62">
        <f t="shared" si="8392"/>
        <v>0</v>
      </c>
      <c r="AG83" s="62">
        <f t="shared" si="8392"/>
        <v>0</v>
      </c>
      <c r="AH83" s="62">
        <f t="shared" si="8392"/>
        <v>0</v>
      </c>
      <c r="AI83" s="62">
        <f t="shared" si="8392"/>
        <v>0</v>
      </c>
      <c r="AJ83" s="62">
        <f t="shared" si="8392"/>
        <v>0</v>
      </c>
      <c r="AK83" s="62">
        <f t="shared" si="8392"/>
        <v>0</v>
      </c>
      <c r="AL83" s="62">
        <f t="shared" si="8392"/>
        <v>0</v>
      </c>
      <c r="AM83" s="62">
        <f t="shared" si="8392"/>
        <v>0</v>
      </c>
      <c r="AN83" s="62">
        <f t="shared" si="8392"/>
        <v>0</v>
      </c>
      <c r="AO83" s="62">
        <f t="shared" si="8392"/>
        <v>0</v>
      </c>
      <c r="AP83" s="62">
        <f t="shared" si="8392"/>
        <v>0</v>
      </c>
      <c r="AQ83" s="62">
        <f t="shared" si="8392"/>
        <v>0</v>
      </c>
      <c r="AR83" s="62">
        <f t="shared" si="8392"/>
        <v>0</v>
      </c>
      <c r="AS83" s="62">
        <f t="shared" si="8392"/>
        <v>0</v>
      </c>
      <c r="AT83" s="62">
        <f t="shared" si="8392"/>
        <v>0</v>
      </c>
      <c r="AU83" s="62">
        <f t="shared" si="8392"/>
        <v>0</v>
      </c>
      <c r="AV83" s="62">
        <f t="shared" si="8392"/>
        <v>0</v>
      </c>
      <c r="AW83" s="62">
        <f t="shared" si="8392"/>
        <v>0</v>
      </c>
      <c r="AX83" s="62">
        <f t="shared" si="8392"/>
        <v>0</v>
      </c>
      <c r="AY83" s="62">
        <f t="shared" si="8392"/>
        <v>0</v>
      </c>
      <c r="AZ83" s="62">
        <f t="shared" si="8392"/>
        <v>0</v>
      </c>
      <c r="BA83" s="62">
        <f t="shared" si="8392"/>
        <v>0</v>
      </c>
      <c r="BB83" s="62">
        <f t="shared" si="8392"/>
        <v>0</v>
      </c>
      <c r="BC83" s="62">
        <f t="shared" si="8392"/>
        <v>0</v>
      </c>
      <c r="BD83" s="62">
        <f t="shared" si="8392"/>
        <v>0</v>
      </c>
      <c r="BE83" s="62">
        <f t="shared" si="8392"/>
        <v>0</v>
      </c>
      <c r="BF83" s="62">
        <f t="shared" si="8392"/>
        <v>0</v>
      </c>
      <c r="BG83" s="62">
        <f t="shared" si="8392"/>
        <v>0</v>
      </c>
      <c r="BH83" s="62">
        <f t="shared" si="8392"/>
        <v>0</v>
      </c>
      <c r="BI83" s="62">
        <f t="shared" si="8392"/>
        <v>0</v>
      </c>
      <c r="BJ83" s="62">
        <f t="shared" si="8392"/>
        <v>0</v>
      </c>
      <c r="BK83" s="62">
        <f t="shared" si="8392"/>
        <v>0</v>
      </c>
      <c r="BL83" s="62">
        <f t="shared" si="8392"/>
        <v>0</v>
      </c>
      <c r="BM83" s="62">
        <f t="shared" si="8392"/>
        <v>0</v>
      </c>
      <c r="BN83" s="62">
        <f t="shared" si="8392"/>
        <v>0</v>
      </c>
      <c r="BO83" s="62">
        <f t="shared" si="8392"/>
        <v>0</v>
      </c>
      <c r="BP83" s="62">
        <f t="shared" si="8392"/>
        <v>0</v>
      </c>
      <c r="BQ83" s="62">
        <f t="shared" si="8392"/>
        <v>0</v>
      </c>
      <c r="BR83" s="62">
        <f t="shared" si="8393"/>
        <v>0</v>
      </c>
      <c r="BS83" s="62">
        <f t="shared" si="8393"/>
        <v>0</v>
      </c>
      <c r="BT83" s="62">
        <f t="shared" si="8393"/>
        <v>0</v>
      </c>
      <c r="BU83" s="62">
        <f t="shared" si="8393"/>
        <v>0</v>
      </c>
      <c r="BV83" s="62">
        <f t="shared" si="8393"/>
        <v>53887500</v>
      </c>
      <c r="BW83" s="62">
        <f t="shared" si="8393"/>
        <v>0</v>
      </c>
      <c r="BX83" s="62">
        <f t="shared" si="8393"/>
        <v>0</v>
      </c>
      <c r="BY83" s="62">
        <f t="shared" si="8393"/>
        <v>0</v>
      </c>
      <c r="BZ83" s="62">
        <f t="shared" si="8393"/>
        <v>0</v>
      </c>
      <c r="CA83" s="62">
        <f t="shared" si="8393"/>
        <v>0</v>
      </c>
      <c r="CB83" s="62">
        <f t="shared" si="8393"/>
        <v>0</v>
      </c>
      <c r="CC83" s="62">
        <f t="shared" si="8393"/>
        <v>0</v>
      </c>
      <c r="CD83" s="62">
        <f t="shared" si="8393"/>
        <v>0</v>
      </c>
      <c r="CE83" s="62">
        <f t="shared" si="8393"/>
        <v>0</v>
      </c>
      <c r="CF83" s="62">
        <f t="shared" si="8393"/>
        <v>0</v>
      </c>
      <c r="CG83" s="62">
        <f t="shared" si="8393"/>
        <v>0</v>
      </c>
      <c r="CH83" s="62">
        <f t="shared" si="8393"/>
        <v>0</v>
      </c>
      <c r="CI83" s="62">
        <f t="shared" si="8393"/>
        <v>0</v>
      </c>
      <c r="CJ83" s="62">
        <f t="shared" si="8393"/>
        <v>0</v>
      </c>
      <c r="CK83" s="62">
        <f t="shared" si="8393"/>
        <v>0</v>
      </c>
      <c r="CL83" s="62">
        <f t="shared" si="8393"/>
        <v>0</v>
      </c>
      <c r="CM83" s="62">
        <f t="shared" si="8393"/>
        <v>0</v>
      </c>
      <c r="CN83" s="62">
        <f t="shared" si="8393"/>
        <v>0</v>
      </c>
      <c r="CO83" s="62">
        <f t="shared" si="8393"/>
        <v>0</v>
      </c>
      <c r="CP83" s="62">
        <f t="shared" si="8393"/>
        <v>0</v>
      </c>
      <c r="CQ83" s="62">
        <f t="shared" si="8393"/>
        <v>0</v>
      </c>
      <c r="CR83" s="62">
        <f t="shared" si="8393"/>
        <v>0</v>
      </c>
      <c r="CS83" s="62">
        <f t="shared" si="8393"/>
        <v>0</v>
      </c>
      <c r="CT83" s="62">
        <f t="shared" si="8393"/>
        <v>0</v>
      </c>
      <c r="CU83" s="62">
        <f t="shared" si="8393"/>
        <v>0</v>
      </c>
      <c r="CV83" s="62">
        <f t="shared" si="8393"/>
        <v>0</v>
      </c>
      <c r="CW83" s="62">
        <f t="shared" si="8393"/>
        <v>0</v>
      </c>
      <c r="CX83" s="62">
        <f t="shared" si="8393"/>
        <v>0</v>
      </c>
      <c r="CY83" s="62">
        <f t="shared" si="8393"/>
        <v>0</v>
      </c>
      <c r="CZ83" s="62">
        <f t="shared" si="8393"/>
        <v>0</v>
      </c>
      <c r="DA83" s="62">
        <f t="shared" si="8393"/>
        <v>0</v>
      </c>
      <c r="DB83" s="62">
        <f t="shared" si="8393"/>
        <v>0</v>
      </c>
      <c r="DC83" s="62">
        <f t="shared" si="8393"/>
        <v>0</v>
      </c>
      <c r="DD83" s="62">
        <f t="shared" si="8393"/>
        <v>0</v>
      </c>
      <c r="DE83" s="62">
        <f t="shared" si="8393"/>
        <v>0</v>
      </c>
      <c r="DF83" s="62">
        <f t="shared" si="8393"/>
        <v>0</v>
      </c>
      <c r="DG83" s="62">
        <f t="shared" si="8393"/>
        <v>0</v>
      </c>
      <c r="DH83" s="62">
        <f t="shared" si="8393"/>
        <v>0</v>
      </c>
      <c r="DI83" s="62">
        <f t="shared" si="8393"/>
        <v>0</v>
      </c>
      <c r="DJ83" s="62">
        <f t="shared" si="8393"/>
        <v>0</v>
      </c>
      <c r="DK83" s="62">
        <f t="shared" si="8393"/>
        <v>0</v>
      </c>
      <c r="DL83" s="62">
        <f t="shared" si="8393"/>
        <v>0</v>
      </c>
      <c r="DM83" s="62">
        <f t="shared" si="8393"/>
        <v>0</v>
      </c>
      <c r="DN83" s="62">
        <f t="shared" si="8393"/>
        <v>0</v>
      </c>
      <c r="DO83" s="62">
        <f t="shared" si="8393"/>
        <v>0</v>
      </c>
      <c r="DP83" s="62">
        <f t="shared" si="8393"/>
        <v>0</v>
      </c>
      <c r="DQ83" s="62">
        <f t="shared" si="8393"/>
        <v>0</v>
      </c>
      <c r="DR83" s="62">
        <f t="shared" si="8393"/>
        <v>0</v>
      </c>
      <c r="DS83" s="62">
        <f t="shared" si="8393"/>
        <v>0</v>
      </c>
      <c r="DT83" s="62">
        <f t="shared" si="8393"/>
        <v>0</v>
      </c>
      <c r="DU83" s="62">
        <f t="shared" si="8393"/>
        <v>0</v>
      </c>
      <c r="DV83" s="62">
        <f t="shared" si="8393"/>
        <v>0</v>
      </c>
      <c r="DW83" s="62">
        <f t="shared" si="8393"/>
        <v>0</v>
      </c>
      <c r="DX83" s="62">
        <f t="shared" si="8393"/>
        <v>0</v>
      </c>
      <c r="DY83" s="62">
        <f t="shared" si="8393"/>
        <v>0</v>
      </c>
      <c r="DZ83" s="62">
        <f t="shared" si="8393"/>
        <v>0</v>
      </c>
      <c r="EA83" s="62">
        <f t="shared" si="8393"/>
        <v>0</v>
      </c>
      <c r="EB83" s="62">
        <f t="shared" si="8393"/>
        <v>0</v>
      </c>
      <c r="EC83" s="62">
        <f t="shared" si="8393"/>
        <v>0</v>
      </c>
      <c r="ED83" s="62">
        <f t="shared" si="8394"/>
        <v>0</v>
      </c>
      <c r="EE83" s="62">
        <f t="shared" si="8394"/>
        <v>0</v>
      </c>
      <c r="EF83" s="62">
        <f t="shared" si="8394"/>
        <v>0</v>
      </c>
      <c r="EG83" s="62">
        <f t="shared" si="8394"/>
        <v>0</v>
      </c>
      <c r="EH83" s="62">
        <f t="shared" si="8394"/>
        <v>0</v>
      </c>
      <c r="EI83" s="62">
        <f t="shared" si="8394"/>
        <v>0</v>
      </c>
      <c r="EJ83" s="62">
        <f t="shared" si="8394"/>
        <v>0</v>
      </c>
      <c r="EK83" s="62">
        <f t="shared" si="8394"/>
        <v>0</v>
      </c>
      <c r="EL83" s="62">
        <f t="shared" si="8394"/>
        <v>0</v>
      </c>
      <c r="EM83" s="62">
        <f t="shared" si="8394"/>
        <v>0</v>
      </c>
      <c r="EN83" s="62">
        <f t="shared" si="8394"/>
        <v>0</v>
      </c>
      <c r="EO83" s="62">
        <f t="shared" si="8394"/>
        <v>0</v>
      </c>
      <c r="EP83" s="62">
        <f t="shared" si="8394"/>
        <v>0</v>
      </c>
      <c r="EQ83" s="62">
        <f t="shared" si="8394"/>
        <v>0</v>
      </c>
      <c r="ER83" s="62">
        <f t="shared" si="8394"/>
        <v>0</v>
      </c>
      <c r="ES83" s="62">
        <f t="shared" si="8394"/>
        <v>0</v>
      </c>
      <c r="ET83" s="62">
        <f t="shared" si="8394"/>
        <v>0</v>
      </c>
      <c r="EU83" s="62">
        <f t="shared" si="8394"/>
        <v>0</v>
      </c>
      <c r="EV83" s="62">
        <f t="shared" si="8394"/>
        <v>0</v>
      </c>
      <c r="EW83" s="62">
        <f t="shared" si="8394"/>
        <v>0</v>
      </c>
      <c r="EX83" s="62">
        <f t="shared" si="8394"/>
        <v>0</v>
      </c>
      <c r="EY83" s="62">
        <f t="shared" si="8394"/>
        <v>0</v>
      </c>
      <c r="EZ83" s="62">
        <f t="shared" si="8394"/>
        <v>0</v>
      </c>
      <c r="FA83" s="62">
        <f t="shared" si="8394"/>
        <v>0</v>
      </c>
      <c r="FB83" s="62">
        <f t="shared" si="8394"/>
        <v>0</v>
      </c>
      <c r="FC83" s="62">
        <f t="shared" si="8394"/>
        <v>0</v>
      </c>
      <c r="FD83" s="62">
        <f t="shared" si="8394"/>
        <v>0</v>
      </c>
      <c r="FE83" s="62">
        <f t="shared" si="8394"/>
        <v>0</v>
      </c>
      <c r="FF83" s="62">
        <f t="shared" si="8394"/>
        <v>0</v>
      </c>
      <c r="FG83" s="62">
        <f t="shared" si="8394"/>
        <v>0</v>
      </c>
      <c r="FH83" s="62">
        <f t="shared" si="8394"/>
        <v>0</v>
      </c>
      <c r="FI83" s="62">
        <f t="shared" si="8394"/>
        <v>0</v>
      </c>
      <c r="FJ83" s="62">
        <f t="shared" si="8394"/>
        <v>0</v>
      </c>
      <c r="FK83" s="62">
        <f t="shared" si="8394"/>
        <v>0</v>
      </c>
      <c r="FL83" s="62">
        <f t="shared" si="8394"/>
        <v>0</v>
      </c>
      <c r="FM83" s="62">
        <f t="shared" si="8394"/>
        <v>0</v>
      </c>
      <c r="FN83" s="62">
        <f t="shared" si="8394"/>
        <v>0</v>
      </c>
      <c r="FO83" s="62">
        <f t="shared" si="8394"/>
        <v>0</v>
      </c>
      <c r="FP83" s="62">
        <f t="shared" si="8394"/>
        <v>0</v>
      </c>
      <c r="FQ83" s="62">
        <f t="shared" si="8394"/>
        <v>0</v>
      </c>
      <c r="FR83" s="62">
        <f t="shared" si="8394"/>
        <v>0</v>
      </c>
      <c r="FS83" s="62">
        <f t="shared" si="8394"/>
        <v>0</v>
      </c>
      <c r="FT83" s="62">
        <f t="shared" si="8394"/>
        <v>0</v>
      </c>
      <c r="FU83" s="62">
        <f t="shared" si="8394"/>
        <v>0</v>
      </c>
      <c r="FV83" s="62">
        <f t="shared" si="8394"/>
        <v>0</v>
      </c>
      <c r="FW83" s="62">
        <f t="shared" si="8394"/>
        <v>0</v>
      </c>
      <c r="FX83" s="62">
        <f t="shared" si="8394"/>
        <v>0</v>
      </c>
      <c r="FY83" s="62">
        <f t="shared" si="8394"/>
        <v>0</v>
      </c>
      <c r="FZ83" s="62">
        <f t="shared" si="8394"/>
        <v>0</v>
      </c>
      <c r="GA83" s="62">
        <f t="shared" si="8394"/>
        <v>0</v>
      </c>
      <c r="GB83" s="62">
        <f t="shared" si="8394"/>
        <v>0</v>
      </c>
      <c r="GC83" s="62">
        <f t="shared" si="8394"/>
        <v>0</v>
      </c>
      <c r="GD83" s="62">
        <f t="shared" si="8394"/>
        <v>0</v>
      </c>
      <c r="GE83" s="62">
        <f t="shared" si="8394"/>
        <v>0</v>
      </c>
      <c r="GF83" s="62">
        <f t="shared" si="8394"/>
        <v>0</v>
      </c>
      <c r="GG83" s="62">
        <f t="shared" si="8394"/>
        <v>0</v>
      </c>
      <c r="GH83" s="62">
        <f t="shared" si="8394"/>
        <v>0</v>
      </c>
      <c r="GI83" s="62">
        <f t="shared" si="8394"/>
        <v>0</v>
      </c>
      <c r="GJ83" s="62">
        <f t="shared" si="8394"/>
        <v>0</v>
      </c>
      <c r="GK83" s="62">
        <f t="shared" si="8394"/>
        <v>0</v>
      </c>
      <c r="GL83" s="62">
        <f t="shared" si="8394"/>
        <v>0</v>
      </c>
      <c r="GM83" s="62">
        <f t="shared" si="8394"/>
        <v>0</v>
      </c>
      <c r="GN83" s="62">
        <f t="shared" si="8394"/>
        <v>0</v>
      </c>
      <c r="GO83" s="62">
        <f t="shared" si="8394"/>
        <v>0</v>
      </c>
      <c r="GP83" s="62">
        <f t="shared" si="8395"/>
        <v>0</v>
      </c>
      <c r="GQ83" s="62">
        <f t="shared" si="8395"/>
        <v>0</v>
      </c>
      <c r="GR83" s="62">
        <f t="shared" si="8395"/>
        <v>0</v>
      </c>
      <c r="GS83" s="62">
        <f t="shared" si="8395"/>
        <v>0</v>
      </c>
      <c r="GT83" s="62">
        <f t="shared" si="8395"/>
        <v>0</v>
      </c>
      <c r="GU83" s="62">
        <f t="shared" si="8395"/>
        <v>0</v>
      </c>
      <c r="GV83" s="62">
        <f t="shared" si="8395"/>
        <v>0</v>
      </c>
      <c r="GW83" s="62">
        <f t="shared" si="8395"/>
        <v>0</v>
      </c>
      <c r="GX83" s="62">
        <f t="shared" si="8395"/>
        <v>0</v>
      </c>
      <c r="GY83" s="62">
        <f t="shared" si="8395"/>
        <v>0</v>
      </c>
      <c r="GZ83" s="62">
        <f t="shared" si="8395"/>
        <v>0</v>
      </c>
      <c r="HA83" s="62">
        <f t="shared" si="8395"/>
        <v>0</v>
      </c>
      <c r="HB83" s="62">
        <f t="shared" si="8395"/>
        <v>0</v>
      </c>
      <c r="HC83" s="62">
        <f t="shared" si="8395"/>
        <v>0</v>
      </c>
      <c r="HD83" s="62">
        <f t="shared" si="8395"/>
        <v>0</v>
      </c>
      <c r="HE83" s="62">
        <f t="shared" si="8395"/>
        <v>0</v>
      </c>
      <c r="HF83" s="62">
        <f t="shared" si="8395"/>
        <v>0</v>
      </c>
      <c r="HG83" s="62">
        <f t="shared" si="8395"/>
        <v>0</v>
      </c>
      <c r="HH83" s="62">
        <f t="shared" si="8395"/>
        <v>0</v>
      </c>
      <c r="HI83" s="62">
        <f t="shared" si="8395"/>
        <v>0</v>
      </c>
      <c r="HJ83" s="62">
        <f t="shared" si="8395"/>
        <v>0</v>
      </c>
      <c r="HK83" s="62">
        <f t="shared" si="8395"/>
        <v>0</v>
      </c>
      <c r="HL83" s="62">
        <f t="shared" si="8395"/>
        <v>0</v>
      </c>
      <c r="HM83" s="62">
        <f t="shared" si="8395"/>
        <v>0</v>
      </c>
      <c r="HN83" s="62">
        <f t="shared" si="8395"/>
        <v>0</v>
      </c>
      <c r="HO83" s="62">
        <f t="shared" si="8395"/>
        <v>0</v>
      </c>
      <c r="HP83" s="62">
        <f t="shared" si="8395"/>
        <v>0</v>
      </c>
      <c r="HQ83" s="62">
        <f t="shared" si="8395"/>
        <v>0</v>
      </c>
      <c r="HR83" s="62">
        <f t="shared" si="8395"/>
        <v>0</v>
      </c>
      <c r="HS83" s="62">
        <f t="shared" si="8395"/>
        <v>0</v>
      </c>
      <c r="HT83" s="62">
        <f t="shared" si="8395"/>
        <v>0</v>
      </c>
      <c r="HU83" s="62">
        <f t="shared" si="8395"/>
        <v>0</v>
      </c>
      <c r="HV83" s="62">
        <f t="shared" si="8395"/>
        <v>0</v>
      </c>
      <c r="HW83" s="62">
        <f t="shared" si="8395"/>
        <v>0</v>
      </c>
      <c r="HX83" s="62">
        <f t="shared" si="8395"/>
        <v>0</v>
      </c>
      <c r="HY83" s="62">
        <f t="shared" si="8395"/>
        <v>0</v>
      </c>
      <c r="HZ83" s="62">
        <f t="shared" si="8395"/>
        <v>0</v>
      </c>
      <c r="IA83" s="62">
        <f t="shared" si="8395"/>
        <v>0</v>
      </c>
      <c r="IB83" s="62">
        <f t="shared" si="8395"/>
        <v>0</v>
      </c>
      <c r="IC83" s="62">
        <f t="shared" si="8395"/>
        <v>0</v>
      </c>
      <c r="ID83" s="62">
        <f t="shared" si="8395"/>
        <v>0</v>
      </c>
      <c r="IE83" s="62">
        <f t="shared" si="8395"/>
        <v>0</v>
      </c>
      <c r="IF83" s="62">
        <f t="shared" si="8395"/>
        <v>0</v>
      </c>
      <c r="IG83" s="62">
        <f t="shared" si="8395"/>
        <v>0</v>
      </c>
      <c r="IH83" s="62">
        <f t="shared" si="8395"/>
        <v>0</v>
      </c>
      <c r="II83" s="62">
        <f t="shared" si="8395"/>
        <v>0</v>
      </c>
      <c r="IJ83" s="62">
        <f t="shared" si="8395"/>
        <v>0</v>
      </c>
      <c r="IK83" s="62">
        <f t="shared" si="8395"/>
        <v>0</v>
      </c>
      <c r="IL83" s="62">
        <f t="shared" si="8395"/>
        <v>0</v>
      </c>
      <c r="IM83" s="62">
        <f t="shared" si="8395"/>
        <v>0</v>
      </c>
      <c r="IN83" s="62">
        <f t="shared" si="8395"/>
        <v>0</v>
      </c>
      <c r="IO83" s="62">
        <f t="shared" si="8395"/>
        <v>0</v>
      </c>
      <c r="IP83" s="62">
        <f t="shared" si="8395"/>
        <v>0</v>
      </c>
      <c r="IQ83" s="62">
        <f t="shared" si="8395"/>
        <v>0</v>
      </c>
      <c r="IR83" s="62">
        <f t="shared" si="8395"/>
        <v>0</v>
      </c>
      <c r="IS83" s="62">
        <f t="shared" si="8395"/>
        <v>0</v>
      </c>
      <c r="IT83" s="62">
        <f t="shared" si="8395"/>
        <v>0</v>
      </c>
      <c r="IU83" s="62">
        <f t="shared" si="8395"/>
        <v>0</v>
      </c>
      <c r="IV83" s="62">
        <f t="shared" si="8395"/>
        <v>0</v>
      </c>
      <c r="IW83" s="62">
        <f t="shared" si="8395"/>
        <v>0</v>
      </c>
      <c r="IX83" s="62">
        <f t="shared" si="8395"/>
        <v>0</v>
      </c>
      <c r="IY83" s="62">
        <f t="shared" si="8395"/>
        <v>0</v>
      </c>
      <c r="IZ83" s="62">
        <f t="shared" si="8395"/>
        <v>0</v>
      </c>
      <c r="JA83" s="62">
        <f t="shared" si="8395"/>
        <v>0</v>
      </c>
      <c r="JB83" s="62">
        <f t="shared" si="8396"/>
        <v>0</v>
      </c>
      <c r="JC83" s="62">
        <f t="shared" si="8396"/>
        <v>0</v>
      </c>
      <c r="JD83" s="62">
        <f t="shared" si="8396"/>
        <v>0</v>
      </c>
      <c r="JE83" s="62">
        <f t="shared" si="8396"/>
        <v>0</v>
      </c>
      <c r="JF83" s="62">
        <f t="shared" si="8396"/>
        <v>0</v>
      </c>
      <c r="JG83" s="62">
        <f t="shared" si="8396"/>
        <v>0</v>
      </c>
      <c r="JH83" s="62">
        <f t="shared" si="8396"/>
        <v>0</v>
      </c>
      <c r="JI83" s="62">
        <f t="shared" si="8396"/>
        <v>0</v>
      </c>
      <c r="JJ83" s="62">
        <f t="shared" si="8396"/>
        <v>0</v>
      </c>
      <c r="JK83" s="62">
        <f t="shared" si="8396"/>
        <v>0</v>
      </c>
      <c r="JL83" s="62">
        <f t="shared" si="8396"/>
        <v>0</v>
      </c>
      <c r="JM83" s="62">
        <f t="shared" si="8396"/>
        <v>0</v>
      </c>
      <c r="JN83" s="62">
        <f t="shared" si="8396"/>
        <v>0</v>
      </c>
      <c r="JO83" s="62">
        <f t="shared" si="8396"/>
        <v>0</v>
      </c>
      <c r="JP83" s="62">
        <f t="shared" si="8396"/>
        <v>0</v>
      </c>
      <c r="JQ83" s="62">
        <f t="shared" si="8396"/>
        <v>0</v>
      </c>
      <c r="JR83" s="62">
        <f t="shared" si="8396"/>
        <v>0</v>
      </c>
      <c r="JS83" s="62">
        <f t="shared" si="8396"/>
        <v>0</v>
      </c>
      <c r="JT83" s="62">
        <f t="shared" si="8396"/>
        <v>0</v>
      </c>
      <c r="JU83" s="62">
        <f t="shared" si="8396"/>
        <v>0</v>
      </c>
      <c r="JV83" s="62">
        <f t="shared" si="8396"/>
        <v>0</v>
      </c>
      <c r="JW83" s="62">
        <f t="shared" si="8396"/>
        <v>0</v>
      </c>
      <c r="JX83" s="62">
        <f t="shared" si="8396"/>
        <v>0</v>
      </c>
      <c r="JY83" s="62">
        <f t="shared" si="8396"/>
        <v>0</v>
      </c>
      <c r="JZ83" s="62">
        <f t="shared" si="8396"/>
        <v>0</v>
      </c>
      <c r="KA83" s="62">
        <f t="shared" si="8396"/>
        <v>0</v>
      </c>
      <c r="KB83" s="62">
        <f t="shared" si="8396"/>
        <v>0</v>
      </c>
      <c r="KC83" s="62">
        <f t="shared" si="8396"/>
        <v>0</v>
      </c>
      <c r="KD83" s="62">
        <f t="shared" si="8396"/>
        <v>0</v>
      </c>
      <c r="KE83" s="62">
        <f t="shared" si="8396"/>
        <v>0</v>
      </c>
      <c r="KF83" s="62">
        <f t="shared" si="8396"/>
        <v>0</v>
      </c>
      <c r="KG83" s="62">
        <f t="shared" si="8396"/>
        <v>0</v>
      </c>
      <c r="KH83" s="62">
        <f t="shared" si="8396"/>
        <v>0</v>
      </c>
      <c r="KI83" s="62">
        <f t="shared" si="8396"/>
        <v>0</v>
      </c>
      <c r="KJ83" s="62">
        <f t="shared" si="8396"/>
        <v>0</v>
      </c>
      <c r="KK83" s="62">
        <f t="shared" si="8396"/>
        <v>0</v>
      </c>
      <c r="KL83" s="62">
        <f t="shared" si="8396"/>
        <v>0</v>
      </c>
      <c r="KM83" s="62">
        <f t="shared" si="8396"/>
        <v>0</v>
      </c>
      <c r="KN83" s="62">
        <f t="shared" si="8396"/>
        <v>0</v>
      </c>
      <c r="KO83" s="62">
        <f t="shared" si="8396"/>
        <v>0</v>
      </c>
      <c r="KP83" s="62">
        <f t="shared" si="8396"/>
        <v>0</v>
      </c>
      <c r="KQ83" s="62">
        <f t="shared" si="8396"/>
        <v>0</v>
      </c>
      <c r="KR83" s="62">
        <f t="shared" si="8396"/>
        <v>0</v>
      </c>
      <c r="KS83" s="62">
        <f t="shared" si="8396"/>
        <v>0</v>
      </c>
      <c r="KT83" s="62">
        <f t="shared" si="8396"/>
        <v>0</v>
      </c>
      <c r="KU83" s="62">
        <f t="shared" si="8396"/>
        <v>0</v>
      </c>
      <c r="KV83" s="62">
        <f t="shared" si="8396"/>
        <v>0</v>
      </c>
      <c r="KW83" s="62">
        <f t="shared" si="8396"/>
        <v>0</v>
      </c>
      <c r="KX83" s="62">
        <f t="shared" si="8396"/>
        <v>0</v>
      </c>
      <c r="KY83" s="62">
        <f t="shared" si="8396"/>
        <v>0</v>
      </c>
      <c r="KZ83" s="62">
        <f t="shared" si="8396"/>
        <v>0</v>
      </c>
      <c r="LA83" s="62">
        <f t="shared" si="8396"/>
        <v>0</v>
      </c>
      <c r="LB83" s="62">
        <f t="shared" si="8396"/>
        <v>0</v>
      </c>
      <c r="LC83" s="62">
        <f t="shared" si="8396"/>
        <v>0</v>
      </c>
      <c r="LD83" s="62">
        <f t="shared" si="8396"/>
        <v>0</v>
      </c>
      <c r="LE83" s="62">
        <f t="shared" si="8396"/>
        <v>0</v>
      </c>
      <c r="LF83" s="62">
        <f t="shared" si="8396"/>
        <v>0</v>
      </c>
      <c r="LG83" s="62">
        <f t="shared" si="8396"/>
        <v>0</v>
      </c>
      <c r="LH83" s="62">
        <f t="shared" si="8396"/>
        <v>0</v>
      </c>
      <c r="LI83" s="62">
        <f t="shared" si="8396"/>
        <v>0</v>
      </c>
      <c r="LJ83" s="62">
        <f t="shared" si="8396"/>
        <v>0</v>
      </c>
      <c r="LK83" s="62">
        <f t="shared" si="8396"/>
        <v>0</v>
      </c>
      <c r="LL83" s="62">
        <f t="shared" si="8396"/>
        <v>0</v>
      </c>
      <c r="LM83" s="62">
        <f t="shared" si="8396"/>
        <v>0</v>
      </c>
      <c r="LN83" s="62">
        <f t="shared" si="8397"/>
        <v>0</v>
      </c>
      <c r="LO83" s="62">
        <f t="shared" si="8397"/>
        <v>0</v>
      </c>
      <c r="LP83" s="62">
        <f t="shared" si="8397"/>
        <v>0</v>
      </c>
      <c r="LQ83" s="62">
        <f t="shared" si="8397"/>
        <v>0</v>
      </c>
      <c r="LR83" s="62">
        <f t="shared" si="8397"/>
        <v>0</v>
      </c>
      <c r="LS83" s="62">
        <f t="shared" si="8397"/>
        <v>0</v>
      </c>
      <c r="LT83" s="62">
        <f t="shared" si="8397"/>
        <v>0</v>
      </c>
      <c r="LU83" s="62">
        <f t="shared" si="8397"/>
        <v>0</v>
      </c>
      <c r="LV83" s="62">
        <f t="shared" si="8397"/>
        <v>0</v>
      </c>
      <c r="LW83" s="62">
        <f t="shared" si="8397"/>
        <v>0</v>
      </c>
      <c r="LX83" s="62">
        <f t="shared" si="8397"/>
        <v>0</v>
      </c>
      <c r="LY83" s="62">
        <f t="shared" si="8397"/>
        <v>0</v>
      </c>
      <c r="LZ83" s="62">
        <f t="shared" si="8397"/>
        <v>0</v>
      </c>
      <c r="MA83" s="62">
        <f t="shared" si="8397"/>
        <v>0</v>
      </c>
      <c r="MB83" s="62">
        <f t="shared" si="8397"/>
        <v>0</v>
      </c>
      <c r="MC83" s="62">
        <f t="shared" si="8397"/>
        <v>0</v>
      </c>
      <c r="MD83" s="62">
        <f t="shared" si="8397"/>
        <v>0</v>
      </c>
      <c r="ME83" s="62">
        <f t="shared" si="8397"/>
        <v>0</v>
      </c>
      <c r="MF83" s="62">
        <f t="shared" si="8397"/>
        <v>0</v>
      </c>
      <c r="MG83" s="62">
        <f t="shared" si="8397"/>
        <v>0</v>
      </c>
      <c r="MH83" s="62">
        <f t="shared" si="8397"/>
        <v>0</v>
      </c>
      <c r="MI83" s="62">
        <f t="shared" si="8397"/>
        <v>0</v>
      </c>
      <c r="MJ83" s="62">
        <f t="shared" si="8397"/>
        <v>0</v>
      </c>
      <c r="MK83" s="62">
        <f t="shared" si="8397"/>
        <v>0</v>
      </c>
      <c r="ML83" s="62">
        <f t="shared" si="8397"/>
        <v>0</v>
      </c>
      <c r="MM83" s="62">
        <f t="shared" si="8397"/>
        <v>0</v>
      </c>
      <c r="MN83" s="62">
        <f t="shared" si="8397"/>
        <v>0</v>
      </c>
      <c r="MO83" s="62">
        <f t="shared" si="8397"/>
        <v>0</v>
      </c>
      <c r="MP83" s="62">
        <f t="shared" si="8397"/>
        <v>0</v>
      </c>
      <c r="MQ83" s="62">
        <f t="shared" si="8397"/>
        <v>0</v>
      </c>
      <c r="MR83" s="62">
        <f t="shared" si="8397"/>
        <v>0</v>
      </c>
      <c r="MS83" s="62">
        <f t="shared" si="8397"/>
        <v>0</v>
      </c>
      <c r="MT83" s="62">
        <f t="shared" si="8397"/>
        <v>0</v>
      </c>
      <c r="MU83" s="62">
        <f t="shared" si="8397"/>
        <v>0</v>
      </c>
      <c r="MV83" s="62">
        <f t="shared" si="8397"/>
        <v>0</v>
      </c>
      <c r="MW83" s="62">
        <f t="shared" si="8397"/>
        <v>0</v>
      </c>
      <c r="MX83" s="62">
        <f t="shared" si="8397"/>
        <v>0</v>
      </c>
      <c r="MY83" s="62">
        <f t="shared" si="8397"/>
        <v>0</v>
      </c>
      <c r="MZ83" s="62">
        <f t="shared" si="8397"/>
        <v>0</v>
      </c>
      <c r="NA83" s="62">
        <f t="shared" si="8397"/>
        <v>0</v>
      </c>
      <c r="NB83" s="62">
        <f t="shared" si="8397"/>
        <v>0</v>
      </c>
      <c r="NC83" s="62">
        <f t="shared" si="8397"/>
        <v>0</v>
      </c>
      <c r="ND83" s="62">
        <f t="shared" si="8397"/>
        <v>0</v>
      </c>
      <c r="NE83" s="62">
        <f t="shared" si="8397"/>
        <v>0</v>
      </c>
      <c r="NF83" s="62">
        <f t="shared" si="8397"/>
        <v>0</v>
      </c>
      <c r="NG83" s="62">
        <f t="shared" si="8397"/>
        <v>0</v>
      </c>
      <c r="NH83" s="62">
        <f t="shared" si="8397"/>
        <v>0</v>
      </c>
      <c r="NI83" s="62">
        <f t="shared" si="8397"/>
        <v>0</v>
      </c>
      <c r="NJ83" s="62">
        <f t="shared" si="8397"/>
        <v>0</v>
      </c>
      <c r="NK83" s="62">
        <f t="shared" si="8397"/>
        <v>0</v>
      </c>
      <c r="NL83" s="62">
        <f t="shared" si="8397"/>
        <v>0</v>
      </c>
      <c r="NM83" s="62">
        <f t="shared" si="8397"/>
        <v>0</v>
      </c>
      <c r="NN83" s="62">
        <f t="shared" si="8397"/>
        <v>0</v>
      </c>
      <c r="NO83" s="62">
        <f t="shared" si="8397"/>
        <v>0</v>
      </c>
      <c r="NP83" s="62">
        <f t="shared" si="8397"/>
        <v>0</v>
      </c>
      <c r="NQ83" s="62">
        <f t="shared" si="8397"/>
        <v>0</v>
      </c>
      <c r="NR83" s="62">
        <f t="shared" si="8397"/>
        <v>0</v>
      </c>
      <c r="NS83" s="62">
        <f t="shared" si="8397"/>
        <v>0</v>
      </c>
      <c r="NT83" s="62">
        <f t="shared" si="8397"/>
        <v>0</v>
      </c>
      <c r="NU83" s="62">
        <f t="shared" si="8397"/>
        <v>0</v>
      </c>
      <c r="NV83" s="62">
        <f t="shared" si="8397"/>
        <v>0</v>
      </c>
      <c r="NW83" s="62">
        <f t="shared" si="8397"/>
        <v>0</v>
      </c>
      <c r="NX83" s="62">
        <f t="shared" si="8397"/>
        <v>0</v>
      </c>
      <c r="NY83" s="62">
        <f t="shared" si="8397"/>
        <v>0</v>
      </c>
      <c r="NZ83" s="62">
        <f t="shared" si="8398"/>
        <v>0</v>
      </c>
      <c r="OA83" s="62">
        <f t="shared" si="8398"/>
        <v>0</v>
      </c>
      <c r="OB83" s="62">
        <f t="shared" si="8398"/>
        <v>0</v>
      </c>
      <c r="OC83" s="62">
        <f t="shared" si="8398"/>
        <v>0</v>
      </c>
      <c r="OD83" s="62">
        <f t="shared" si="8398"/>
        <v>0</v>
      </c>
      <c r="OE83" s="62">
        <f t="shared" si="8398"/>
        <v>0</v>
      </c>
      <c r="OF83" s="62">
        <f t="shared" si="8398"/>
        <v>0</v>
      </c>
      <c r="OG83" s="62">
        <f t="shared" si="8398"/>
        <v>0</v>
      </c>
      <c r="OH83" s="62">
        <f t="shared" si="8398"/>
        <v>0</v>
      </c>
      <c r="OI83" s="62">
        <f t="shared" si="8398"/>
        <v>0</v>
      </c>
      <c r="OJ83" s="62">
        <f t="shared" si="8398"/>
        <v>0</v>
      </c>
      <c r="OK83" s="62">
        <f t="shared" si="8398"/>
        <v>0</v>
      </c>
      <c r="OL83" s="62">
        <f t="shared" si="8398"/>
        <v>0</v>
      </c>
      <c r="OM83" s="62">
        <f t="shared" si="8398"/>
        <v>0</v>
      </c>
      <c r="ON83" s="62">
        <f t="shared" si="8398"/>
        <v>0</v>
      </c>
    </row>
    <row r="84" spans="1:404" x14ac:dyDescent="0.3">
      <c r="A84">
        <v>1</v>
      </c>
      <c r="B84" s="1">
        <f>Ø2!K7</f>
        <v>89812500</v>
      </c>
      <c r="C84" t="s">
        <v>156</v>
      </c>
      <c r="E84" s="62">
        <f>E$16*$B84</f>
        <v>0</v>
      </c>
      <c r="F84" s="62">
        <f t="shared" si="8392"/>
        <v>0</v>
      </c>
      <c r="G84" s="62">
        <f t="shared" si="8392"/>
        <v>0</v>
      </c>
      <c r="H84" s="62">
        <f t="shared" si="8392"/>
        <v>0</v>
      </c>
      <c r="I84" s="62">
        <f t="shared" si="8392"/>
        <v>0</v>
      </c>
      <c r="J84" s="62">
        <f t="shared" si="8392"/>
        <v>0</v>
      </c>
      <c r="K84" s="62">
        <f t="shared" si="8392"/>
        <v>0</v>
      </c>
      <c r="L84" s="62">
        <f t="shared" si="8392"/>
        <v>0</v>
      </c>
      <c r="M84" s="62">
        <f t="shared" si="8392"/>
        <v>0</v>
      </c>
      <c r="N84" s="62">
        <f t="shared" si="8392"/>
        <v>0</v>
      </c>
      <c r="O84" s="62">
        <f t="shared" si="8392"/>
        <v>0</v>
      </c>
      <c r="P84" s="62">
        <f t="shared" si="8392"/>
        <v>0</v>
      </c>
      <c r="Q84" s="62">
        <f t="shared" si="8392"/>
        <v>0</v>
      </c>
      <c r="R84" s="62">
        <f t="shared" si="8392"/>
        <v>0</v>
      </c>
      <c r="S84" s="62">
        <f t="shared" si="8392"/>
        <v>0</v>
      </c>
      <c r="T84" s="62">
        <f t="shared" si="8392"/>
        <v>0</v>
      </c>
      <c r="U84" s="62">
        <f t="shared" si="8392"/>
        <v>0</v>
      </c>
      <c r="V84" s="62">
        <f t="shared" si="8392"/>
        <v>0</v>
      </c>
      <c r="W84" s="62">
        <f t="shared" si="8392"/>
        <v>0</v>
      </c>
      <c r="X84" s="62">
        <f t="shared" si="8392"/>
        <v>0</v>
      </c>
      <c r="Y84" s="62">
        <f t="shared" si="8392"/>
        <v>0</v>
      </c>
      <c r="Z84" s="62">
        <f t="shared" si="8392"/>
        <v>0</v>
      </c>
      <c r="AA84" s="62">
        <f t="shared" si="8392"/>
        <v>0</v>
      </c>
      <c r="AB84" s="62">
        <f t="shared" si="8392"/>
        <v>0</v>
      </c>
      <c r="AC84" s="62">
        <f t="shared" si="8392"/>
        <v>0</v>
      </c>
      <c r="AD84" s="62">
        <f t="shared" si="8392"/>
        <v>0</v>
      </c>
      <c r="AE84" s="62">
        <f t="shared" si="8392"/>
        <v>0</v>
      </c>
      <c r="AF84" s="62">
        <f t="shared" si="8392"/>
        <v>0</v>
      </c>
      <c r="AG84" s="62">
        <f t="shared" si="8392"/>
        <v>0</v>
      </c>
      <c r="AH84" s="62">
        <f t="shared" si="8392"/>
        <v>0</v>
      </c>
      <c r="AI84" s="62">
        <f t="shared" si="8392"/>
        <v>0</v>
      </c>
      <c r="AJ84" s="62">
        <f t="shared" si="8392"/>
        <v>0</v>
      </c>
      <c r="AK84" s="62">
        <f t="shared" si="8392"/>
        <v>0</v>
      </c>
      <c r="AL84" s="62">
        <f t="shared" si="8392"/>
        <v>0</v>
      </c>
      <c r="AM84" s="62">
        <f t="shared" si="8392"/>
        <v>0</v>
      </c>
      <c r="AN84" s="62">
        <f t="shared" si="8392"/>
        <v>0</v>
      </c>
      <c r="AO84" s="62">
        <f t="shared" si="8392"/>
        <v>0</v>
      </c>
      <c r="AP84" s="62">
        <f t="shared" si="8392"/>
        <v>0</v>
      </c>
      <c r="AQ84" s="62">
        <f t="shared" si="8392"/>
        <v>0</v>
      </c>
      <c r="AR84" s="62">
        <f t="shared" si="8392"/>
        <v>0</v>
      </c>
      <c r="AS84" s="62">
        <f t="shared" si="8392"/>
        <v>0</v>
      </c>
      <c r="AT84" s="62">
        <f t="shared" si="8392"/>
        <v>0</v>
      </c>
      <c r="AU84" s="62">
        <f t="shared" si="8392"/>
        <v>0</v>
      </c>
      <c r="AV84" s="62">
        <f t="shared" si="8392"/>
        <v>0</v>
      </c>
      <c r="AW84" s="62">
        <f t="shared" si="8392"/>
        <v>0</v>
      </c>
      <c r="AX84" s="62">
        <f t="shared" si="8392"/>
        <v>0</v>
      </c>
      <c r="AY84" s="62">
        <f t="shared" si="8392"/>
        <v>0</v>
      </c>
      <c r="AZ84" s="62">
        <f t="shared" si="8392"/>
        <v>0</v>
      </c>
      <c r="BA84" s="62">
        <f t="shared" si="8392"/>
        <v>0</v>
      </c>
      <c r="BB84" s="62">
        <f t="shared" si="8392"/>
        <v>0</v>
      </c>
      <c r="BC84" s="62">
        <f t="shared" si="8392"/>
        <v>0</v>
      </c>
      <c r="BD84" s="62">
        <f t="shared" si="8392"/>
        <v>0</v>
      </c>
      <c r="BE84" s="62">
        <f t="shared" si="8392"/>
        <v>0</v>
      </c>
      <c r="BF84" s="62">
        <f t="shared" si="8392"/>
        <v>0</v>
      </c>
      <c r="BG84" s="62">
        <f t="shared" si="8392"/>
        <v>0</v>
      </c>
      <c r="BH84" s="62">
        <f t="shared" si="8392"/>
        <v>0</v>
      </c>
      <c r="BI84" s="62">
        <f t="shared" si="8392"/>
        <v>0</v>
      </c>
      <c r="BJ84" s="62">
        <f t="shared" si="8392"/>
        <v>0</v>
      </c>
      <c r="BK84" s="62">
        <f t="shared" si="8392"/>
        <v>0</v>
      </c>
      <c r="BL84" s="62">
        <f t="shared" si="8392"/>
        <v>0</v>
      </c>
      <c r="BM84" s="62">
        <f t="shared" si="8392"/>
        <v>0</v>
      </c>
      <c r="BN84" s="62">
        <f t="shared" si="8392"/>
        <v>0</v>
      </c>
      <c r="BO84" s="62">
        <f t="shared" si="8392"/>
        <v>0</v>
      </c>
      <c r="BP84" s="62">
        <f t="shared" si="8392"/>
        <v>0</v>
      </c>
      <c r="BQ84" s="62">
        <f t="shared" si="8392"/>
        <v>0</v>
      </c>
      <c r="BR84" s="62">
        <f t="shared" si="8393"/>
        <v>0</v>
      </c>
      <c r="BS84" s="62">
        <f t="shared" si="8393"/>
        <v>0</v>
      </c>
      <c r="BT84" s="62">
        <f t="shared" si="8393"/>
        <v>0</v>
      </c>
      <c r="BU84" s="62">
        <f t="shared" si="8393"/>
        <v>0</v>
      </c>
      <c r="BV84" s="62">
        <f t="shared" si="8393"/>
        <v>89812500</v>
      </c>
      <c r="BW84" s="62">
        <f t="shared" si="8393"/>
        <v>0</v>
      </c>
      <c r="BX84" s="62">
        <f t="shared" si="8393"/>
        <v>0</v>
      </c>
      <c r="BY84" s="62">
        <f t="shared" si="8393"/>
        <v>0</v>
      </c>
      <c r="BZ84" s="62">
        <f t="shared" si="8393"/>
        <v>0</v>
      </c>
      <c r="CA84" s="62">
        <f t="shared" si="8393"/>
        <v>0</v>
      </c>
      <c r="CB84" s="62">
        <f t="shared" si="8393"/>
        <v>0</v>
      </c>
      <c r="CC84" s="62">
        <f t="shared" si="8393"/>
        <v>0</v>
      </c>
      <c r="CD84" s="62">
        <f t="shared" si="8393"/>
        <v>0</v>
      </c>
      <c r="CE84" s="62">
        <f t="shared" si="8393"/>
        <v>0</v>
      </c>
      <c r="CF84" s="62">
        <f t="shared" si="8393"/>
        <v>0</v>
      </c>
      <c r="CG84" s="62">
        <f t="shared" si="8393"/>
        <v>0</v>
      </c>
      <c r="CH84" s="62">
        <f t="shared" si="8393"/>
        <v>0</v>
      </c>
      <c r="CI84" s="62">
        <f t="shared" si="8393"/>
        <v>0</v>
      </c>
      <c r="CJ84" s="62">
        <f t="shared" si="8393"/>
        <v>0</v>
      </c>
      <c r="CK84" s="62">
        <f t="shared" si="8393"/>
        <v>0</v>
      </c>
      <c r="CL84" s="62">
        <f t="shared" si="8393"/>
        <v>0</v>
      </c>
      <c r="CM84" s="62">
        <f t="shared" si="8393"/>
        <v>0</v>
      </c>
      <c r="CN84" s="62">
        <f t="shared" si="8393"/>
        <v>0</v>
      </c>
      <c r="CO84" s="62">
        <f t="shared" si="8393"/>
        <v>0</v>
      </c>
      <c r="CP84" s="62">
        <f t="shared" si="8393"/>
        <v>0</v>
      </c>
      <c r="CQ84" s="62">
        <f t="shared" si="8393"/>
        <v>0</v>
      </c>
      <c r="CR84" s="62">
        <f t="shared" si="8393"/>
        <v>0</v>
      </c>
      <c r="CS84" s="62">
        <f t="shared" si="8393"/>
        <v>0</v>
      </c>
      <c r="CT84" s="62">
        <f t="shared" si="8393"/>
        <v>0</v>
      </c>
      <c r="CU84" s="62">
        <f t="shared" si="8393"/>
        <v>0</v>
      </c>
      <c r="CV84" s="62">
        <f t="shared" si="8393"/>
        <v>0</v>
      </c>
      <c r="CW84" s="62">
        <f t="shared" si="8393"/>
        <v>0</v>
      </c>
      <c r="CX84" s="62">
        <f t="shared" si="8393"/>
        <v>0</v>
      </c>
      <c r="CY84" s="62">
        <f t="shared" si="8393"/>
        <v>0</v>
      </c>
      <c r="CZ84" s="62">
        <f t="shared" si="8393"/>
        <v>0</v>
      </c>
      <c r="DA84" s="62">
        <f t="shared" si="8393"/>
        <v>0</v>
      </c>
      <c r="DB84" s="62">
        <f t="shared" si="8393"/>
        <v>0</v>
      </c>
      <c r="DC84" s="62">
        <f t="shared" si="8393"/>
        <v>0</v>
      </c>
      <c r="DD84" s="62">
        <f t="shared" si="8393"/>
        <v>0</v>
      </c>
      <c r="DE84" s="62">
        <f t="shared" si="8393"/>
        <v>0</v>
      </c>
      <c r="DF84" s="62">
        <f t="shared" si="8393"/>
        <v>0</v>
      </c>
      <c r="DG84" s="62">
        <f t="shared" si="8393"/>
        <v>0</v>
      </c>
      <c r="DH84" s="62">
        <f t="shared" si="8393"/>
        <v>0</v>
      </c>
      <c r="DI84" s="62">
        <f t="shared" si="8393"/>
        <v>0</v>
      </c>
      <c r="DJ84" s="62">
        <f t="shared" si="8393"/>
        <v>0</v>
      </c>
      <c r="DK84" s="62">
        <f t="shared" si="8393"/>
        <v>0</v>
      </c>
      <c r="DL84" s="62">
        <f t="shared" si="8393"/>
        <v>0</v>
      </c>
      <c r="DM84" s="62">
        <f t="shared" si="8393"/>
        <v>0</v>
      </c>
      <c r="DN84" s="62">
        <f t="shared" si="8393"/>
        <v>0</v>
      </c>
      <c r="DO84" s="62">
        <f t="shared" si="8393"/>
        <v>0</v>
      </c>
      <c r="DP84" s="62">
        <f t="shared" si="8393"/>
        <v>0</v>
      </c>
      <c r="DQ84" s="62">
        <f t="shared" si="8393"/>
        <v>0</v>
      </c>
      <c r="DR84" s="62">
        <f t="shared" si="8393"/>
        <v>0</v>
      </c>
      <c r="DS84" s="62">
        <f t="shared" si="8393"/>
        <v>0</v>
      </c>
      <c r="DT84" s="62">
        <f t="shared" si="8393"/>
        <v>0</v>
      </c>
      <c r="DU84" s="62">
        <f t="shared" si="8393"/>
        <v>0</v>
      </c>
      <c r="DV84" s="62">
        <f t="shared" si="8393"/>
        <v>0</v>
      </c>
      <c r="DW84" s="62">
        <f t="shared" si="8393"/>
        <v>0</v>
      </c>
      <c r="DX84" s="62">
        <f t="shared" si="8393"/>
        <v>0</v>
      </c>
      <c r="DY84" s="62">
        <f t="shared" si="8393"/>
        <v>0</v>
      </c>
      <c r="DZ84" s="62">
        <f t="shared" si="8393"/>
        <v>0</v>
      </c>
      <c r="EA84" s="62">
        <f t="shared" si="8393"/>
        <v>0</v>
      </c>
      <c r="EB84" s="62">
        <f t="shared" si="8393"/>
        <v>0</v>
      </c>
      <c r="EC84" s="62">
        <f t="shared" si="8393"/>
        <v>0</v>
      </c>
      <c r="ED84" s="62">
        <f t="shared" si="8394"/>
        <v>0</v>
      </c>
      <c r="EE84" s="62">
        <f t="shared" si="8394"/>
        <v>0</v>
      </c>
      <c r="EF84" s="62">
        <f t="shared" si="8394"/>
        <v>0</v>
      </c>
      <c r="EG84" s="62">
        <f t="shared" si="8394"/>
        <v>0</v>
      </c>
      <c r="EH84" s="62">
        <f t="shared" si="8394"/>
        <v>0</v>
      </c>
      <c r="EI84" s="62">
        <f t="shared" si="8394"/>
        <v>0</v>
      </c>
      <c r="EJ84" s="62">
        <f t="shared" si="8394"/>
        <v>0</v>
      </c>
      <c r="EK84" s="62">
        <f t="shared" si="8394"/>
        <v>0</v>
      </c>
      <c r="EL84" s="62">
        <f t="shared" si="8394"/>
        <v>0</v>
      </c>
      <c r="EM84" s="62">
        <f t="shared" si="8394"/>
        <v>0</v>
      </c>
      <c r="EN84" s="62">
        <f t="shared" si="8394"/>
        <v>0</v>
      </c>
      <c r="EO84" s="62">
        <f t="shared" si="8394"/>
        <v>0</v>
      </c>
      <c r="EP84" s="62">
        <f t="shared" si="8394"/>
        <v>0</v>
      </c>
      <c r="EQ84" s="62">
        <f t="shared" si="8394"/>
        <v>0</v>
      </c>
      <c r="ER84" s="62">
        <f t="shared" si="8394"/>
        <v>0</v>
      </c>
      <c r="ES84" s="62">
        <f t="shared" si="8394"/>
        <v>0</v>
      </c>
      <c r="ET84" s="62">
        <f t="shared" si="8394"/>
        <v>0</v>
      </c>
      <c r="EU84" s="62">
        <f t="shared" si="8394"/>
        <v>0</v>
      </c>
      <c r="EV84" s="62">
        <f t="shared" si="8394"/>
        <v>0</v>
      </c>
      <c r="EW84" s="62">
        <f t="shared" si="8394"/>
        <v>0</v>
      </c>
      <c r="EX84" s="62">
        <f t="shared" si="8394"/>
        <v>0</v>
      </c>
      <c r="EY84" s="62">
        <f t="shared" si="8394"/>
        <v>0</v>
      </c>
      <c r="EZ84" s="62">
        <f t="shared" si="8394"/>
        <v>0</v>
      </c>
      <c r="FA84" s="62">
        <f t="shared" si="8394"/>
        <v>0</v>
      </c>
      <c r="FB84" s="62">
        <f t="shared" si="8394"/>
        <v>0</v>
      </c>
      <c r="FC84" s="62">
        <f t="shared" si="8394"/>
        <v>0</v>
      </c>
      <c r="FD84" s="62">
        <f t="shared" si="8394"/>
        <v>0</v>
      </c>
      <c r="FE84" s="62">
        <f t="shared" si="8394"/>
        <v>0</v>
      </c>
      <c r="FF84" s="62">
        <f t="shared" si="8394"/>
        <v>0</v>
      </c>
      <c r="FG84" s="62">
        <f t="shared" si="8394"/>
        <v>0</v>
      </c>
      <c r="FH84" s="62">
        <f t="shared" si="8394"/>
        <v>0</v>
      </c>
      <c r="FI84" s="62">
        <f t="shared" si="8394"/>
        <v>0</v>
      </c>
      <c r="FJ84" s="62">
        <f t="shared" si="8394"/>
        <v>0</v>
      </c>
      <c r="FK84" s="62">
        <f t="shared" si="8394"/>
        <v>0</v>
      </c>
      <c r="FL84" s="62">
        <f t="shared" si="8394"/>
        <v>0</v>
      </c>
      <c r="FM84" s="62">
        <f t="shared" si="8394"/>
        <v>0</v>
      </c>
      <c r="FN84" s="62">
        <f t="shared" si="8394"/>
        <v>0</v>
      </c>
      <c r="FO84" s="62">
        <f t="shared" si="8394"/>
        <v>0</v>
      </c>
      <c r="FP84" s="62">
        <f t="shared" si="8394"/>
        <v>0</v>
      </c>
      <c r="FQ84" s="62">
        <f t="shared" si="8394"/>
        <v>0</v>
      </c>
      <c r="FR84" s="62">
        <f t="shared" si="8394"/>
        <v>0</v>
      </c>
      <c r="FS84" s="62">
        <f t="shared" si="8394"/>
        <v>0</v>
      </c>
      <c r="FT84" s="62">
        <f t="shared" si="8394"/>
        <v>0</v>
      </c>
      <c r="FU84" s="62">
        <f t="shared" si="8394"/>
        <v>0</v>
      </c>
      <c r="FV84" s="62">
        <f t="shared" si="8394"/>
        <v>0</v>
      </c>
      <c r="FW84" s="62">
        <f t="shared" si="8394"/>
        <v>0</v>
      </c>
      <c r="FX84" s="62">
        <f t="shared" si="8394"/>
        <v>0</v>
      </c>
      <c r="FY84" s="62">
        <f t="shared" si="8394"/>
        <v>0</v>
      </c>
      <c r="FZ84" s="62">
        <f t="shared" si="8394"/>
        <v>0</v>
      </c>
      <c r="GA84" s="62">
        <f t="shared" si="8394"/>
        <v>0</v>
      </c>
      <c r="GB84" s="62">
        <f t="shared" si="8394"/>
        <v>0</v>
      </c>
      <c r="GC84" s="62">
        <f t="shared" si="8394"/>
        <v>0</v>
      </c>
      <c r="GD84" s="62">
        <f t="shared" si="8394"/>
        <v>0</v>
      </c>
      <c r="GE84" s="62">
        <f t="shared" si="8394"/>
        <v>0</v>
      </c>
      <c r="GF84" s="62">
        <f t="shared" si="8394"/>
        <v>0</v>
      </c>
      <c r="GG84" s="62">
        <f t="shared" si="8394"/>
        <v>0</v>
      </c>
      <c r="GH84" s="62">
        <f t="shared" si="8394"/>
        <v>0</v>
      </c>
      <c r="GI84" s="62">
        <f t="shared" si="8394"/>
        <v>0</v>
      </c>
      <c r="GJ84" s="62">
        <f t="shared" si="8394"/>
        <v>0</v>
      </c>
      <c r="GK84" s="62">
        <f t="shared" si="8394"/>
        <v>0</v>
      </c>
      <c r="GL84" s="62">
        <f t="shared" si="8394"/>
        <v>0</v>
      </c>
      <c r="GM84" s="62">
        <f t="shared" si="8394"/>
        <v>0</v>
      </c>
      <c r="GN84" s="62">
        <f t="shared" si="8394"/>
        <v>0</v>
      </c>
      <c r="GO84" s="62">
        <f t="shared" si="8394"/>
        <v>0</v>
      </c>
      <c r="GP84" s="62">
        <f t="shared" si="8395"/>
        <v>0</v>
      </c>
      <c r="GQ84" s="62">
        <f t="shared" si="8395"/>
        <v>0</v>
      </c>
      <c r="GR84" s="62">
        <f t="shared" si="8395"/>
        <v>0</v>
      </c>
      <c r="GS84" s="62">
        <f t="shared" si="8395"/>
        <v>0</v>
      </c>
      <c r="GT84" s="62">
        <f t="shared" si="8395"/>
        <v>0</v>
      </c>
      <c r="GU84" s="62">
        <f t="shared" si="8395"/>
        <v>0</v>
      </c>
      <c r="GV84" s="62">
        <f t="shared" si="8395"/>
        <v>0</v>
      </c>
      <c r="GW84" s="62">
        <f t="shared" si="8395"/>
        <v>0</v>
      </c>
      <c r="GX84" s="62">
        <f t="shared" si="8395"/>
        <v>0</v>
      </c>
      <c r="GY84" s="62">
        <f t="shared" si="8395"/>
        <v>0</v>
      </c>
      <c r="GZ84" s="62">
        <f t="shared" si="8395"/>
        <v>0</v>
      </c>
      <c r="HA84" s="62">
        <f t="shared" si="8395"/>
        <v>0</v>
      </c>
      <c r="HB84" s="62">
        <f t="shared" si="8395"/>
        <v>0</v>
      </c>
      <c r="HC84" s="62">
        <f t="shared" si="8395"/>
        <v>0</v>
      </c>
      <c r="HD84" s="62">
        <f t="shared" si="8395"/>
        <v>0</v>
      </c>
      <c r="HE84" s="62">
        <f t="shared" si="8395"/>
        <v>0</v>
      </c>
      <c r="HF84" s="62">
        <f t="shared" si="8395"/>
        <v>0</v>
      </c>
      <c r="HG84" s="62">
        <f t="shared" si="8395"/>
        <v>0</v>
      </c>
      <c r="HH84" s="62">
        <f t="shared" si="8395"/>
        <v>0</v>
      </c>
      <c r="HI84" s="62">
        <f t="shared" si="8395"/>
        <v>0</v>
      </c>
      <c r="HJ84" s="62">
        <f t="shared" si="8395"/>
        <v>0</v>
      </c>
      <c r="HK84" s="62">
        <f t="shared" si="8395"/>
        <v>0</v>
      </c>
      <c r="HL84" s="62">
        <f t="shared" si="8395"/>
        <v>0</v>
      </c>
      <c r="HM84" s="62">
        <f t="shared" si="8395"/>
        <v>0</v>
      </c>
      <c r="HN84" s="62">
        <f t="shared" si="8395"/>
        <v>0</v>
      </c>
      <c r="HO84" s="62">
        <f t="shared" si="8395"/>
        <v>0</v>
      </c>
      <c r="HP84" s="62">
        <f t="shared" si="8395"/>
        <v>0</v>
      </c>
      <c r="HQ84" s="62">
        <f t="shared" si="8395"/>
        <v>0</v>
      </c>
      <c r="HR84" s="62">
        <f t="shared" si="8395"/>
        <v>0</v>
      </c>
      <c r="HS84" s="62">
        <f t="shared" si="8395"/>
        <v>0</v>
      </c>
      <c r="HT84" s="62">
        <f t="shared" si="8395"/>
        <v>0</v>
      </c>
      <c r="HU84" s="62">
        <f t="shared" si="8395"/>
        <v>0</v>
      </c>
      <c r="HV84" s="62">
        <f t="shared" si="8395"/>
        <v>0</v>
      </c>
      <c r="HW84" s="62">
        <f t="shared" si="8395"/>
        <v>0</v>
      </c>
      <c r="HX84" s="62">
        <f t="shared" si="8395"/>
        <v>0</v>
      </c>
      <c r="HY84" s="62">
        <f t="shared" si="8395"/>
        <v>0</v>
      </c>
      <c r="HZ84" s="62">
        <f t="shared" si="8395"/>
        <v>0</v>
      </c>
      <c r="IA84" s="62">
        <f t="shared" si="8395"/>
        <v>0</v>
      </c>
      <c r="IB84" s="62">
        <f t="shared" si="8395"/>
        <v>0</v>
      </c>
      <c r="IC84" s="62">
        <f t="shared" si="8395"/>
        <v>0</v>
      </c>
      <c r="ID84" s="62">
        <f t="shared" si="8395"/>
        <v>0</v>
      </c>
      <c r="IE84" s="62">
        <f t="shared" si="8395"/>
        <v>0</v>
      </c>
      <c r="IF84" s="62">
        <f t="shared" si="8395"/>
        <v>0</v>
      </c>
      <c r="IG84" s="62">
        <f t="shared" si="8395"/>
        <v>0</v>
      </c>
      <c r="IH84" s="62">
        <f t="shared" si="8395"/>
        <v>0</v>
      </c>
      <c r="II84" s="62">
        <f t="shared" si="8395"/>
        <v>0</v>
      </c>
      <c r="IJ84" s="62">
        <f t="shared" si="8395"/>
        <v>0</v>
      </c>
      <c r="IK84" s="62">
        <f t="shared" si="8395"/>
        <v>0</v>
      </c>
      <c r="IL84" s="62">
        <f t="shared" si="8395"/>
        <v>0</v>
      </c>
      <c r="IM84" s="62">
        <f t="shared" si="8395"/>
        <v>0</v>
      </c>
      <c r="IN84" s="62">
        <f t="shared" si="8395"/>
        <v>0</v>
      </c>
      <c r="IO84" s="62">
        <f t="shared" si="8395"/>
        <v>0</v>
      </c>
      <c r="IP84" s="62">
        <f t="shared" si="8395"/>
        <v>0</v>
      </c>
      <c r="IQ84" s="62">
        <f t="shared" si="8395"/>
        <v>0</v>
      </c>
      <c r="IR84" s="62">
        <f t="shared" si="8395"/>
        <v>0</v>
      </c>
      <c r="IS84" s="62">
        <f t="shared" si="8395"/>
        <v>0</v>
      </c>
      <c r="IT84" s="62">
        <f t="shared" si="8395"/>
        <v>0</v>
      </c>
      <c r="IU84" s="62">
        <f t="shared" si="8395"/>
        <v>0</v>
      </c>
      <c r="IV84" s="62">
        <f t="shared" si="8395"/>
        <v>0</v>
      </c>
      <c r="IW84" s="62">
        <f t="shared" si="8395"/>
        <v>0</v>
      </c>
      <c r="IX84" s="62">
        <f t="shared" si="8395"/>
        <v>0</v>
      </c>
      <c r="IY84" s="62">
        <f t="shared" si="8395"/>
        <v>0</v>
      </c>
      <c r="IZ84" s="62">
        <f t="shared" si="8395"/>
        <v>0</v>
      </c>
      <c r="JA84" s="62">
        <f t="shared" si="8395"/>
        <v>0</v>
      </c>
      <c r="JB84" s="62">
        <f t="shared" si="8396"/>
        <v>0</v>
      </c>
      <c r="JC84" s="62">
        <f t="shared" si="8396"/>
        <v>0</v>
      </c>
      <c r="JD84" s="62">
        <f t="shared" si="8396"/>
        <v>0</v>
      </c>
      <c r="JE84" s="62">
        <f t="shared" si="8396"/>
        <v>0</v>
      </c>
      <c r="JF84" s="62">
        <f t="shared" si="8396"/>
        <v>0</v>
      </c>
      <c r="JG84" s="62">
        <f t="shared" si="8396"/>
        <v>0</v>
      </c>
      <c r="JH84" s="62">
        <f t="shared" si="8396"/>
        <v>0</v>
      </c>
      <c r="JI84" s="62">
        <f t="shared" si="8396"/>
        <v>0</v>
      </c>
      <c r="JJ84" s="62">
        <f t="shared" si="8396"/>
        <v>0</v>
      </c>
      <c r="JK84" s="62">
        <f t="shared" si="8396"/>
        <v>0</v>
      </c>
      <c r="JL84" s="62">
        <f t="shared" si="8396"/>
        <v>0</v>
      </c>
      <c r="JM84" s="62">
        <f t="shared" si="8396"/>
        <v>0</v>
      </c>
      <c r="JN84" s="62">
        <f t="shared" si="8396"/>
        <v>0</v>
      </c>
      <c r="JO84" s="62">
        <f t="shared" si="8396"/>
        <v>0</v>
      </c>
      <c r="JP84" s="62">
        <f t="shared" si="8396"/>
        <v>0</v>
      </c>
      <c r="JQ84" s="62">
        <f t="shared" si="8396"/>
        <v>0</v>
      </c>
      <c r="JR84" s="62">
        <f t="shared" si="8396"/>
        <v>0</v>
      </c>
      <c r="JS84" s="62">
        <f t="shared" si="8396"/>
        <v>0</v>
      </c>
      <c r="JT84" s="62">
        <f t="shared" si="8396"/>
        <v>0</v>
      </c>
      <c r="JU84" s="62">
        <f t="shared" si="8396"/>
        <v>0</v>
      </c>
      <c r="JV84" s="62">
        <f t="shared" si="8396"/>
        <v>0</v>
      </c>
      <c r="JW84" s="62">
        <f t="shared" si="8396"/>
        <v>0</v>
      </c>
      <c r="JX84" s="62">
        <f t="shared" si="8396"/>
        <v>0</v>
      </c>
      <c r="JY84" s="62">
        <f t="shared" si="8396"/>
        <v>0</v>
      </c>
      <c r="JZ84" s="62">
        <f t="shared" si="8396"/>
        <v>0</v>
      </c>
      <c r="KA84" s="62">
        <f t="shared" si="8396"/>
        <v>0</v>
      </c>
      <c r="KB84" s="62">
        <f t="shared" si="8396"/>
        <v>0</v>
      </c>
      <c r="KC84" s="62">
        <f t="shared" si="8396"/>
        <v>0</v>
      </c>
      <c r="KD84" s="62">
        <f t="shared" si="8396"/>
        <v>0</v>
      </c>
      <c r="KE84" s="62">
        <f t="shared" si="8396"/>
        <v>0</v>
      </c>
      <c r="KF84" s="62">
        <f t="shared" si="8396"/>
        <v>0</v>
      </c>
      <c r="KG84" s="62">
        <f t="shared" si="8396"/>
        <v>0</v>
      </c>
      <c r="KH84" s="62">
        <f t="shared" si="8396"/>
        <v>0</v>
      </c>
      <c r="KI84" s="62">
        <f t="shared" si="8396"/>
        <v>0</v>
      </c>
      <c r="KJ84" s="62">
        <f t="shared" si="8396"/>
        <v>0</v>
      </c>
      <c r="KK84" s="62">
        <f t="shared" si="8396"/>
        <v>0</v>
      </c>
      <c r="KL84" s="62">
        <f t="shared" si="8396"/>
        <v>0</v>
      </c>
      <c r="KM84" s="62">
        <f t="shared" si="8396"/>
        <v>0</v>
      </c>
      <c r="KN84" s="62">
        <f t="shared" si="8396"/>
        <v>0</v>
      </c>
      <c r="KO84" s="62">
        <f t="shared" si="8396"/>
        <v>0</v>
      </c>
      <c r="KP84" s="62">
        <f t="shared" si="8396"/>
        <v>0</v>
      </c>
      <c r="KQ84" s="62">
        <f t="shared" si="8396"/>
        <v>0</v>
      </c>
      <c r="KR84" s="62">
        <f t="shared" si="8396"/>
        <v>0</v>
      </c>
      <c r="KS84" s="62">
        <f t="shared" si="8396"/>
        <v>0</v>
      </c>
      <c r="KT84" s="62">
        <f t="shared" si="8396"/>
        <v>0</v>
      </c>
      <c r="KU84" s="62">
        <f t="shared" si="8396"/>
        <v>0</v>
      </c>
      <c r="KV84" s="62">
        <f t="shared" si="8396"/>
        <v>0</v>
      </c>
      <c r="KW84" s="62">
        <f t="shared" si="8396"/>
        <v>0</v>
      </c>
      <c r="KX84" s="62">
        <f t="shared" si="8396"/>
        <v>0</v>
      </c>
      <c r="KY84" s="62">
        <f t="shared" si="8396"/>
        <v>0</v>
      </c>
      <c r="KZ84" s="62">
        <f t="shared" si="8396"/>
        <v>0</v>
      </c>
      <c r="LA84" s="62">
        <f t="shared" si="8396"/>
        <v>0</v>
      </c>
      <c r="LB84" s="62">
        <f t="shared" si="8396"/>
        <v>0</v>
      </c>
      <c r="LC84" s="62">
        <f t="shared" si="8396"/>
        <v>0</v>
      </c>
      <c r="LD84" s="62">
        <f t="shared" si="8396"/>
        <v>0</v>
      </c>
      <c r="LE84" s="62">
        <f t="shared" si="8396"/>
        <v>0</v>
      </c>
      <c r="LF84" s="62">
        <f t="shared" si="8396"/>
        <v>0</v>
      </c>
      <c r="LG84" s="62">
        <f t="shared" si="8396"/>
        <v>0</v>
      </c>
      <c r="LH84" s="62">
        <f t="shared" si="8396"/>
        <v>0</v>
      </c>
      <c r="LI84" s="62">
        <f t="shared" si="8396"/>
        <v>0</v>
      </c>
      <c r="LJ84" s="62">
        <f t="shared" si="8396"/>
        <v>0</v>
      </c>
      <c r="LK84" s="62">
        <f t="shared" si="8396"/>
        <v>0</v>
      </c>
      <c r="LL84" s="62">
        <f t="shared" si="8396"/>
        <v>0</v>
      </c>
      <c r="LM84" s="62">
        <f t="shared" si="8396"/>
        <v>0</v>
      </c>
      <c r="LN84" s="62">
        <f t="shared" si="8397"/>
        <v>0</v>
      </c>
      <c r="LO84" s="62">
        <f t="shared" si="8397"/>
        <v>0</v>
      </c>
      <c r="LP84" s="62">
        <f t="shared" si="8397"/>
        <v>0</v>
      </c>
      <c r="LQ84" s="62">
        <f t="shared" si="8397"/>
        <v>0</v>
      </c>
      <c r="LR84" s="62">
        <f t="shared" si="8397"/>
        <v>0</v>
      </c>
      <c r="LS84" s="62">
        <f t="shared" si="8397"/>
        <v>0</v>
      </c>
      <c r="LT84" s="62">
        <f t="shared" si="8397"/>
        <v>0</v>
      </c>
      <c r="LU84" s="62">
        <f t="shared" si="8397"/>
        <v>0</v>
      </c>
      <c r="LV84" s="62">
        <f t="shared" si="8397"/>
        <v>0</v>
      </c>
      <c r="LW84" s="62">
        <f t="shared" si="8397"/>
        <v>0</v>
      </c>
      <c r="LX84" s="62">
        <f t="shared" si="8397"/>
        <v>0</v>
      </c>
      <c r="LY84" s="62">
        <f t="shared" si="8397"/>
        <v>0</v>
      </c>
      <c r="LZ84" s="62">
        <f t="shared" si="8397"/>
        <v>0</v>
      </c>
      <c r="MA84" s="62">
        <f t="shared" si="8397"/>
        <v>0</v>
      </c>
      <c r="MB84" s="62">
        <f t="shared" si="8397"/>
        <v>0</v>
      </c>
      <c r="MC84" s="62">
        <f t="shared" si="8397"/>
        <v>0</v>
      </c>
      <c r="MD84" s="62">
        <f t="shared" si="8397"/>
        <v>0</v>
      </c>
      <c r="ME84" s="62">
        <f t="shared" si="8397"/>
        <v>0</v>
      </c>
      <c r="MF84" s="62">
        <f t="shared" si="8397"/>
        <v>0</v>
      </c>
      <c r="MG84" s="62">
        <f t="shared" si="8397"/>
        <v>0</v>
      </c>
      <c r="MH84" s="62">
        <f t="shared" si="8397"/>
        <v>0</v>
      </c>
      <c r="MI84" s="62">
        <f t="shared" si="8397"/>
        <v>0</v>
      </c>
      <c r="MJ84" s="62">
        <f t="shared" si="8397"/>
        <v>0</v>
      </c>
      <c r="MK84" s="62">
        <f t="shared" si="8397"/>
        <v>0</v>
      </c>
      <c r="ML84" s="62">
        <f t="shared" si="8397"/>
        <v>0</v>
      </c>
      <c r="MM84" s="62">
        <f t="shared" si="8397"/>
        <v>0</v>
      </c>
      <c r="MN84" s="62">
        <f t="shared" si="8397"/>
        <v>0</v>
      </c>
      <c r="MO84" s="62">
        <f t="shared" si="8397"/>
        <v>0</v>
      </c>
      <c r="MP84" s="62">
        <f t="shared" si="8397"/>
        <v>0</v>
      </c>
      <c r="MQ84" s="62">
        <f t="shared" si="8397"/>
        <v>0</v>
      </c>
      <c r="MR84" s="62">
        <f t="shared" si="8397"/>
        <v>0</v>
      </c>
      <c r="MS84" s="62">
        <f t="shared" si="8397"/>
        <v>0</v>
      </c>
      <c r="MT84" s="62">
        <f t="shared" si="8397"/>
        <v>0</v>
      </c>
      <c r="MU84" s="62">
        <f t="shared" si="8397"/>
        <v>0</v>
      </c>
      <c r="MV84" s="62">
        <f t="shared" si="8397"/>
        <v>0</v>
      </c>
      <c r="MW84" s="62">
        <f t="shared" si="8397"/>
        <v>0</v>
      </c>
      <c r="MX84" s="62">
        <f t="shared" si="8397"/>
        <v>0</v>
      </c>
      <c r="MY84" s="62">
        <f t="shared" si="8397"/>
        <v>0</v>
      </c>
      <c r="MZ84" s="62">
        <f t="shared" si="8397"/>
        <v>0</v>
      </c>
      <c r="NA84" s="62">
        <f t="shared" si="8397"/>
        <v>0</v>
      </c>
      <c r="NB84" s="62">
        <f t="shared" si="8397"/>
        <v>0</v>
      </c>
      <c r="NC84" s="62">
        <f t="shared" si="8397"/>
        <v>0</v>
      </c>
      <c r="ND84" s="62">
        <f t="shared" si="8397"/>
        <v>0</v>
      </c>
      <c r="NE84" s="62">
        <f t="shared" si="8397"/>
        <v>0</v>
      </c>
      <c r="NF84" s="62">
        <f t="shared" si="8397"/>
        <v>0</v>
      </c>
      <c r="NG84" s="62">
        <f t="shared" si="8397"/>
        <v>0</v>
      </c>
      <c r="NH84" s="62">
        <f t="shared" si="8397"/>
        <v>0</v>
      </c>
      <c r="NI84" s="62">
        <f t="shared" si="8397"/>
        <v>0</v>
      </c>
      <c r="NJ84" s="62">
        <f t="shared" si="8397"/>
        <v>0</v>
      </c>
      <c r="NK84" s="62">
        <f t="shared" si="8397"/>
        <v>0</v>
      </c>
      <c r="NL84" s="62">
        <f t="shared" si="8397"/>
        <v>0</v>
      </c>
      <c r="NM84" s="62">
        <f t="shared" si="8397"/>
        <v>0</v>
      </c>
      <c r="NN84" s="62">
        <f t="shared" si="8397"/>
        <v>0</v>
      </c>
      <c r="NO84" s="62">
        <f t="shared" si="8397"/>
        <v>0</v>
      </c>
      <c r="NP84" s="62">
        <f t="shared" si="8397"/>
        <v>0</v>
      </c>
      <c r="NQ84" s="62">
        <f t="shared" si="8397"/>
        <v>0</v>
      </c>
      <c r="NR84" s="62">
        <f t="shared" si="8397"/>
        <v>0</v>
      </c>
      <c r="NS84" s="62">
        <f t="shared" si="8397"/>
        <v>0</v>
      </c>
      <c r="NT84" s="62">
        <f t="shared" si="8397"/>
        <v>0</v>
      </c>
      <c r="NU84" s="62">
        <f t="shared" si="8397"/>
        <v>0</v>
      </c>
      <c r="NV84" s="62">
        <f t="shared" si="8397"/>
        <v>0</v>
      </c>
      <c r="NW84" s="62">
        <f t="shared" si="8397"/>
        <v>0</v>
      </c>
      <c r="NX84" s="62">
        <f t="shared" si="8397"/>
        <v>0</v>
      </c>
      <c r="NY84" s="62">
        <f t="shared" si="8397"/>
        <v>0</v>
      </c>
      <c r="NZ84" s="62">
        <f t="shared" si="8398"/>
        <v>0</v>
      </c>
      <c r="OA84" s="62">
        <f t="shared" si="8398"/>
        <v>0</v>
      </c>
      <c r="OB84" s="62">
        <f t="shared" si="8398"/>
        <v>0</v>
      </c>
      <c r="OC84" s="62">
        <f t="shared" si="8398"/>
        <v>0</v>
      </c>
      <c r="OD84" s="62">
        <f t="shared" si="8398"/>
        <v>0</v>
      </c>
      <c r="OE84" s="62">
        <f t="shared" si="8398"/>
        <v>0</v>
      </c>
      <c r="OF84" s="62">
        <f t="shared" si="8398"/>
        <v>0</v>
      </c>
      <c r="OG84" s="62">
        <f t="shared" si="8398"/>
        <v>0</v>
      </c>
      <c r="OH84" s="62">
        <f t="shared" si="8398"/>
        <v>0</v>
      </c>
      <c r="OI84" s="62">
        <f t="shared" si="8398"/>
        <v>0</v>
      </c>
      <c r="OJ84" s="62">
        <f t="shared" si="8398"/>
        <v>0</v>
      </c>
      <c r="OK84" s="62">
        <f t="shared" si="8398"/>
        <v>0</v>
      </c>
      <c r="OL84" s="62">
        <f t="shared" si="8398"/>
        <v>0</v>
      </c>
      <c r="OM84" s="62">
        <f t="shared" si="8398"/>
        <v>0</v>
      </c>
      <c r="ON84" s="62">
        <f t="shared" si="8398"/>
        <v>0</v>
      </c>
    </row>
    <row r="85" spans="1:404" x14ac:dyDescent="0.3">
      <c r="A85">
        <v>1</v>
      </c>
      <c r="B85" s="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2"/>
      <c r="JD85" s="62"/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  <c r="KK85" s="62"/>
      <c r="KL85" s="62"/>
      <c r="KM85" s="62"/>
      <c r="KN85" s="62"/>
      <c r="KO85" s="62"/>
      <c r="KP85" s="62"/>
      <c r="KQ85" s="62"/>
      <c r="KR85" s="62"/>
      <c r="KS85" s="62"/>
      <c r="KT85" s="62"/>
      <c r="KU85" s="62"/>
      <c r="KV85" s="62"/>
      <c r="KW85" s="62"/>
      <c r="KX85" s="62"/>
      <c r="KY85" s="62"/>
      <c r="KZ85" s="62"/>
      <c r="LA85" s="62"/>
      <c r="LB85" s="62"/>
      <c r="LC85" s="62"/>
      <c r="LD85" s="62"/>
      <c r="LE85" s="62"/>
      <c r="LF85" s="62"/>
      <c r="LG85" s="62"/>
      <c r="LH85" s="62"/>
      <c r="LI85" s="62"/>
      <c r="LJ85" s="62"/>
      <c r="LK85" s="62"/>
      <c r="LL85" s="62"/>
      <c r="LM85" s="62"/>
      <c r="LN85" s="62"/>
      <c r="LO85" s="62"/>
      <c r="LP85" s="62"/>
      <c r="LQ85" s="62"/>
      <c r="LR85" s="62"/>
      <c r="LS85" s="62"/>
      <c r="LT85" s="62"/>
      <c r="LU85" s="62"/>
      <c r="LV85" s="62"/>
      <c r="LW85" s="62"/>
      <c r="LX85" s="62"/>
      <c r="LY85" s="62"/>
      <c r="LZ85" s="62"/>
      <c r="MA85" s="62"/>
      <c r="MB85" s="62"/>
      <c r="MC85" s="62"/>
      <c r="MD85" s="62"/>
      <c r="ME85" s="62"/>
      <c r="MF85" s="62"/>
      <c r="MG85" s="62"/>
      <c r="MH85" s="62"/>
      <c r="MI85" s="62"/>
      <c r="MJ85" s="62"/>
      <c r="MK85" s="62"/>
      <c r="ML85" s="62"/>
      <c r="MM85" s="62"/>
      <c r="MN85" s="62"/>
      <c r="MO85" s="62"/>
      <c r="MP85" s="62"/>
      <c r="MQ85" s="62"/>
      <c r="MR85" s="62"/>
      <c r="MS85" s="62"/>
      <c r="MT85" s="62"/>
      <c r="MU85" s="62"/>
      <c r="MV85" s="62"/>
      <c r="MW85" s="62"/>
      <c r="MX85" s="62"/>
      <c r="MY85" s="62"/>
      <c r="MZ85" s="62"/>
      <c r="NA85" s="62"/>
      <c r="NB85" s="62"/>
      <c r="NC85" s="62"/>
      <c r="ND85" s="62"/>
      <c r="NE85" s="62"/>
      <c r="NF85" s="62"/>
      <c r="NG85" s="62"/>
      <c r="NH85" s="62"/>
      <c r="NI85" s="62"/>
      <c r="NJ85" s="62"/>
      <c r="NK85" s="62"/>
      <c r="NL85" s="62"/>
      <c r="NM85" s="62"/>
      <c r="NN85" s="62"/>
      <c r="NO85" s="62"/>
      <c r="NP85" s="62"/>
      <c r="NQ85" s="62"/>
      <c r="NR85" s="62"/>
      <c r="NS85" s="62"/>
      <c r="NT85" s="62"/>
      <c r="NU85" s="62"/>
      <c r="NV85" s="62"/>
      <c r="NW85" s="62"/>
      <c r="NX85" s="62"/>
      <c r="NY85" s="62"/>
      <c r="NZ85" s="62"/>
      <c r="OA85" s="62"/>
      <c r="OB85" s="62"/>
      <c r="OC85" s="62"/>
      <c r="OD85" s="62"/>
      <c r="OE85" s="62"/>
      <c r="OF85" s="62"/>
      <c r="OG85" s="62"/>
      <c r="OH85" s="62"/>
      <c r="OI85" s="62"/>
      <c r="OJ85" s="62"/>
      <c r="OK85" s="62"/>
      <c r="OL85" s="62"/>
      <c r="OM85" s="62"/>
      <c r="ON85" s="62"/>
    </row>
    <row r="86" spans="1:404" x14ac:dyDescent="0.3">
      <c r="A86">
        <v>1</v>
      </c>
      <c r="B86" s="1"/>
      <c r="C86" t="str">
        <f t="shared" ref="C86:C91" si="8399">C17</f>
        <v>Flag Ø3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  <c r="IW86" s="62"/>
      <c r="IX86" s="62"/>
      <c r="IY86" s="62"/>
      <c r="IZ86" s="62"/>
      <c r="JA86" s="62"/>
      <c r="JB86" s="62"/>
      <c r="JC86" s="62"/>
      <c r="JD86" s="62"/>
      <c r="JE86" s="62"/>
      <c r="JF86" s="62"/>
      <c r="JG86" s="62"/>
      <c r="JH86" s="62"/>
      <c r="JI86" s="62"/>
      <c r="JJ86" s="62"/>
      <c r="JK86" s="62"/>
      <c r="JL86" s="62"/>
      <c r="JM86" s="62"/>
      <c r="JN86" s="62"/>
      <c r="JO86" s="62"/>
      <c r="JP86" s="62"/>
      <c r="JQ86" s="62"/>
      <c r="JR86" s="62"/>
      <c r="JS86" s="62"/>
      <c r="JT86" s="62"/>
      <c r="JU86" s="62"/>
      <c r="JV86" s="62"/>
      <c r="JW86" s="62"/>
      <c r="JX86" s="62"/>
      <c r="JY86" s="62"/>
      <c r="JZ86" s="62"/>
      <c r="KA86" s="62"/>
      <c r="KB86" s="62"/>
      <c r="KC86" s="62"/>
      <c r="KD86" s="62"/>
      <c r="KE86" s="62"/>
      <c r="KF86" s="62"/>
      <c r="KG86" s="62"/>
      <c r="KH86" s="62"/>
      <c r="KI86" s="62"/>
      <c r="KJ86" s="62"/>
      <c r="KK86" s="62"/>
      <c r="KL86" s="62"/>
      <c r="KM86" s="62"/>
      <c r="KN86" s="62"/>
      <c r="KO86" s="62"/>
      <c r="KP86" s="62"/>
      <c r="KQ86" s="62"/>
      <c r="KR86" s="62"/>
      <c r="KS86" s="62"/>
      <c r="KT86" s="62"/>
      <c r="KU86" s="62"/>
      <c r="KV86" s="62"/>
      <c r="KW86" s="62"/>
      <c r="KX86" s="62"/>
      <c r="KY86" s="62"/>
      <c r="KZ86" s="62"/>
      <c r="LA86" s="62"/>
      <c r="LB86" s="62"/>
      <c r="LC86" s="62"/>
      <c r="LD86" s="62"/>
      <c r="LE86" s="62"/>
      <c r="LF86" s="62"/>
      <c r="LG86" s="62"/>
      <c r="LH86" s="62"/>
      <c r="LI86" s="62"/>
      <c r="LJ86" s="62"/>
      <c r="LK86" s="62"/>
      <c r="LL86" s="62"/>
      <c r="LM86" s="62"/>
      <c r="LN86" s="62"/>
      <c r="LO86" s="62"/>
      <c r="LP86" s="62"/>
      <c r="LQ86" s="62"/>
      <c r="LR86" s="62"/>
      <c r="LS86" s="62"/>
      <c r="LT86" s="62"/>
      <c r="LU86" s="62"/>
      <c r="LV86" s="62"/>
      <c r="LW86" s="62"/>
      <c r="LX86" s="62"/>
      <c r="LY86" s="62"/>
      <c r="LZ86" s="62"/>
      <c r="MA86" s="62"/>
      <c r="MB86" s="62"/>
      <c r="MC86" s="62"/>
      <c r="MD86" s="62"/>
      <c r="ME86" s="62"/>
      <c r="MF86" s="62"/>
      <c r="MG86" s="62"/>
      <c r="MH86" s="62"/>
      <c r="MI86" s="62"/>
      <c r="MJ86" s="62"/>
      <c r="MK86" s="62"/>
      <c r="ML86" s="62"/>
      <c r="MM86" s="62"/>
      <c r="MN86" s="62"/>
      <c r="MO86" s="62"/>
      <c r="MP86" s="62"/>
      <c r="MQ86" s="62"/>
      <c r="MR86" s="62"/>
      <c r="MS86" s="62"/>
      <c r="MT86" s="62"/>
      <c r="MU86" s="62"/>
      <c r="MV86" s="62"/>
      <c r="MW86" s="62"/>
      <c r="MX86" s="62"/>
      <c r="MY86" s="62"/>
      <c r="MZ86" s="62"/>
      <c r="NA86" s="62"/>
      <c r="NB86" s="62"/>
      <c r="NC86" s="62"/>
      <c r="ND86" s="62"/>
      <c r="NE86" s="62"/>
      <c r="NF86" s="62"/>
      <c r="NG86" s="62"/>
      <c r="NH86" s="62"/>
      <c r="NI86" s="62"/>
      <c r="NJ86" s="62"/>
      <c r="NK86" s="62"/>
      <c r="NL86" s="62"/>
      <c r="NM86" s="62"/>
      <c r="NN86" s="62"/>
      <c r="NO86" s="62"/>
      <c r="NP86" s="62"/>
      <c r="NQ86" s="62"/>
      <c r="NR86" s="62"/>
      <c r="NS86" s="62"/>
      <c r="NT86" s="62"/>
      <c r="NU86" s="62"/>
      <c r="NV86" s="62"/>
      <c r="NW86" s="62"/>
      <c r="NX86" s="62"/>
      <c r="NY86" s="62"/>
      <c r="NZ86" s="62"/>
      <c r="OA86" s="62"/>
      <c r="OB86" s="62"/>
      <c r="OC86" s="62"/>
      <c r="OD86" s="62"/>
      <c r="OE86" s="62"/>
      <c r="OF86" s="62"/>
      <c r="OG86" s="62"/>
      <c r="OH86" s="62"/>
      <c r="OI86" s="62"/>
      <c r="OJ86" s="62"/>
      <c r="OK86" s="62"/>
      <c r="OL86" s="62"/>
      <c r="OM86" s="62"/>
      <c r="ON86" s="62"/>
    </row>
    <row r="87" spans="1:404" x14ac:dyDescent="0.3">
      <c r="A87">
        <v>1</v>
      </c>
      <c r="B87" s="1"/>
      <c r="C87" t="str">
        <f t="shared" si="8399"/>
        <v>Måneder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  <c r="IW87" s="62"/>
      <c r="IX87" s="62"/>
      <c r="IY87" s="62"/>
      <c r="IZ87" s="62"/>
      <c r="JA87" s="62"/>
      <c r="JB87" s="62"/>
      <c r="JC87" s="62"/>
      <c r="JD87" s="62"/>
      <c r="JE87" s="62"/>
      <c r="JF87" s="62"/>
      <c r="JG87" s="62"/>
      <c r="JH87" s="62"/>
      <c r="JI87" s="62"/>
      <c r="JJ87" s="62"/>
      <c r="JK87" s="62"/>
      <c r="JL87" s="62"/>
      <c r="JM87" s="62"/>
      <c r="JN87" s="62"/>
      <c r="JO87" s="62"/>
      <c r="JP87" s="62"/>
      <c r="JQ87" s="62"/>
      <c r="JR87" s="62"/>
      <c r="JS87" s="62"/>
      <c r="JT87" s="62"/>
      <c r="JU87" s="62"/>
      <c r="JV87" s="62"/>
      <c r="JW87" s="62"/>
      <c r="JX87" s="62"/>
      <c r="JY87" s="62"/>
      <c r="JZ87" s="62"/>
      <c r="KA87" s="62"/>
      <c r="KB87" s="62"/>
      <c r="KC87" s="62"/>
      <c r="KD87" s="62"/>
      <c r="KE87" s="62"/>
      <c r="KF87" s="62"/>
      <c r="KG87" s="62"/>
      <c r="KH87" s="62"/>
      <c r="KI87" s="62"/>
      <c r="KJ87" s="62"/>
      <c r="KK87" s="62"/>
      <c r="KL87" s="62"/>
      <c r="KM87" s="62"/>
      <c r="KN87" s="62"/>
      <c r="KO87" s="62"/>
      <c r="KP87" s="62"/>
      <c r="KQ87" s="62"/>
      <c r="KR87" s="62"/>
      <c r="KS87" s="62"/>
      <c r="KT87" s="62"/>
      <c r="KU87" s="62"/>
      <c r="KV87" s="62"/>
      <c r="KW87" s="62"/>
      <c r="KX87" s="62"/>
      <c r="KY87" s="62"/>
      <c r="KZ87" s="62"/>
      <c r="LA87" s="62"/>
      <c r="LB87" s="62"/>
      <c r="LC87" s="62"/>
      <c r="LD87" s="62"/>
      <c r="LE87" s="62"/>
      <c r="LF87" s="62"/>
      <c r="LG87" s="62"/>
      <c r="LH87" s="62"/>
      <c r="LI87" s="62"/>
      <c r="LJ87" s="62"/>
      <c r="LK87" s="62"/>
      <c r="LL87" s="62"/>
      <c r="LM87" s="62"/>
      <c r="LN87" s="62"/>
      <c r="LO87" s="62"/>
      <c r="LP87" s="62"/>
      <c r="LQ87" s="62"/>
      <c r="LR87" s="62"/>
      <c r="LS87" s="62"/>
      <c r="LT87" s="62"/>
      <c r="LU87" s="62"/>
      <c r="LV87" s="62"/>
      <c r="LW87" s="62"/>
      <c r="LX87" s="62"/>
      <c r="LY87" s="62"/>
      <c r="LZ87" s="62"/>
      <c r="MA87" s="62"/>
      <c r="MB87" s="62"/>
      <c r="MC87" s="62"/>
      <c r="MD87" s="62"/>
      <c r="ME87" s="62"/>
      <c r="MF87" s="62"/>
      <c r="MG87" s="62"/>
      <c r="MH87" s="62"/>
      <c r="MI87" s="62"/>
      <c r="MJ87" s="62"/>
      <c r="MK87" s="62"/>
      <c r="ML87" s="62"/>
      <c r="MM87" s="62"/>
      <c r="MN87" s="62"/>
      <c r="MO87" s="62"/>
      <c r="MP87" s="62"/>
      <c r="MQ87" s="62"/>
      <c r="MR87" s="62"/>
      <c r="MS87" s="62"/>
      <c r="MT87" s="62"/>
      <c r="MU87" s="62"/>
      <c r="MV87" s="62"/>
      <c r="MW87" s="62"/>
      <c r="MX87" s="62"/>
      <c r="MY87" s="62"/>
      <c r="MZ87" s="62"/>
      <c r="NA87" s="62"/>
      <c r="NB87" s="62"/>
      <c r="NC87" s="62"/>
      <c r="ND87" s="62"/>
      <c r="NE87" s="62"/>
      <c r="NF87" s="62"/>
      <c r="NG87" s="62"/>
      <c r="NH87" s="62"/>
      <c r="NI87" s="62"/>
      <c r="NJ87" s="62"/>
      <c r="NK87" s="62"/>
      <c r="NL87" s="62"/>
      <c r="NM87" s="62"/>
      <c r="NN87" s="62"/>
      <c r="NO87" s="62"/>
      <c r="NP87" s="62"/>
      <c r="NQ87" s="62"/>
      <c r="NR87" s="62"/>
      <c r="NS87" s="62"/>
      <c r="NT87" s="62"/>
      <c r="NU87" s="62"/>
      <c r="NV87" s="62"/>
      <c r="NW87" s="62"/>
      <c r="NX87" s="62"/>
      <c r="NY87" s="62"/>
      <c r="NZ87" s="62"/>
      <c r="OA87" s="62"/>
      <c r="OB87" s="62"/>
      <c r="OC87" s="62"/>
      <c r="OD87" s="62"/>
      <c r="OE87" s="62"/>
      <c r="OF87" s="62"/>
      <c r="OG87" s="62"/>
      <c r="OH87" s="62"/>
      <c r="OI87" s="62"/>
      <c r="OJ87" s="62"/>
      <c r="OK87" s="62"/>
      <c r="OL87" s="62"/>
      <c r="OM87" s="62"/>
      <c r="ON87" s="62"/>
    </row>
    <row r="88" spans="1:404" x14ac:dyDescent="0.3">
      <c r="A88">
        <v>1</v>
      </c>
      <c r="B88" s="1">
        <f>-SUM(Ø3!$C$8:$C$11)</f>
        <v>-181805587.19400001</v>
      </c>
      <c r="C88" t="str">
        <f t="shared" si="8399"/>
        <v>anlæg</v>
      </c>
      <c r="E88" s="62">
        <f t="shared" ref="E88:BP88" si="8400">$B88/$B19*E19</f>
        <v>0</v>
      </c>
      <c r="F88" s="62">
        <f t="shared" si="8400"/>
        <v>0</v>
      </c>
      <c r="G88" s="62">
        <f t="shared" si="8400"/>
        <v>0</v>
      </c>
      <c r="H88" s="62">
        <f t="shared" si="8400"/>
        <v>0</v>
      </c>
      <c r="I88" s="62">
        <f t="shared" si="8400"/>
        <v>0</v>
      </c>
      <c r="J88" s="62">
        <f t="shared" si="8400"/>
        <v>0</v>
      </c>
      <c r="K88" s="62">
        <f t="shared" si="8400"/>
        <v>0</v>
      </c>
      <c r="L88" s="62">
        <f t="shared" si="8400"/>
        <v>0</v>
      </c>
      <c r="M88" s="62">
        <f t="shared" si="8400"/>
        <v>0</v>
      </c>
      <c r="N88" s="62">
        <f t="shared" si="8400"/>
        <v>0</v>
      </c>
      <c r="O88" s="62">
        <f t="shared" si="8400"/>
        <v>0</v>
      </c>
      <c r="P88" s="62">
        <f t="shared" si="8400"/>
        <v>0</v>
      </c>
      <c r="Q88" s="62">
        <f t="shared" si="8400"/>
        <v>0</v>
      </c>
      <c r="R88" s="62">
        <f t="shared" si="8400"/>
        <v>0</v>
      </c>
      <c r="S88" s="62">
        <f t="shared" si="8400"/>
        <v>0</v>
      </c>
      <c r="T88" s="62">
        <f t="shared" si="8400"/>
        <v>0</v>
      </c>
      <c r="U88" s="62">
        <f t="shared" si="8400"/>
        <v>0</v>
      </c>
      <c r="V88" s="62">
        <f t="shared" si="8400"/>
        <v>0</v>
      </c>
      <c r="W88" s="62">
        <f t="shared" si="8400"/>
        <v>0</v>
      </c>
      <c r="X88" s="62">
        <f t="shared" si="8400"/>
        <v>0</v>
      </c>
      <c r="Y88" s="62">
        <f t="shared" si="8400"/>
        <v>0</v>
      </c>
      <c r="Z88" s="62">
        <f t="shared" si="8400"/>
        <v>0</v>
      </c>
      <c r="AA88" s="62">
        <f t="shared" si="8400"/>
        <v>0</v>
      </c>
      <c r="AB88" s="62">
        <f t="shared" si="8400"/>
        <v>0</v>
      </c>
      <c r="AC88" s="62">
        <f t="shared" si="8400"/>
        <v>0</v>
      </c>
      <c r="AD88" s="62">
        <f t="shared" si="8400"/>
        <v>0</v>
      </c>
      <c r="AE88" s="62">
        <f t="shared" si="8400"/>
        <v>0</v>
      </c>
      <c r="AF88" s="62">
        <f t="shared" si="8400"/>
        <v>0</v>
      </c>
      <c r="AG88" s="62">
        <f t="shared" si="8400"/>
        <v>0</v>
      </c>
      <c r="AH88" s="62">
        <f t="shared" si="8400"/>
        <v>0</v>
      </c>
      <c r="AI88" s="62">
        <f t="shared" si="8400"/>
        <v>0</v>
      </c>
      <c r="AJ88" s="62">
        <f t="shared" si="8400"/>
        <v>0</v>
      </c>
      <c r="AK88" s="62">
        <f t="shared" si="8400"/>
        <v>0</v>
      </c>
      <c r="AL88" s="62">
        <f t="shared" si="8400"/>
        <v>-15150465.5995</v>
      </c>
      <c r="AM88" s="62">
        <f t="shared" si="8400"/>
        <v>-15150465.5995</v>
      </c>
      <c r="AN88" s="62">
        <f t="shared" si="8400"/>
        <v>-15150465.5995</v>
      </c>
      <c r="AO88" s="62">
        <f t="shared" si="8400"/>
        <v>-15150465.5995</v>
      </c>
      <c r="AP88" s="62">
        <f t="shared" si="8400"/>
        <v>-15150465.5995</v>
      </c>
      <c r="AQ88" s="62">
        <f t="shared" si="8400"/>
        <v>-15150465.5995</v>
      </c>
      <c r="AR88" s="62">
        <f t="shared" si="8400"/>
        <v>-15150465.5995</v>
      </c>
      <c r="AS88" s="62">
        <f t="shared" si="8400"/>
        <v>-15150465.5995</v>
      </c>
      <c r="AT88" s="62">
        <f t="shared" si="8400"/>
        <v>-15150465.5995</v>
      </c>
      <c r="AU88" s="62">
        <f t="shared" si="8400"/>
        <v>-15150465.5995</v>
      </c>
      <c r="AV88" s="62">
        <f t="shared" si="8400"/>
        <v>-15150465.5995</v>
      </c>
      <c r="AW88" s="62">
        <f t="shared" si="8400"/>
        <v>-15150465.5995</v>
      </c>
      <c r="AX88" s="62">
        <f t="shared" si="8400"/>
        <v>0</v>
      </c>
      <c r="AY88" s="62">
        <f t="shared" si="8400"/>
        <v>0</v>
      </c>
      <c r="AZ88" s="62">
        <f t="shared" si="8400"/>
        <v>0</v>
      </c>
      <c r="BA88" s="62">
        <f t="shared" si="8400"/>
        <v>0</v>
      </c>
      <c r="BB88" s="62">
        <f t="shared" si="8400"/>
        <v>0</v>
      </c>
      <c r="BC88" s="62">
        <f t="shared" si="8400"/>
        <v>0</v>
      </c>
      <c r="BD88" s="62">
        <f t="shared" si="8400"/>
        <v>0</v>
      </c>
      <c r="BE88" s="62">
        <f t="shared" si="8400"/>
        <v>0</v>
      </c>
      <c r="BF88" s="62">
        <f t="shared" si="8400"/>
        <v>0</v>
      </c>
      <c r="BG88" s="62">
        <f t="shared" si="8400"/>
        <v>0</v>
      </c>
      <c r="BH88" s="62">
        <f t="shared" si="8400"/>
        <v>0</v>
      </c>
      <c r="BI88" s="62">
        <f t="shared" si="8400"/>
        <v>0</v>
      </c>
      <c r="BJ88" s="62">
        <f t="shared" si="8400"/>
        <v>0</v>
      </c>
      <c r="BK88" s="62">
        <f t="shared" si="8400"/>
        <v>0</v>
      </c>
      <c r="BL88" s="62">
        <f t="shared" si="8400"/>
        <v>0</v>
      </c>
      <c r="BM88" s="62">
        <f t="shared" si="8400"/>
        <v>0</v>
      </c>
      <c r="BN88" s="62">
        <f t="shared" si="8400"/>
        <v>0</v>
      </c>
      <c r="BO88" s="62">
        <f t="shared" si="8400"/>
        <v>0</v>
      </c>
      <c r="BP88" s="62">
        <f t="shared" si="8400"/>
        <v>0</v>
      </c>
      <c r="BQ88" s="62">
        <f t="shared" ref="BQ88:EB88" si="8401">$B88/$B19*BQ19</f>
        <v>0</v>
      </c>
      <c r="BR88" s="62">
        <f t="shared" si="8401"/>
        <v>0</v>
      </c>
      <c r="BS88" s="62">
        <f t="shared" si="8401"/>
        <v>0</v>
      </c>
      <c r="BT88" s="62">
        <f t="shared" si="8401"/>
        <v>0</v>
      </c>
      <c r="BU88" s="62">
        <f t="shared" si="8401"/>
        <v>0</v>
      </c>
      <c r="BV88" s="62">
        <f t="shared" si="8401"/>
        <v>0</v>
      </c>
      <c r="BW88" s="62">
        <f t="shared" si="8401"/>
        <v>0</v>
      </c>
      <c r="BX88" s="62">
        <f t="shared" si="8401"/>
        <v>0</v>
      </c>
      <c r="BY88" s="62">
        <f t="shared" si="8401"/>
        <v>0</v>
      </c>
      <c r="BZ88" s="62">
        <f t="shared" si="8401"/>
        <v>0</v>
      </c>
      <c r="CA88" s="62">
        <f t="shared" si="8401"/>
        <v>0</v>
      </c>
      <c r="CB88" s="62">
        <f t="shared" si="8401"/>
        <v>0</v>
      </c>
      <c r="CC88" s="62">
        <f t="shared" si="8401"/>
        <v>0</v>
      </c>
      <c r="CD88" s="62">
        <f t="shared" si="8401"/>
        <v>0</v>
      </c>
      <c r="CE88" s="62">
        <f t="shared" si="8401"/>
        <v>0</v>
      </c>
      <c r="CF88" s="62">
        <f t="shared" si="8401"/>
        <v>0</v>
      </c>
      <c r="CG88" s="62">
        <f t="shared" si="8401"/>
        <v>0</v>
      </c>
      <c r="CH88" s="62">
        <f t="shared" si="8401"/>
        <v>0</v>
      </c>
      <c r="CI88" s="62">
        <f t="shared" si="8401"/>
        <v>0</v>
      </c>
      <c r="CJ88" s="62">
        <f t="shared" si="8401"/>
        <v>0</v>
      </c>
      <c r="CK88" s="62">
        <f t="shared" si="8401"/>
        <v>0</v>
      </c>
      <c r="CL88" s="62">
        <f t="shared" si="8401"/>
        <v>0</v>
      </c>
      <c r="CM88" s="62">
        <f t="shared" si="8401"/>
        <v>0</v>
      </c>
      <c r="CN88" s="62">
        <f t="shared" si="8401"/>
        <v>0</v>
      </c>
      <c r="CO88" s="62">
        <f t="shared" si="8401"/>
        <v>0</v>
      </c>
      <c r="CP88" s="62">
        <f t="shared" si="8401"/>
        <v>0</v>
      </c>
      <c r="CQ88" s="62">
        <f t="shared" si="8401"/>
        <v>0</v>
      </c>
      <c r="CR88" s="62">
        <f t="shared" si="8401"/>
        <v>0</v>
      </c>
      <c r="CS88" s="62">
        <f t="shared" si="8401"/>
        <v>0</v>
      </c>
      <c r="CT88" s="62">
        <f t="shared" si="8401"/>
        <v>0</v>
      </c>
      <c r="CU88" s="62">
        <f t="shared" si="8401"/>
        <v>0</v>
      </c>
      <c r="CV88" s="62">
        <f t="shared" si="8401"/>
        <v>0</v>
      </c>
      <c r="CW88" s="62">
        <f t="shared" si="8401"/>
        <v>0</v>
      </c>
      <c r="CX88" s="62">
        <f t="shared" si="8401"/>
        <v>0</v>
      </c>
      <c r="CY88" s="62">
        <f t="shared" si="8401"/>
        <v>0</v>
      </c>
      <c r="CZ88" s="62">
        <f t="shared" si="8401"/>
        <v>0</v>
      </c>
      <c r="DA88" s="62">
        <f t="shared" si="8401"/>
        <v>0</v>
      </c>
      <c r="DB88" s="62">
        <f t="shared" si="8401"/>
        <v>0</v>
      </c>
      <c r="DC88" s="62">
        <f t="shared" si="8401"/>
        <v>0</v>
      </c>
      <c r="DD88" s="62">
        <f t="shared" si="8401"/>
        <v>0</v>
      </c>
      <c r="DE88" s="62">
        <f t="shared" si="8401"/>
        <v>0</v>
      </c>
      <c r="DF88" s="62">
        <f t="shared" si="8401"/>
        <v>0</v>
      </c>
      <c r="DG88" s="62">
        <f t="shared" si="8401"/>
        <v>0</v>
      </c>
      <c r="DH88" s="62">
        <f t="shared" si="8401"/>
        <v>0</v>
      </c>
      <c r="DI88" s="62">
        <f t="shared" si="8401"/>
        <v>0</v>
      </c>
      <c r="DJ88" s="62">
        <f t="shared" si="8401"/>
        <v>0</v>
      </c>
      <c r="DK88" s="62">
        <f t="shared" si="8401"/>
        <v>0</v>
      </c>
      <c r="DL88" s="62">
        <f t="shared" si="8401"/>
        <v>0</v>
      </c>
      <c r="DM88" s="62">
        <f t="shared" si="8401"/>
        <v>0</v>
      </c>
      <c r="DN88" s="62">
        <f t="shared" si="8401"/>
        <v>0</v>
      </c>
      <c r="DO88" s="62">
        <f t="shared" si="8401"/>
        <v>0</v>
      </c>
      <c r="DP88" s="62">
        <f t="shared" si="8401"/>
        <v>0</v>
      </c>
      <c r="DQ88" s="62">
        <f t="shared" si="8401"/>
        <v>0</v>
      </c>
      <c r="DR88" s="62">
        <f t="shared" si="8401"/>
        <v>0</v>
      </c>
      <c r="DS88" s="62">
        <f t="shared" si="8401"/>
        <v>0</v>
      </c>
      <c r="DT88" s="62">
        <f t="shared" si="8401"/>
        <v>0</v>
      </c>
      <c r="DU88" s="62">
        <f t="shared" si="8401"/>
        <v>0</v>
      </c>
      <c r="DV88" s="62">
        <f t="shared" si="8401"/>
        <v>0</v>
      </c>
      <c r="DW88" s="62">
        <f t="shared" si="8401"/>
        <v>0</v>
      </c>
      <c r="DX88" s="62">
        <f t="shared" si="8401"/>
        <v>0</v>
      </c>
      <c r="DY88" s="62">
        <f t="shared" si="8401"/>
        <v>0</v>
      </c>
      <c r="DZ88" s="62">
        <f t="shared" si="8401"/>
        <v>0</v>
      </c>
      <c r="EA88" s="62">
        <f t="shared" si="8401"/>
        <v>0</v>
      </c>
      <c r="EB88" s="62">
        <f t="shared" si="8401"/>
        <v>0</v>
      </c>
      <c r="EC88" s="62">
        <f t="shared" ref="EC88:GN88" si="8402">$B88/$B19*EC19</f>
        <v>0</v>
      </c>
      <c r="ED88" s="62">
        <f t="shared" si="8402"/>
        <v>0</v>
      </c>
      <c r="EE88" s="62">
        <f t="shared" si="8402"/>
        <v>0</v>
      </c>
      <c r="EF88" s="62">
        <f t="shared" si="8402"/>
        <v>0</v>
      </c>
      <c r="EG88" s="62">
        <f t="shared" si="8402"/>
        <v>0</v>
      </c>
      <c r="EH88" s="62">
        <f t="shared" si="8402"/>
        <v>0</v>
      </c>
      <c r="EI88" s="62">
        <f t="shared" si="8402"/>
        <v>0</v>
      </c>
      <c r="EJ88" s="62">
        <f t="shared" si="8402"/>
        <v>0</v>
      </c>
      <c r="EK88" s="62">
        <f t="shared" si="8402"/>
        <v>0</v>
      </c>
      <c r="EL88" s="62">
        <f t="shared" si="8402"/>
        <v>0</v>
      </c>
      <c r="EM88" s="62">
        <f t="shared" si="8402"/>
        <v>0</v>
      </c>
      <c r="EN88" s="62">
        <f t="shared" si="8402"/>
        <v>0</v>
      </c>
      <c r="EO88" s="62">
        <f t="shared" si="8402"/>
        <v>0</v>
      </c>
      <c r="EP88" s="62">
        <f t="shared" si="8402"/>
        <v>0</v>
      </c>
      <c r="EQ88" s="62">
        <f t="shared" si="8402"/>
        <v>0</v>
      </c>
      <c r="ER88" s="62">
        <f t="shared" si="8402"/>
        <v>0</v>
      </c>
      <c r="ES88" s="62">
        <f t="shared" si="8402"/>
        <v>0</v>
      </c>
      <c r="ET88" s="62">
        <f t="shared" si="8402"/>
        <v>0</v>
      </c>
      <c r="EU88" s="62">
        <f t="shared" si="8402"/>
        <v>0</v>
      </c>
      <c r="EV88" s="62">
        <f t="shared" si="8402"/>
        <v>0</v>
      </c>
      <c r="EW88" s="62">
        <f t="shared" si="8402"/>
        <v>0</v>
      </c>
      <c r="EX88" s="62">
        <f t="shared" si="8402"/>
        <v>0</v>
      </c>
      <c r="EY88" s="62">
        <f t="shared" si="8402"/>
        <v>0</v>
      </c>
      <c r="EZ88" s="62">
        <f t="shared" si="8402"/>
        <v>0</v>
      </c>
      <c r="FA88" s="62">
        <f t="shared" si="8402"/>
        <v>0</v>
      </c>
      <c r="FB88" s="62">
        <f t="shared" si="8402"/>
        <v>0</v>
      </c>
      <c r="FC88" s="62">
        <f t="shared" si="8402"/>
        <v>0</v>
      </c>
      <c r="FD88" s="62">
        <f t="shared" si="8402"/>
        <v>0</v>
      </c>
      <c r="FE88" s="62">
        <f t="shared" si="8402"/>
        <v>0</v>
      </c>
      <c r="FF88" s="62">
        <f t="shared" si="8402"/>
        <v>0</v>
      </c>
      <c r="FG88" s="62">
        <f t="shared" si="8402"/>
        <v>0</v>
      </c>
      <c r="FH88" s="62">
        <f t="shared" si="8402"/>
        <v>0</v>
      </c>
      <c r="FI88" s="62">
        <f t="shared" si="8402"/>
        <v>0</v>
      </c>
      <c r="FJ88" s="62">
        <f t="shared" si="8402"/>
        <v>0</v>
      </c>
      <c r="FK88" s="62">
        <f t="shared" si="8402"/>
        <v>0</v>
      </c>
      <c r="FL88" s="62">
        <f t="shared" si="8402"/>
        <v>0</v>
      </c>
      <c r="FM88" s="62">
        <f t="shared" si="8402"/>
        <v>0</v>
      </c>
      <c r="FN88" s="62">
        <f t="shared" si="8402"/>
        <v>0</v>
      </c>
      <c r="FO88" s="62">
        <f t="shared" si="8402"/>
        <v>0</v>
      </c>
      <c r="FP88" s="62">
        <f t="shared" si="8402"/>
        <v>0</v>
      </c>
      <c r="FQ88" s="62">
        <f t="shared" si="8402"/>
        <v>0</v>
      </c>
      <c r="FR88" s="62">
        <f t="shared" si="8402"/>
        <v>0</v>
      </c>
      <c r="FS88" s="62">
        <f t="shared" si="8402"/>
        <v>0</v>
      </c>
      <c r="FT88" s="62">
        <f t="shared" si="8402"/>
        <v>0</v>
      </c>
      <c r="FU88" s="62">
        <f t="shared" si="8402"/>
        <v>0</v>
      </c>
      <c r="FV88" s="62">
        <f t="shared" si="8402"/>
        <v>0</v>
      </c>
      <c r="FW88" s="62">
        <f t="shared" si="8402"/>
        <v>0</v>
      </c>
      <c r="FX88" s="62">
        <f t="shared" si="8402"/>
        <v>0</v>
      </c>
      <c r="FY88" s="62">
        <f t="shared" si="8402"/>
        <v>0</v>
      </c>
      <c r="FZ88" s="62">
        <f t="shared" si="8402"/>
        <v>0</v>
      </c>
      <c r="GA88" s="62">
        <f t="shared" si="8402"/>
        <v>0</v>
      </c>
      <c r="GB88" s="62">
        <f t="shared" si="8402"/>
        <v>0</v>
      </c>
      <c r="GC88" s="62">
        <f t="shared" si="8402"/>
        <v>0</v>
      </c>
      <c r="GD88" s="62">
        <f t="shared" si="8402"/>
        <v>0</v>
      </c>
      <c r="GE88" s="62">
        <f t="shared" si="8402"/>
        <v>0</v>
      </c>
      <c r="GF88" s="62">
        <f t="shared" si="8402"/>
        <v>0</v>
      </c>
      <c r="GG88" s="62">
        <f t="shared" si="8402"/>
        <v>0</v>
      </c>
      <c r="GH88" s="62">
        <f t="shared" si="8402"/>
        <v>0</v>
      </c>
      <c r="GI88" s="62">
        <f t="shared" si="8402"/>
        <v>0</v>
      </c>
      <c r="GJ88" s="62">
        <f t="shared" si="8402"/>
        <v>0</v>
      </c>
      <c r="GK88" s="62">
        <f t="shared" si="8402"/>
        <v>0</v>
      </c>
      <c r="GL88" s="62">
        <f t="shared" si="8402"/>
        <v>0</v>
      </c>
      <c r="GM88" s="62">
        <f t="shared" si="8402"/>
        <v>0</v>
      </c>
      <c r="GN88" s="62">
        <f t="shared" si="8402"/>
        <v>0</v>
      </c>
      <c r="GO88" s="62">
        <f t="shared" ref="GO88:IZ88" si="8403">$B88/$B19*GO19</f>
        <v>0</v>
      </c>
      <c r="GP88" s="62">
        <f t="shared" si="8403"/>
        <v>0</v>
      </c>
      <c r="GQ88" s="62">
        <f t="shared" si="8403"/>
        <v>0</v>
      </c>
      <c r="GR88" s="62">
        <f t="shared" si="8403"/>
        <v>0</v>
      </c>
      <c r="GS88" s="62">
        <f t="shared" si="8403"/>
        <v>0</v>
      </c>
      <c r="GT88" s="62">
        <f t="shared" si="8403"/>
        <v>0</v>
      </c>
      <c r="GU88" s="62">
        <f t="shared" si="8403"/>
        <v>0</v>
      </c>
      <c r="GV88" s="62">
        <f t="shared" si="8403"/>
        <v>0</v>
      </c>
      <c r="GW88" s="62">
        <f t="shared" si="8403"/>
        <v>0</v>
      </c>
      <c r="GX88" s="62">
        <f t="shared" si="8403"/>
        <v>0</v>
      </c>
      <c r="GY88" s="62">
        <f t="shared" si="8403"/>
        <v>0</v>
      </c>
      <c r="GZ88" s="62">
        <f t="shared" si="8403"/>
        <v>0</v>
      </c>
      <c r="HA88" s="62">
        <f t="shared" si="8403"/>
        <v>0</v>
      </c>
      <c r="HB88" s="62">
        <f t="shared" si="8403"/>
        <v>0</v>
      </c>
      <c r="HC88" s="62">
        <f t="shared" si="8403"/>
        <v>0</v>
      </c>
      <c r="HD88" s="62">
        <f t="shared" si="8403"/>
        <v>0</v>
      </c>
      <c r="HE88" s="62">
        <f t="shared" si="8403"/>
        <v>0</v>
      </c>
      <c r="HF88" s="62">
        <f t="shared" si="8403"/>
        <v>0</v>
      </c>
      <c r="HG88" s="62">
        <f t="shared" si="8403"/>
        <v>0</v>
      </c>
      <c r="HH88" s="62">
        <f t="shared" si="8403"/>
        <v>0</v>
      </c>
      <c r="HI88" s="62">
        <f t="shared" si="8403"/>
        <v>0</v>
      </c>
      <c r="HJ88" s="62">
        <f t="shared" si="8403"/>
        <v>0</v>
      </c>
      <c r="HK88" s="62">
        <f t="shared" si="8403"/>
        <v>0</v>
      </c>
      <c r="HL88" s="62">
        <f t="shared" si="8403"/>
        <v>0</v>
      </c>
      <c r="HM88" s="62">
        <f t="shared" si="8403"/>
        <v>0</v>
      </c>
      <c r="HN88" s="62">
        <f t="shared" si="8403"/>
        <v>0</v>
      </c>
      <c r="HO88" s="62">
        <f t="shared" si="8403"/>
        <v>0</v>
      </c>
      <c r="HP88" s="62">
        <f t="shared" si="8403"/>
        <v>0</v>
      </c>
      <c r="HQ88" s="62">
        <f t="shared" si="8403"/>
        <v>0</v>
      </c>
      <c r="HR88" s="62">
        <f t="shared" si="8403"/>
        <v>0</v>
      </c>
      <c r="HS88" s="62">
        <f t="shared" si="8403"/>
        <v>0</v>
      </c>
      <c r="HT88" s="62">
        <f t="shared" si="8403"/>
        <v>0</v>
      </c>
      <c r="HU88" s="62">
        <f t="shared" si="8403"/>
        <v>0</v>
      </c>
      <c r="HV88" s="62">
        <f t="shared" si="8403"/>
        <v>0</v>
      </c>
      <c r="HW88" s="62">
        <f t="shared" si="8403"/>
        <v>0</v>
      </c>
      <c r="HX88" s="62">
        <f t="shared" si="8403"/>
        <v>0</v>
      </c>
      <c r="HY88" s="62">
        <f t="shared" si="8403"/>
        <v>0</v>
      </c>
      <c r="HZ88" s="62">
        <f t="shared" si="8403"/>
        <v>0</v>
      </c>
      <c r="IA88" s="62">
        <f t="shared" si="8403"/>
        <v>0</v>
      </c>
      <c r="IB88" s="62">
        <f t="shared" si="8403"/>
        <v>0</v>
      </c>
      <c r="IC88" s="62">
        <f t="shared" si="8403"/>
        <v>0</v>
      </c>
      <c r="ID88" s="62">
        <f t="shared" si="8403"/>
        <v>0</v>
      </c>
      <c r="IE88" s="62">
        <f t="shared" si="8403"/>
        <v>0</v>
      </c>
      <c r="IF88" s="62">
        <f t="shared" si="8403"/>
        <v>0</v>
      </c>
      <c r="IG88" s="62">
        <f t="shared" si="8403"/>
        <v>0</v>
      </c>
      <c r="IH88" s="62">
        <f t="shared" si="8403"/>
        <v>0</v>
      </c>
      <c r="II88" s="62">
        <f t="shared" si="8403"/>
        <v>0</v>
      </c>
      <c r="IJ88" s="62">
        <f t="shared" si="8403"/>
        <v>0</v>
      </c>
      <c r="IK88" s="62">
        <f t="shared" si="8403"/>
        <v>0</v>
      </c>
      <c r="IL88" s="62">
        <f t="shared" si="8403"/>
        <v>0</v>
      </c>
      <c r="IM88" s="62">
        <f t="shared" si="8403"/>
        <v>0</v>
      </c>
      <c r="IN88" s="62">
        <f t="shared" si="8403"/>
        <v>0</v>
      </c>
      <c r="IO88" s="62">
        <f t="shared" si="8403"/>
        <v>0</v>
      </c>
      <c r="IP88" s="62">
        <f t="shared" si="8403"/>
        <v>0</v>
      </c>
      <c r="IQ88" s="62">
        <f t="shared" si="8403"/>
        <v>0</v>
      </c>
      <c r="IR88" s="62">
        <f t="shared" si="8403"/>
        <v>0</v>
      </c>
      <c r="IS88" s="62">
        <f t="shared" si="8403"/>
        <v>0</v>
      </c>
      <c r="IT88" s="62">
        <f t="shared" si="8403"/>
        <v>0</v>
      </c>
      <c r="IU88" s="62">
        <f t="shared" si="8403"/>
        <v>0</v>
      </c>
      <c r="IV88" s="62">
        <f t="shared" si="8403"/>
        <v>0</v>
      </c>
      <c r="IW88" s="62">
        <f t="shared" si="8403"/>
        <v>0</v>
      </c>
      <c r="IX88" s="62">
        <f t="shared" si="8403"/>
        <v>0</v>
      </c>
      <c r="IY88" s="62">
        <f t="shared" si="8403"/>
        <v>0</v>
      </c>
      <c r="IZ88" s="62">
        <f t="shared" si="8403"/>
        <v>0</v>
      </c>
      <c r="JA88" s="62">
        <f t="shared" ref="JA88:LL88" si="8404">$B88/$B19*JA19</f>
        <v>0</v>
      </c>
      <c r="JB88" s="62">
        <f t="shared" si="8404"/>
        <v>0</v>
      </c>
      <c r="JC88" s="62">
        <f t="shared" si="8404"/>
        <v>0</v>
      </c>
      <c r="JD88" s="62">
        <f t="shared" si="8404"/>
        <v>0</v>
      </c>
      <c r="JE88" s="62">
        <f t="shared" si="8404"/>
        <v>0</v>
      </c>
      <c r="JF88" s="62">
        <f t="shared" si="8404"/>
        <v>0</v>
      </c>
      <c r="JG88" s="62">
        <f t="shared" si="8404"/>
        <v>0</v>
      </c>
      <c r="JH88" s="62">
        <f t="shared" si="8404"/>
        <v>0</v>
      </c>
      <c r="JI88" s="62">
        <f t="shared" si="8404"/>
        <v>0</v>
      </c>
      <c r="JJ88" s="62">
        <f t="shared" si="8404"/>
        <v>0</v>
      </c>
      <c r="JK88" s="62">
        <f t="shared" si="8404"/>
        <v>0</v>
      </c>
      <c r="JL88" s="62">
        <f t="shared" si="8404"/>
        <v>0</v>
      </c>
      <c r="JM88" s="62">
        <f t="shared" si="8404"/>
        <v>0</v>
      </c>
      <c r="JN88" s="62">
        <f t="shared" si="8404"/>
        <v>0</v>
      </c>
      <c r="JO88" s="62">
        <f t="shared" si="8404"/>
        <v>0</v>
      </c>
      <c r="JP88" s="62">
        <f t="shared" si="8404"/>
        <v>0</v>
      </c>
      <c r="JQ88" s="62">
        <f t="shared" si="8404"/>
        <v>0</v>
      </c>
      <c r="JR88" s="62">
        <f t="shared" si="8404"/>
        <v>0</v>
      </c>
      <c r="JS88" s="62">
        <f t="shared" si="8404"/>
        <v>0</v>
      </c>
      <c r="JT88" s="62">
        <f t="shared" si="8404"/>
        <v>0</v>
      </c>
      <c r="JU88" s="62">
        <f t="shared" si="8404"/>
        <v>0</v>
      </c>
      <c r="JV88" s="62">
        <f t="shared" si="8404"/>
        <v>0</v>
      </c>
      <c r="JW88" s="62">
        <f t="shared" si="8404"/>
        <v>0</v>
      </c>
      <c r="JX88" s="62">
        <f t="shared" si="8404"/>
        <v>0</v>
      </c>
      <c r="JY88" s="62">
        <f t="shared" si="8404"/>
        <v>0</v>
      </c>
      <c r="JZ88" s="62">
        <f t="shared" si="8404"/>
        <v>0</v>
      </c>
      <c r="KA88" s="62">
        <f t="shared" si="8404"/>
        <v>0</v>
      </c>
      <c r="KB88" s="62">
        <f t="shared" si="8404"/>
        <v>0</v>
      </c>
      <c r="KC88" s="62">
        <f t="shared" si="8404"/>
        <v>0</v>
      </c>
      <c r="KD88" s="62">
        <f t="shared" si="8404"/>
        <v>0</v>
      </c>
      <c r="KE88" s="62">
        <f t="shared" si="8404"/>
        <v>0</v>
      </c>
      <c r="KF88" s="62">
        <f t="shared" si="8404"/>
        <v>0</v>
      </c>
      <c r="KG88" s="62">
        <f t="shared" si="8404"/>
        <v>0</v>
      </c>
      <c r="KH88" s="62">
        <f t="shared" si="8404"/>
        <v>0</v>
      </c>
      <c r="KI88" s="62">
        <f t="shared" si="8404"/>
        <v>0</v>
      </c>
      <c r="KJ88" s="62">
        <f t="shared" si="8404"/>
        <v>0</v>
      </c>
      <c r="KK88" s="62">
        <f t="shared" si="8404"/>
        <v>0</v>
      </c>
      <c r="KL88" s="62">
        <f t="shared" si="8404"/>
        <v>0</v>
      </c>
      <c r="KM88" s="62">
        <f t="shared" si="8404"/>
        <v>0</v>
      </c>
      <c r="KN88" s="62">
        <f t="shared" si="8404"/>
        <v>0</v>
      </c>
      <c r="KO88" s="62">
        <f t="shared" si="8404"/>
        <v>0</v>
      </c>
      <c r="KP88" s="62">
        <f t="shared" si="8404"/>
        <v>0</v>
      </c>
      <c r="KQ88" s="62">
        <f t="shared" si="8404"/>
        <v>0</v>
      </c>
      <c r="KR88" s="62">
        <f t="shared" si="8404"/>
        <v>0</v>
      </c>
      <c r="KS88" s="62">
        <f t="shared" si="8404"/>
        <v>0</v>
      </c>
      <c r="KT88" s="62">
        <f t="shared" si="8404"/>
        <v>0</v>
      </c>
      <c r="KU88" s="62">
        <f t="shared" si="8404"/>
        <v>0</v>
      </c>
      <c r="KV88" s="62">
        <f t="shared" si="8404"/>
        <v>0</v>
      </c>
      <c r="KW88" s="62">
        <f t="shared" si="8404"/>
        <v>0</v>
      </c>
      <c r="KX88" s="62">
        <f t="shared" si="8404"/>
        <v>0</v>
      </c>
      <c r="KY88" s="62">
        <f t="shared" si="8404"/>
        <v>0</v>
      </c>
      <c r="KZ88" s="62">
        <f t="shared" si="8404"/>
        <v>0</v>
      </c>
      <c r="LA88" s="62">
        <f t="shared" si="8404"/>
        <v>0</v>
      </c>
      <c r="LB88" s="62">
        <f t="shared" si="8404"/>
        <v>0</v>
      </c>
      <c r="LC88" s="62">
        <f t="shared" si="8404"/>
        <v>0</v>
      </c>
      <c r="LD88" s="62">
        <f t="shared" si="8404"/>
        <v>0</v>
      </c>
      <c r="LE88" s="62">
        <f t="shared" si="8404"/>
        <v>0</v>
      </c>
      <c r="LF88" s="62">
        <f t="shared" si="8404"/>
        <v>0</v>
      </c>
      <c r="LG88" s="62">
        <f t="shared" si="8404"/>
        <v>0</v>
      </c>
      <c r="LH88" s="62">
        <f t="shared" si="8404"/>
        <v>0</v>
      </c>
      <c r="LI88" s="62">
        <f t="shared" si="8404"/>
        <v>0</v>
      </c>
      <c r="LJ88" s="62">
        <f t="shared" si="8404"/>
        <v>0</v>
      </c>
      <c r="LK88" s="62">
        <f t="shared" si="8404"/>
        <v>0</v>
      </c>
      <c r="LL88" s="62">
        <f t="shared" si="8404"/>
        <v>0</v>
      </c>
      <c r="LM88" s="62">
        <f t="shared" ref="LM88:NX88" si="8405">$B88/$B19*LM19</f>
        <v>0</v>
      </c>
      <c r="LN88" s="62">
        <f t="shared" si="8405"/>
        <v>0</v>
      </c>
      <c r="LO88" s="62">
        <f t="shared" si="8405"/>
        <v>0</v>
      </c>
      <c r="LP88" s="62">
        <f t="shared" si="8405"/>
        <v>0</v>
      </c>
      <c r="LQ88" s="62">
        <f t="shared" si="8405"/>
        <v>0</v>
      </c>
      <c r="LR88" s="62">
        <f t="shared" si="8405"/>
        <v>0</v>
      </c>
      <c r="LS88" s="62">
        <f t="shared" si="8405"/>
        <v>0</v>
      </c>
      <c r="LT88" s="62">
        <f t="shared" si="8405"/>
        <v>0</v>
      </c>
      <c r="LU88" s="62">
        <f t="shared" si="8405"/>
        <v>0</v>
      </c>
      <c r="LV88" s="62">
        <f t="shared" si="8405"/>
        <v>0</v>
      </c>
      <c r="LW88" s="62">
        <f t="shared" si="8405"/>
        <v>0</v>
      </c>
      <c r="LX88" s="62">
        <f t="shared" si="8405"/>
        <v>0</v>
      </c>
      <c r="LY88" s="62">
        <f t="shared" si="8405"/>
        <v>0</v>
      </c>
      <c r="LZ88" s="62">
        <f t="shared" si="8405"/>
        <v>0</v>
      </c>
      <c r="MA88" s="62">
        <f t="shared" si="8405"/>
        <v>0</v>
      </c>
      <c r="MB88" s="62">
        <f t="shared" si="8405"/>
        <v>0</v>
      </c>
      <c r="MC88" s="62">
        <f t="shared" si="8405"/>
        <v>0</v>
      </c>
      <c r="MD88" s="62">
        <f t="shared" si="8405"/>
        <v>0</v>
      </c>
      <c r="ME88" s="62">
        <f t="shared" si="8405"/>
        <v>0</v>
      </c>
      <c r="MF88" s="62">
        <f t="shared" si="8405"/>
        <v>0</v>
      </c>
      <c r="MG88" s="62">
        <f t="shared" si="8405"/>
        <v>0</v>
      </c>
      <c r="MH88" s="62">
        <f t="shared" si="8405"/>
        <v>0</v>
      </c>
      <c r="MI88" s="62">
        <f t="shared" si="8405"/>
        <v>0</v>
      </c>
      <c r="MJ88" s="62">
        <f t="shared" si="8405"/>
        <v>0</v>
      </c>
      <c r="MK88" s="62">
        <f t="shared" si="8405"/>
        <v>0</v>
      </c>
      <c r="ML88" s="62">
        <f t="shared" si="8405"/>
        <v>0</v>
      </c>
      <c r="MM88" s="62">
        <f t="shared" si="8405"/>
        <v>0</v>
      </c>
      <c r="MN88" s="62">
        <f t="shared" si="8405"/>
        <v>0</v>
      </c>
      <c r="MO88" s="62">
        <f t="shared" si="8405"/>
        <v>0</v>
      </c>
      <c r="MP88" s="62">
        <f t="shared" si="8405"/>
        <v>0</v>
      </c>
      <c r="MQ88" s="62">
        <f t="shared" si="8405"/>
        <v>0</v>
      </c>
      <c r="MR88" s="62">
        <f t="shared" si="8405"/>
        <v>0</v>
      </c>
      <c r="MS88" s="62">
        <f t="shared" si="8405"/>
        <v>0</v>
      </c>
      <c r="MT88" s="62">
        <f t="shared" si="8405"/>
        <v>0</v>
      </c>
      <c r="MU88" s="62">
        <f t="shared" si="8405"/>
        <v>0</v>
      </c>
      <c r="MV88" s="62">
        <f t="shared" si="8405"/>
        <v>0</v>
      </c>
      <c r="MW88" s="62">
        <f t="shared" si="8405"/>
        <v>0</v>
      </c>
      <c r="MX88" s="62">
        <f t="shared" si="8405"/>
        <v>0</v>
      </c>
      <c r="MY88" s="62">
        <f t="shared" si="8405"/>
        <v>0</v>
      </c>
      <c r="MZ88" s="62">
        <f t="shared" si="8405"/>
        <v>0</v>
      </c>
      <c r="NA88" s="62">
        <f t="shared" si="8405"/>
        <v>0</v>
      </c>
      <c r="NB88" s="62">
        <f t="shared" si="8405"/>
        <v>0</v>
      </c>
      <c r="NC88" s="62">
        <f t="shared" si="8405"/>
        <v>0</v>
      </c>
      <c r="ND88" s="62">
        <f t="shared" si="8405"/>
        <v>0</v>
      </c>
      <c r="NE88" s="62">
        <f t="shared" si="8405"/>
        <v>0</v>
      </c>
      <c r="NF88" s="62">
        <f t="shared" si="8405"/>
        <v>0</v>
      </c>
      <c r="NG88" s="62">
        <f t="shared" si="8405"/>
        <v>0</v>
      </c>
      <c r="NH88" s="62">
        <f t="shared" si="8405"/>
        <v>0</v>
      </c>
      <c r="NI88" s="62">
        <f t="shared" si="8405"/>
        <v>0</v>
      </c>
      <c r="NJ88" s="62">
        <f t="shared" si="8405"/>
        <v>0</v>
      </c>
      <c r="NK88" s="62">
        <f t="shared" si="8405"/>
        <v>0</v>
      </c>
      <c r="NL88" s="62">
        <f t="shared" si="8405"/>
        <v>0</v>
      </c>
      <c r="NM88" s="62">
        <f t="shared" si="8405"/>
        <v>0</v>
      </c>
      <c r="NN88" s="62">
        <f t="shared" si="8405"/>
        <v>0</v>
      </c>
      <c r="NO88" s="62">
        <f t="shared" si="8405"/>
        <v>0</v>
      </c>
      <c r="NP88" s="62">
        <f t="shared" si="8405"/>
        <v>0</v>
      </c>
      <c r="NQ88" s="62">
        <f t="shared" si="8405"/>
        <v>0</v>
      </c>
      <c r="NR88" s="62">
        <f t="shared" si="8405"/>
        <v>0</v>
      </c>
      <c r="NS88" s="62">
        <f t="shared" si="8405"/>
        <v>0</v>
      </c>
      <c r="NT88" s="62">
        <f t="shared" si="8405"/>
        <v>0</v>
      </c>
      <c r="NU88" s="62">
        <f t="shared" si="8405"/>
        <v>0</v>
      </c>
      <c r="NV88" s="62">
        <f t="shared" si="8405"/>
        <v>0</v>
      </c>
      <c r="NW88" s="62">
        <f t="shared" si="8405"/>
        <v>0</v>
      </c>
      <c r="NX88" s="62">
        <f t="shared" si="8405"/>
        <v>0</v>
      </c>
      <c r="NY88" s="62">
        <f t="shared" ref="NY88:ON88" si="8406">$B88/$B19*NY19</f>
        <v>0</v>
      </c>
      <c r="NZ88" s="62">
        <f t="shared" si="8406"/>
        <v>0</v>
      </c>
      <c r="OA88" s="62">
        <f t="shared" si="8406"/>
        <v>0</v>
      </c>
      <c r="OB88" s="62">
        <f t="shared" si="8406"/>
        <v>0</v>
      </c>
      <c r="OC88" s="62">
        <f t="shared" si="8406"/>
        <v>0</v>
      </c>
      <c r="OD88" s="62">
        <f t="shared" si="8406"/>
        <v>0</v>
      </c>
      <c r="OE88" s="62">
        <f t="shared" si="8406"/>
        <v>0</v>
      </c>
      <c r="OF88" s="62">
        <f t="shared" si="8406"/>
        <v>0</v>
      </c>
      <c r="OG88" s="62">
        <f t="shared" si="8406"/>
        <v>0</v>
      </c>
      <c r="OH88" s="62">
        <f t="shared" si="8406"/>
        <v>0</v>
      </c>
      <c r="OI88" s="62">
        <f t="shared" si="8406"/>
        <v>0</v>
      </c>
      <c r="OJ88" s="62">
        <f t="shared" si="8406"/>
        <v>0</v>
      </c>
      <c r="OK88" s="62">
        <f t="shared" si="8406"/>
        <v>0</v>
      </c>
      <c r="OL88" s="62">
        <f t="shared" si="8406"/>
        <v>0</v>
      </c>
      <c r="OM88" s="62">
        <f t="shared" si="8406"/>
        <v>0</v>
      </c>
      <c r="ON88" s="62">
        <f t="shared" si="8406"/>
        <v>0</v>
      </c>
    </row>
    <row r="89" spans="1:404" x14ac:dyDescent="0.3">
      <c r="A89">
        <v>1</v>
      </c>
      <c r="B89" s="1">
        <f>-Ø3!$C$7</f>
        <v>-107185696.2</v>
      </c>
      <c r="C89" t="str">
        <f t="shared" si="8399"/>
        <v>drift (opfyldning)</v>
      </c>
      <c r="E89" s="62">
        <f t="shared" ref="E89:BP89" si="8407">$B89/$B20*E20</f>
        <v>0</v>
      </c>
      <c r="F89" s="62">
        <f t="shared" si="8407"/>
        <v>0</v>
      </c>
      <c r="G89" s="62">
        <f t="shared" si="8407"/>
        <v>0</v>
      </c>
      <c r="H89" s="62">
        <f t="shared" si="8407"/>
        <v>0</v>
      </c>
      <c r="I89" s="62">
        <f t="shared" si="8407"/>
        <v>0</v>
      </c>
      <c r="J89" s="62">
        <f t="shared" si="8407"/>
        <v>0</v>
      </c>
      <c r="K89" s="62">
        <f t="shared" si="8407"/>
        <v>0</v>
      </c>
      <c r="L89" s="62">
        <f t="shared" si="8407"/>
        <v>0</v>
      </c>
      <c r="M89" s="62">
        <f t="shared" si="8407"/>
        <v>0</v>
      </c>
      <c r="N89" s="62">
        <f t="shared" si="8407"/>
        <v>0</v>
      </c>
      <c r="O89" s="62">
        <f t="shared" si="8407"/>
        <v>0</v>
      </c>
      <c r="P89" s="62">
        <f t="shared" si="8407"/>
        <v>0</v>
      </c>
      <c r="Q89" s="62">
        <f t="shared" si="8407"/>
        <v>0</v>
      </c>
      <c r="R89" s="62">
        <f t="shared" si="8407"/>
        <v>0</v>
      </c>
      <c r="S89" s="62">
        <f t="shared" si="8407"/>
        <v>0</v>
      </c>
      <c r="T89" s="62">
        <f t="shared" si="8407"/>
        <v>0</v>
      </c>
      <c r="U89" s="62">
        <f t="shared" si="8407"/>
        <v>0</v>
      </c>
      <c r="V89" s="62">
        <f t="shared" si="8407"/>
        <v>0</v>
      </c>
      <c r="W89" s="62">
        <f t="shared" si="8407"/>
        <v>0</v>
      </c>
      <c r="X89" s="62">
        <f t="shared" si="8407"/>
        <v>0</v>
      </c>
      <c r="Y89" s="62">
        <f t="shared" si="8407"/>
        <v>0</v>
      </c>
      <c r="Z89" s="62">
        <f t="shared" si="8407"/>
        <v>0</v>
      </c>
      <c r="AA89" s="62">
        <f t="shared" si="8407"/>
        <v>0</v>
      </c>
      <c r="AB89" s="62">
        <f t="shared" si="8407"/>
        <v>0</v>
      </c>
      <c r="AC89" s="62">
        <f t="shared" si="8407"/>
        <v>0</v>
      </c>
      <c r="AD89" s="62">
        <f t="shared" si="8407"/>
        <v>0</v>
      </c>
      <c r="AE89" s="62">
        <f t="shared" si="8407"/>
        <v>0</v>
      </c>
      <c r="AF89" s="62">
        <f t="shared" si="8407"/>
        <v>0</v>
      </c>
      <c r="AG89" s="62">
        <f t="shared" si="8407"/>
        <v>0</v>
      </c>
      <c r="AH89" s="62">
        <f t="shared" si="8407"/>
        <v>0</v>
      </c>
      <c r="AI89" s="62">
        <f t="shared" si="8407"/>
        <v>0</v>
      </c>
      <c r="AJ89" s="62">
        <f t="shared" si="8407"/>
        <v>0</v>
      </c>
      <c r="AK89" s="62">
        <f t="shared" si="8407"/>
        <v>0</v>
      </c>
      <c r="AL89" s="62">
        <f t="shared" si="8407"/>
        <v>0</v>
      </c>
      <c r="AM89" s="62">
        <f t="shared" si="8407"/>
        <v>0</v>
      </c>
      <c r="AN89" s="62">
        <f t="shared" si="8407"/>
        <v>0</v>
      </c>
      <c r="AO89" s="62">
        <f t="shared" si="8407"/>
        <v>0</v>
      </c>
      <c r="AP89" s="62">
        <f t="shared" si="8407"/>
        <v>0</v>
      </c>
      <c r="AQ89" s="62">
        <f t="shared" si="8407"/>
        <v>0</v>
      </c>
      <c r="AR89" s="62">
        <f t="shared" si="8407"/>
        <v>0</v>
      </c>
      <c r="AS89" s="62">
        <f t="shared" si="8407"/>
        <v>0</v>
      </c>
      <c r="AT89" s="62">
        <f t="shared" si="8407"/>
        <v>0</v>
      </c>
      <c r="AU89" s="62">
        <f t="shared" si="8407"/>
        <v>0</v>
      </c>
      <c r="AV89" s="62">
        <f t="shared" si="8407"/>
        <v>0</v>
      </c>
      <c r="AW89" s="62">
        <f t="shared" si="8407"/>
        <v>0</v>
      </c>
      <c r="AX89" s="62">
        <f t="shared" si="8407"/>
        <v>-2187463.1877551023</v>
      </c>
      <c r="AY89" s="62">
        <f t="shared" si="8407"/>
        <v>-2187463.1877551023</v>
      </c>
      <c r="AZ89" s="62">
        <f t="shared" si="8407"/>
        <v>-2187463.1877551023</v>
      </c>
      <c r="BA89" s="62">
        <f t="shared" si="8407"/>
        <v>-2187463.1877551023</v>
      </c>
      <c r="BB89" s="62">
        <f t="shared" si="8407"/>
        <v>-2187463.1877551023</v>
      </c>
      <c r="BC89" s="62">
        <f t="shared" si="8407"/>
        <v>-2187463.1877551023</v>
      </c>
      <c r="BD89" s="62">
        <f t="shared" si="8407"/>
        <v>-2187463.1877551023</v>
      </c>
      <c r="BE89" s="62">
        <f t="shared" si="8407"/>
        <v>-2187463.1877551023</v>
      </c>
      <c r="BF89" s="62">
        <f t="shared" si="8407"/>
        <v>-2187463.1877551023</v>
      </c>
      <c r="BG89" s="62">
        <f t="shared" si="8407"/>
        <v>-2187463.1877551023</v>
      </c>
      <c r="BH89" s="62">
        <f t="shared" si="8407"/>
        <v>-2187463.1877551023</v>
      </c>
      <c r="BI89" s="62">
        <f t="shared" si="8407"/>
        <v>-2187463.1877551023</v>
      </c>
      <c r="BJ89" s="62">
        <f t="shared" si="8407"/>
        <v>-2187463.1877551023</v>
      </c>
      <c r="BK89" s="62">
        <f t="shared" si="8407"/>
        <v>-2187463.1877551023</v>
      </c>
      <c r="BL89" s="62">
        <f t="shared" si="8407"/>
        <v>-2187463.1877551023</v>
      </c>
      <c r="BM89" s="62">
        <f t="shared" si="8407"/>
        <v>-2187463.1877551023</v>
      </c>
      <c r="BN89" s="62">
        <f t="shared" si="8407"/>
        <v>-2187463.1877551023</v>
      </c>
      <c r="BO89" s="62">
        <f t="shared" si="8407"/>
        <v>-2187463.1877551023</v>
      </c>
      <c r="BP89" s="62">
        <f t="shared" si="8407"/>
        <v>-2187463.1877551023</v>
      </c>
      <c r="BQ89" s="62">
        <f t="shared" ref="BQ89:EB89" si="8408">$B89/$B20*BQ20</f>
        <v>-2187463.1877551023</v>
      </c>
      <c r="BR89" s="62">
        <f t="shared" si="8408"/>
        <v>-2187463.1877551023</v>
      </c>
      <c r="BS89" s="62">
        <f t="shared" si="8408"/>
        <v>-2187463.1877551023</v>
      </c>
      <c r="BT89" s="62">
        <f t="shared" si="8408"/>
        <v>-2187463.1877551023</v>
      </c>
      <c r="BU89" s="62">
        <f t="shared" si="8408"/>
        <v>-2187463.1877551023</v>
      </c>
      <c r="BV89" s="62">
        <f t="shared" si="8408"/>
        <v>-2187463.1877551023</v>
      </c>
      <c r="BW89" s="62">
        <f t="shared" si="8408"/>
        <v>-2187463.1877551023</v>
      </c>
      <c r="BX89" s="62">
        <f t="shared" si="8408"/>
        <v>-2187463.1877551023</v>
      </c>
      <c r="BY89" s="62">
        <f t="shared" si="8408"/>
        <v>-2187463.1877551023</v>
      </c>
      <c r="BZ89" s="62">
        <f t="shared" si="8408"/>
        <v>-2187463.1877551023</v>
      </c>
      <c r="CA89" s="62">
        <f t="shared" si="8408"/>
        <v>-2187463.1877551023</v>
      </c>
      <c r="CB89" s="62">
        <f t="shared" si="8408"/>
        <v>-2187463.1877551023</v>
      </c>
      <c r="CC89" s="62">
        <f t="shared" si="8408"/>
        <v>-2187463.1877551023</v>
      </c>
      <c r="CD89" s="62">
        <f t="shared" si="8408"/>
        <v>-2187463.1877551023</v>
      </c>
      <c r="CE89" s="62">
        <f t="shared" si="8408"/>
        <v>-2187463.1877551023</v>
      </c>
      <c r="CF89" s="62">
        <f t="shared" si="8408"/>
        <v>-2187463.1877551023</v>
      </c>
      <c r="CG89" s="62">
        <f t="shared" si="8408"/>
        <v>-2187463.1877551023</v>
      </c>
      <c r="CH89" s="62">
        <f t="shared" si="8408"/>
        <v>-2187463.1877551023</v>
      </c>
      <c r="CI89" s="62">
        <f t="shared" si="8408"/>
        <v>-2187463.1877551023</v>
      </c>
      <c r="CJ89" s="62">
        <f t="shared" si="8408"/>
        <v>-2187463.1877551023</v>
      </c>
      <c r="CK89" s="62">
        <f t="shared" si="8408"/>
        <v>-2187463.1877551023</v>
      </c>
      <c r="CL89" s="62">
        <f t="shared" si="8408"/>
        <v>-2187463.1877551023</v>
      </c>
      <c r="CM89" s="62">
        <f t="shared" si="8408"/>
        <v>-2187463.1877551023</v>
      </c>
      <c r="CN89" s="62">
        <f t="shared" si="8408"/>
        <v>-2187463.1877551023</v>
      </c>
      <c r="CO89" s="62">
        <f t="shared" si="8408"/>
        <v>-2187463.1877551023</v>
      </c>
      <c r="CP89" s="62">
        <f t="shared" si="8408"/>
        <v>-2187463.1877551023</v>
      </c>
      <c r="CQ89" s="62">
        <f t="shared" si="8408"/>
        <v>-2187463.1877551023</v>
      </c>
      <c r="CR89" s="62">
        <f t="shared" si="8408"/>
        <v>-2187463.1877551023</v>
      </c>
      <c r="CS89" s="62">
        <f t="shared" si="8408"/>
        <v>-2187463.1877551023</v>
      </c>
      <c r="CT89" s="62">
        <f t="shared" si="8408"/>
        <v>-2187463.1877551023</v>
      </c>
      <c r="CU89" s="62">
        <f t="shared" si="8408"/>
        <v>0</v>
      </c>
      <c r="CV89" s="62">
        <f t="shared" si="8408"/>
        <v>0</v>
      </c>
      <c r="CW89" s="62">
        <f t="shared" si="8408"/>
        <v>0</v>
      </c>
      <c r="CX89" s="62">
        <f t="shared" si="8408"/>
        <v>0</v>
      </c>
      <c r="CY89" s="62">
        <f t="shared" si="8408"/>
        <v>0</v>
      </c>
      <c r="CZ89" s="62">
        <f t="shared" si="8408"/>
        <v>0</v>
      </c>
      <c r="DA89" s="62">
        <f t="shared" si="8408"/>
        <v>0</v>
      </c>
      <c r="DB89" s="62">
        <f t="shared" si="8408"/>
        <v>0</v>
      </c>
      <c r="DC89" s="62">
        <f t="shared" si="8408"/>
        <v>0</v>
      </c>
      <c r="DD89" s="62">
        <f t="shared" si="8408"/>
        <v>0</v>
      </c>
      <c r="DE89" s="62">
        <f t="shared" si="8408"/>
        <v>0</v>
      </c>
      <c r="DF89" s="62">
        <f t="shared" si="8408"/>
        <v>0</v>
      </c>
      <c r="DG89" s="62">
        <f t="shared" si="8408"/>
        <v>0</v>
      </c>
      <c r="DH89" s="62">
        <f t="shared" si="8408"/>
        <v>0</v>
      </c>
      <c r="DI89" s="62">
        <f t="shared" si="8408"/>
        <v>0</v>
      </c>
      <c r="DJ89" s="62">
        <f t="shared" si="8408"/>
        <v>0</v>
      </c>
      <c r="DK89" s="62">
        <f t="shared" si="8408"/>
        <v>0</v>
      </c>
      <c r="DL89" s="62">
        <f t="shared" si="8408"/>
        <v>0</v>
      </c>
      <c r="DM89" s="62">
        <f t="shared" si="8408"/>
        <v>0</v>
      </c>
      <c r="DN89" s="62">
        <f t="shared" si="8408"/>
        <v>0</v>
      </c>
      <c r="DO89" s="62">
        <f t="shared" si="8408"/>
        <v>0</v>
      </c>
      <c r="DP89" s="62">
        <f t="shared" si="8408"/>
        <v>0</v>
      </c>
      <c r="DQ89" s="62">
        <f t="shared" si="8408"/>
        <v>0</v>
      </c>
      <c r="DR89" s="62">
        <f t="shared" si="8408"/>
        <v>0</v>
      </c>
      <c r="DS89" s="62">
        <f t="shared" si="8408"/>
        <v>0</v>
      </c>
      <c r="DT89" s="62">
        <f t="shared" si="8408"/>
        <v>0</v>
      </c>
      <c r="DU89" s="62">
        <f t="shared" si="8408"/>
        <v>0</v>
      </c>
      <c r="DV89" s="62">
        <f t="shared" si="8408"/>
        <v>0</v>
      </c>
      <c r="DW89" s="62">
        <f t="shared" si="8408"/>
        <v>0</v>
      </c>
      <c r="DX89" s="62">
        <f t="shared" si="8408"/>
        <v>0</v>
      </c>
      <c r="DY89" s="62">
        <f t="shared" si="8408"/>
        <v>0</v>
      </c>
      <c r="DZ89" s="62">
        <f t="shared" si="8408"/>
        <v>0</v>
      </c>
      <c r="EA89" s="62">
        <f t="shared" si="8408"/>
        <v>0</v>
      </c>
      <c r="EB89" s="62">
        <f t="shared" si="8408"/>
        <v>0</v>
      </c>
      <c r="EC89" s="62">
        <f t="shared" ref="EC89:GN89" si="8409">$B89/$B20*EC20</f>
        <v>0</v>
      </c>
      <c r="ED89" s="62">
        <f t="shared" si="8409"/>
        <v>0</v>
      </c>
      <c r="EE89" s="62">
        <f t="shared" si="8409"/>
        <v>0</v>
      </c>
      <c r="EF89" s="62">
        <f t="shared" si="8409"/>
        <v>0</v>
      </c>
      <c r="EG89" s="62">
        <f t="shared" si="8409"/>
        <v>0</v>
      </c>
      <c r="EH89" s="62">
        <f t="shared" si="8409"/>
        <v>0</v>
      </c>
      <c r="EI89" s="62">
        <f t="shared" si="8409"/>
        <v>0</v>
      </c>
      <c r="EJ89" s="62">
        <f t="shared" si="8409"/>
        <v>0</v>
      </c>
      <c r="EK89" s="62">
        <f t="shared" si="8409"/>
        <v>0</v>
      </c>
      <c r="EL89" s="62">
        <f t="shared" si="8409"/>
        <v>0</v>
      </c>
      <c r="EM89" s="62">
        <f t="shared" si="8409"/>
        <v>0</v>
      </c>
      <c r="EN89" s="62">
        <f t="shared" si="8409"/>
        <v>0</v>
      </c>
      <c r="EO89" s="62">
        <f t="shared" si="8409"/>
        <v>0</v>
      </c>
      <c r="EP89" s="62">
        <f t="shared" si="8409"/>
        <v>0</v>
      </c>
      <c r="EQ89" s="62">
        <f t="shared" si="8409"/>
        <v>0</v>
      </c>
      <c r="ER89" s="62">
        <f t="shared" si="8409"/>
        <v>0</v>
      </c>
      <c r="ES89" s="62">
        <f t="shared" si="8409"/>
        <v>0</v>
      </c>
      <c r="ET89" s="62">
        <f t="shared" si="8409"/>
        <v>0</v>
      </c>
      <c r="EU89" s="62">
        <f t="shared" si="8409"/>
        <v>0</v>
      </c>
      <c r="EV89" s="62">
        <f t="shared" si="8409"/>
        <v>0</v>
      </c>
      <c r="EW89" s="62">
        <f t="shared" si="8409"/>
        <v>0</v>
      </c>
      <c r="EX89" s="62">
        <f t="shared" si="8409"/>
        <v>0</v>
      </c>
      <c r="EY89" s="62">
        <f t="shared" si="8409"/>
        <v>0</v>
      </c>
      <c r="EZ89" s="62">
        <f t="shared" si="8409"/>
        <v>0</v>
      </c>
      <c r="FA89" s="62">
        <f t="shared" si="8409"/>
        <v>0</v>
      </c>
      <c r="FB89" s="62">
        <f t="shared" si="8409"/>
        <v>0</v>
      </c>
      <c r="FC89" s="62">
        <f t="shared" si="8409"/>
        <v>0</v>
      </c>
      <c r="FD89" s="62">
        <f t="shared" si="8409"/>
        <v>0</v>
      </c>
      <c r="FE89" s="62">
        <f t="shared" si="8409"/>
        <v>0</v>
      </c>
      <c r="FF89" s="62">
        <f t="shared" si="8409"/>
        <v>0</v>
      </c>
      <c r="FG89" s="62">
        <f t="shared" si="8409"/>
        <v>0</v>
      </c>
      <c r="FH89" s="62">
        <f t="shared" si="8409"/>
        <v>0</v>
      </c>
      <c r="FI89" s="62">
        <f t="shared" si="8409"/>
        <v>0</v>
      </c>
      <c r="FJ89" s="62">
        <f t="shared" si="8409"/>
        <v>0</v>
      </c>
      <c r="FK89" s="62">
        <f t="shared" si="8409"/>
        <v>0</v>
      </c>
      <c r="FL89" s="62">
        <f t="shared" si="8409"/>
        <v>0</v>
      </c>
      <c r="FM89" s="62">
        <f t="shared" si="8409"/>
        <v>0</v>
      </c>
      <c r="FN89" s="62">
        <f t="shared" si="8409"/>
        <v>0</v>
      </c>
      <c r="FO89" s="62">
        <f t="shared" si="8409"/>
        <v>0</v>
      </c>
      <c r="FP89" s="62">
        <f t="shared" si="8409"/>
        <v>0</v>
      </c>
      <c r="FQ89" s="62">
        <f t="shared" si="8409"/>
        <v>0</v>
      </c>
      <c r="FR89" s="62">
        <f t="shared" si="8409"/>
        <v>0</v>
      </c>
      <c r="FS89" s="62">
        <f t="shared" si="8409"/>
        <v>0</v>
      </c>
      <c r="FT89" s="62">
        <f t="shared" si="8409"/>
        <v>0</v>
      </c>
      <c r="FU89" s="62">
        <f t="shared" si="8409"/>
        <v>0</v>
      </c>
      <c r="FV89" s="62">
        <f t="shared" si="8409"/>
        <v>0</v>
      </c>
      <c r="FW89" s="62">
        <f t="shared" si="8409"/>
        <v>0</v>
      </c>
      <c r="FX89" s="62">
        <f t="shared" si="8409"/>
        <v>0</v>
      </c>
      <c r="FY89" s="62">
        <f t="shared" si="8409"/>
        <v>0</v>
      </c>
      <c r="FZ89" s="62">
        <f t="shared" si="8409"/>
        <v>0</v>
      </c>
      <c r="GA89" s="62">
        <f t="shared" si="8409"/>
        <v>0</v>
      </c>
      <c r="GB89" s="62">
        <f t="shared" si="8409"/>
        <v>0</v>
      </c>
      <c r="GC89" s="62">
        <f t="shared" si="8409"/>
        <v>0</v>
      </c>
      <c r="GD89" s="62">
        <f t="shared" si="8409"/>
        <v>0</v>
      </c>
      <c r="GE89" s="62">
        <f t="shared" si="8409"/>
        <v>0</v>
      </c>
      <c r="GF89" s="62">
        <f t="shared" si="8409"/>
        <v>0</v>
      </c>
      <c r="GG89" s="62">
        <f t="shared" si="8409"/>
        <v>0</v>
      </c>
      <c r="GH89" s="62">
        <f t="shared" si="8409"/>
        <v>0</v>
      </c>
      <c r="GI89" s="62">
        <f t="shared" si="8409"/>
        <v>0</v>
      </c>
      <c r="GJ89" s="62">
        <f t="shared" si="8409"/>
        <v>0</v>
      </c>
      <c r="GK89" s="62">
        <f t="shared" si="8409"/>
        <v>0</v>
      </c>
      <c r="GL89" s="62">
        <f t="shared" si="8409"/>
        <v>0</v>
      </c>
      <c r="GM89" s="62">
        <f t="shared" si="8409"/>
        <v>0</v>
      </c>
      <c r="GN89" s="62">
        <f t="shared" si="8409"/>
        <v>0</v>
      </c>
      <c r="GO89" s="62">
        <f t="shared" ref="GO89:IZ89" si="8410">$B89/$B20*GO20</f>
        <v>0</v>
      </c>
      <c r="GP89" s="62">
        <f t="shared" si="8410"/>
        <v>0</v>
      </c>
      <c r="GQ89" s="62">
        <f t="shared" si="8410"/>
        <v>0</v>
      </c>
      <c r="GR89" s="62">
        <f t="shared" si="8410"/>
        <v>0</v>
      </c>
      <c r="GS89" s="62">
        <f t="shared" si="8410"/>
        <v>0</v>
      </c>
      <c r="GT89" s="62">
        <f t="shared" si="8410"/>
        <v>0</v>
      </c>
      <c r="GU89" s="62">
        <f t="shared" si="8410"/>
        <v>0</v>
      </c>
      <c r="GV89" s="62">
        <f t="shared" si="8410"/>
        <v>0</v>
      </c>
      <c r="GW89" s="62">
        <f t="shared" si="8410"/>
        <v>0</v>
      </c>
      <c r="GX89" s="62">
        <f t="shared" si="8410"/>
        <v>0</v>
      </c>
      <c r="GY89" s="62">
        <f t="shared" si="8410"/>
        <v>0</v>
      </c>
      <c r="GZ89" s="62">
        <f t="shared" si="8410"/>
        <v>0</v>
      </c>
      <c r="HA89" s="62">
        <f t="shared" si="8410"/>
        <v>0</v>
      </c>
      <c r="HB89" s="62">
        <f t="shared" si="8410"/>
        <v>0</v>
      </c>
      <c r="HC89" s="62">
        <f t="shared" si="8410"/>
        <v>0</v>
      </c>
      <c r="HD89" s="62">
        <f t="shared" si="8410"/>
        <v>0</v>
      </c>
      <c r="HE89" s="62">
        <f t="shared" si="8410"/>
        <v>0</v>
      </c>
      <c r="HF89" s="62">
        <f t="shared" si="8410"/>
        <v>0</v>
      </c>
      <c r="HG89" s="62">
        <f t="shared" si="8410"/>
        <v>0</v>
      </c>
      <c r="HH89" s="62">
        <f t="shared" si="8410"/>
        <v>0</v>
      </c>
      <c r="HI89" s="62">
        <f t="shared" si="8410"/>
        <v>0</v>
      </c>
      <c r="HJ89" s="62">
        <f t="shared" si="8410"/>
        <v>0</v>
      </c>
      <c r="HK89" s="62">
        <f t="shared" si="8410"/>
        <v>0</v>
      </c>
      <c r="HL89" s="62">
        <f t="shared" si="8410"/>
        <v>0</v>
      </c>
      <c r="HM89" s="62">
        <f t="shared" si="8410"/>
        <v>0</v>
      </c>
      <c r="HN89" s="62">
        <f t="shared" si="8410"/>
        <v>0</v>
      </c>
      <c r="HO89" s="62">
        <f t="shared" si="8410"/>
        <v>0</v>
      </c>
      <c r="HP89" s="62">
        <f t="shared" si="8410"/>
        <v>0</v>
      </c>
      <c r="HQ89" s="62">
        <f t="shared" si="8410"/>
        <v>0</v>
      </c>
      <c r="HR89" s="62">
        <f t="shared" si="8410"/>
        <v>0</v>
      </c>
      <c r="HS89" s="62">
        <f t="shared" si="8410"/>
        <v>0</v>
      </c>
      <c r="HT89" s="62">
        <f t="shared" si="8410"/>
        <v>0</v>
      </c>
      <c r="HU89" s="62">
        <f t="shared" si="8410"/>
        <v>0</v>
      </c>
      <c r="HV89" s="62">
        <f t="shared" si="8410"/>
        <v>0</v>
      </c>
      <c r="HW89" s="62">
        <f t="shared" si="8410"/>
        <v>0</v>
      </c>
      <c r="HX89" s="62">
        <f t="shared" si="8410"/>
        <v>0</v>
      </c>
      <c r="HY89" s="62">
        <f t="shared" si="8410"/>
        <v>0</v>
      </c>
      <c r="HZ89" s="62">
        <f t="shared" si="8410"/>
        <v>0</v>
      </c>
      <c r="IA89" s="62">
        <f t="shared" si="8410"/>
        <v>0</v>
      </c>
      <c r="IB89" s="62">
        <f t="shared" si="8410"/>
        <v>0</v>
      </c>
      <c r="IC89" s="62">
        <f t="shared" si="8410"/>
        <v>0</v>
      </c>
      <c r="ID89" s="62">
        <f t="shared" si="8410"/>
        <v>0</v>
      </c>
      <c r="IE89" s="62">
        <f t="shared" si="8410"/>
        <v>0</v>
      </c>
      <c r="IF89" s="62">
        <f t="shared" si="8410"/>
        <v>0</v>
      </c>
      <c r="IG89" s="62">
        <f t="shared" si="8410"/>
        <v>0</v>
      </c>
      <c r="IH89" s="62">
        <f t="shared" si="8410"/>
        <v>0</v>
      </c>
      <c r="II89" s="62">
        <f t="shared" si="8410"/>
        <v>0</v>
      </c>
      <c r="IJ89" s="62">
        <f t="shared" si="8410"/>
        <v>0</v>
      </c>
      <c r="IK89" s="62">
        <f t="shared" si="8410"/>
        <v>0</v>
      </c>
      <c r="IL89" s="62">
        <f t="shared" si="8410"/>
        <v>0</v>
      </c>
      <c r="IM89" s="62">
        <f t="shared" si="8410"/>
        <v>0</v>
      </c>
      <c r="IN89" s="62">
        <f t="shared" si="8410"/>
        <v>0</v>
      </c>
      <c r="IO89" s="62">
        <f t="shared" si="8410"/>
        <v>0</v>
      </c>
      <c r="IP89" s="62">
        <f t="shared" si="8410"/>
        <v>0</v>
      </c>
      <c r="IQ89" s="62">
        <f t="shared" si="8410"/>
        <v>0</v>
      </c>
      <c r="IR89" s="62">
        <f t="shared" si="8410"/>
        <v>0</v>
      </c>
      <c r="IS89" s="62">
        <f t="shared" si="8410"/>
        <v>0</v>
      </c>
      <c r="IT89" s="62">
        <f t="shared" si="8410"/>
        <v>0</v>
      </c>
      <c r="IU89" s="62">
        <f t="shared" si="8410"/>
        <v>0</v>
      </c>
      <c r="IV89" s="62">
        <f t="shared" si="8410"/>
        <v>0</v>
      </c>
      <c r="IW89" s="62">
        <f t="shared" si="8410"/>
        <v>0</v>
      </c>
      <c r="IX89" s="62">
        <f t="shared" si="8410"/>
        <v>0</v>
      </c>
      <c r="IY89" s="62">
        <f t="shared" si="8410"/>
        <v>0</v>
      </c>
      <c r="IZ89" s="62">
        <f t="shared" si="8410"/>
        <v>0</v>
      </c>
      <c r="JA89" s="62">
        <f t="shared" ref="JA89:LL89" si="8411">$B89/$B20*JA20</f>
        <v>0</v>
      </c>
      <c r="JB89" s="62">
        <f t="shared" si="8411"/>
        <v>0</v>
      </c>
      <c r="JC89" s="62">
        <f t="shared" si="8411"/>
        <v>0</v>
      </c>
      <c r="JD89" s="62">
        <f t="shared" si="8411"/>
        <v>0</v>
      </c>
      <c r="JE89" s="62">
        <f t="shared" si="8411"/>
        <v>0</v>
      </c>
      <c r="JF89" s="62">
        <f t="shared" si="8411"/>
        <v>0</v>
      </c>
      <c r="JG89" s="62">
        <f t="shared" si="8411"/>
        <v>0</v>
      </c>
      <c r="JH89" s="62">
        <f t="shared" si="8411"/>
        <v>0</v>
      </c>
      <c r="JI89" s="62">
        <f t="shared" si="8411"/>
        <v>0</v>
      </c>
      <c r="JJ89" s="62">
        <f t="shared" si="8411"/>
        <v>0</v>
      </c>
      <c r="JK89" s="62">
        <f t="shared" si="8411"/>
        <v>0</v>
      </c>
      <c r="JL89" s="62">
        <f t="shared" si="8411"/>
        <v>0</v>
      </c>
      <c r="JM89" s="62">
        <f t="shared" si="8411"/>
        <v>0</v>
      </c>
      <c r="JN89" s="62">
        <f t="shared" si="8411"/>
        <v>0</v>
      </c>
      <c r="JO89" s="62">
        <f t="shared" si="8411"/>
        <v>0</v>
      </c>
      <c r="JP89" s="62">
        <f t="shared" si="8411"/>
        <v>0</v>
      </c>
      <c r="JQ89" s="62">
        <f t="shared" si="8411"/>
        <v>0</v>
      </c>
      <c r="JR89" s="62">
        <f t="shared" si="8411"/>
        <v>0</v>
      </c>
      <c r="JS89" s="62">
        <f t="shared" si="8411"/>
        <v>0</v>
      </c>
      <c r="JT89" s="62">
        <f t="shared" si="8411"/>
        <v>0</v>
      </c>
      <c r="JU89" s="62">
        <f t="shared" si="8411"/>
        <v>0</v>
      </c>
      <c r="JV89" s="62">
        <f t="shared" si="8411"/>
        <v>0</v>
      </c>
      <c r="JW89" s="62">
        <f t="shared" si="8411"/>
        <v>0</v>
      </c>
      <c r="JX89" s="62">
        <f t="shared" si="8411"/>
        <v>0</v>
      </c>
      <c r="JY89" s="62">
        <f t="shared" si="8411"/>
        <v>0</v>
      </c>
      <c r="JZ89" s="62">
        <f t="shared" si="8411"/>
        <v>0</v>
      </c>
      <c r="KA89" s="62">
        <f t="shared" si="8411"/>
        <v>0</v>
      </c>
      <c r="KB89" s="62">
        <f t="shared" si="8411"/>
        <v>0</v>
      </c>
      <c r="KC89" s="62">
        <f t="shared" si="8411"/>
        <v>0</v>
      </c>
      <c r="KD89" s="62">
        <f t="shared" si="8411"/>
        <v>0</v>
      </c>
      <c r="KE89" s="62">
        <f t="shared" si="8411"/>
        <v>0</v>
      </c>
      <c r="KF89" s="62">
        <f t="shared" si="8411"/>
        <v>0</v>
      </c>
      <c r="KG89" s="62">
        <f t="shared" si="8411"/>
        <v>0</v>
      </c>
      <c r="KH89" s="62">
        <f t="shared" si="8411"/>
        <v>0</v>
      </c>
      <c r="KI89" s="62">
        <f t="shared" si="8411"/>
        <v>0</v>
      </c>
      <c r="KJ89" s="62">
        <f t="shared" si="8411"/>
        <v>0</v>
      </c>
      <c r="KK89" s="62">
        <f t="shared" si="8411"/>
        <v>0</v>
      </c>
      <c r="KL89" s="62">
        <f t="shared" si="8411"/>
        <v>0</v>
      </c>
      <c r="KM89" s="62">
        <f t="shared" si="8411"/>
        <v>0</v>
      </c>
      <c r="KN89" s="62">
        <f t="shared" si="8411"/>
        <v>0</v>
      </c>
      <c r="KO89" s="62">
        <f t="shared" si="8411"/>
        <v>0</v>
      </c>
      <c r="KP89" s="62">
        <f t="shared" si="8411"/>
        <v>0</v>
      </c>
      <c r="KQ89" s="62">
        <f t="shared" si="8411"/>
        <v>0</v>
      </c>
      <c r="KR89" s="62">
        <f t="shared" si="8411"/>
        <v>0</v>
      </c>
      <c r="KS89" s="62">
        <f t="shared" si="8411"/>
        <v>0</v>
      </c>
      <c r="KT89" s="62">
        <f t="shared" si="8411"/>
        <v>0</v>
      </c>
      <c r="KU89" s="62">
        <f t="shared" si="8411"/>
        <v>0</v>
      </c>
      <c r="KV89" s="62">
        <f t="shared" si="8411"/>
        <v>0</v>
      </c>
      <c r="KW89" s="62">
        <f t="shared" si="8411"/>
        <v>0</v>
      </c>
      <c r="KX89" s="62">
        <f t="shared" si="8411"/>
        <v>0</v>
      </c>
      <c r="KY89" s="62">
        <f t="shared" si="8411"/>
        <v>0</v>
      </c>
      <c r="KZ89" s="62">
        <f t="shared" si="8411"/>
        <v>0</v>
      </c>
      <c r="LA89" s="62">
        <f t="shared" si="8411"/>
        <v>0</v>
      </c>
      <c r="LB89" s="62">
        <f t="shared" si="8411"/>
        <v>0</v>
      </c>
      <c r="LC89" s="62">
        <f t="shared" si="8411"/>
        <v>0</v>
      </c>
      <c r="LD89" s="62">
        <f t="shared" si="8411"/>
        <v>0</v>
      </c>
      <c r="LE89" s="62">
        <f t="shared" si="8411"/>
        <v>0</v>
      </c>
      <c r="LF89" s="62">
        <f t="shared" si="8411"/>
        <v>0</v>
      </c>
      <c r="LG89" s="62">
        <f t="shared" si="8411"/>
        <v>0</v>
      </c>
      <c r="LH89" s="62">
        <f t="shared" si="8411"/>
        <v>0</v>
      </c>
      <c r="LI89" s="62">
        <f t="shared" si="8411"/>
        <v>0</v>
      </c>
      <c r="LJ89" s="62">
        <f t="shared" si="8411"/>
        <v>0</v>
      </c>
      <c r="LK89" s="62">
        <f t="shared" si="8411"/>
        <v>0</v>
      </c>
      <c r="LL89" s="62">
        <f t="shared" si="8411"/>
        <v>0</v>
      </c>
      <c r="LM89" s="62">
        <f t="shared" ref="LM89:NX89" si="8412">$B89/$B20*LM20</f>
        <v>0</v>
      </c>
      <c r="LN89" s="62">
        <f t="shared" si="8412"/>
        <v>0</v>
      </c>
      <c r="LO89" s="62">
        <f t="shared" si="8412"/>
        <v>0</v>
      </c>
      <c r="LP89" s="62">
        <f t="shared" si="8412"/>
        <v>0</v>
      </c>
      <c r="LQ89" s="62">
        <f t="shared" si="8412"/>
        <v>0</v>
      </c>
      <c r="LR89" s="62">
        <f t="shared" si="8412"/>
        <v>0</v>
      </c>
      <c r="LS89" s="62">
        <f t="shared" si="8412"/>
        <v>0</v>
      </c>
      <c r="LT89" s="62">
        <f t="shared" si="8412"/>
        <v>0</v>
      </c>
      <c r="LU89" s="62">
        <f t="shared" si="8412"/>
        <v>0</v>
      </c>
      <c r="LV89" s="62">
        <f t="shared" si="8412"/>
        <v>0</v>
      </c>
      <c r="LW89" s="62">
        <f t="shared" si="8412"/>
        <v>0</v>
      </c>
      <c r="LX89" s="62">
        <f t="shared" si="8412"/>
        <v>0</v>
      </c>
      <c r="LY89" s="62">
        <f t="shared" si="8412"/>
        <v>0</v>
      </c>
      <c r="LZ89" s="62">
        <f t="shared" si="8412"/>
        <v>0</v>
      </c>
      <c r="MA89" s="62">
        <f t="shared" si="8412"/>
        <v>0</v>
      </c>
      <c r="MB89" s="62">
        <f t="shared" si="8412"/>
        <v>0</v>
      </c>
      <c r="MC89" s="62">
        <f t="shared" si="8412"/>
        <v>0</v>
      </c>
      <c r="MD89" s="62">
        <f t="shared" si="8412"/>
        <v>0</v>
      </c>
      <c r="ME89" s="62">
        <f t="shared" si="8412"/>
        <v>0</v>
      </c>
      <c r="MF89" s="62">
        <f t="shared" si="8412"/>
        <v>0</v>
      </c>
      <c r="MG89" s="62">
        <f t="shared" si="8412"/>
        <v>0</v>
      </c>
      <c r="MH89" s="62">
        <f t="shared" si="8412"/>
        <v>0</v>
      </c>
      <c r="MI89" s="62">
        <f t="shared" si="8412"/>
        <v>0</v>
      </c>
      <c r="MJ89" s="62">
        <f t="shared" si="8412"/>
        <v>0</v>
      </c>
      <c r="MK89" s="62">
        <f t="shared" si="8412"/>
        <v>0</v>
      </c>
      <c r="ML89" s="62">
        <f t="shared" si="8412"/>
        <v>0</v>
      </c>
      <c r="MM89" s="62">
        <f t="shared" si="8412"/>
        <v>0</v>
      </c>
      <c r="MN89" s="62">
        <f t="shared" si="8412"/>
        <v>0</v>
      </c>
      <c r="MO89" s="62">
        <f t="shared" si="8412"/>
        <v>0</v>
      </c>
      <c r="MP89" s="62">
        <f t="shared" si="8412"/>
        <v>0</v>
      </c>
      <c r="MQ89" s="62">
        <f t="shared" si="8412"/>
        <v>0</v>
      </c>
      <c r="MR89" s="62">
        <f t="shared" si="8412"/>
        <v>0</v>
      </c>
      <c r="MS89" s="62">
        <f t="shared" si="8412"/>
        <v>0</v>
      </c>
      <c r="MT89" s="62">
        <f t="shared" si="8412"/>
        <v>0</v>
      </c>
      <c r="MU89" s="62">
        <f t="shared" si="8412"/>
        <v>0</v>
      </c>
      <c r="MV89" s="62">
        <f t="shared" si="8412"/>
        <v>0</v>
      </c>
      <c r="MW89" s="62">
        <f t="shared" si="8412"/>
        <v>0</v>
      </c>
      <c r="MX89" s="62">
        <f t="shared" si="8412"/>
        <v>0</v>
      </c>
      <c r="MY89" s="62">
        <f t="shared" si="8412"/>
        <v>0</v>
      </c>
      <c r="MZ89" s="62">
        <f t="shared" si="8412"/>
        <v>0</v>
      </c>
      <c r="NA89" s="62">
        <f t="shared" si="8412"/>
        <v>0</v>
      </c>
      <c r="NB89" s="62">
        <f t="shared" si="8412"/>
        <v>0</v>
      </c>
      <c r="NC89" s="62">
        <f t="shared" si="8412"/>
        <v>0</v>
      </c>
      <c r="ND89" s="62">
        <f t="shared" si="8412"/>
        <v>0</v>
      </c>
      <c r="NE89" s="62">
        <f t="shared" si="8412"/>
        <v>0</v>
      </c>
      <c r="NF89" s="62">
        <f t="shared" si="8412"/>
        <v>0</v>
      </c>
      <c r="NG89" s="62">
        <f t="shared" si="8412"/>
        <v>0</v>
      </c>
      <c r="NH89" s="62">
        <f t="shared" si="8412"/>
        <v>0</v>
      </c>
      <c r="NI89" s="62">
        <f t="shared" si="8412"/>
        <v>0</v>
      </c>
      <c r="NJ89" s="62">
        <f t="shared" si="8412"/>
        <v>0</v>
      </c>
      <c r="NK89" s="62">
        <f t="shared" si="8412"/>
        <v>0</v>
      </c>
      <c r="NL89" s="62">
        <f t="shared" si="8412"/>
        <v>0</v>
      </c>
      <c r="NM89" s="62">
        <f t="shared" si="8412"/>
        <v>0</v>
      </c>
      <c r="NN89" s="62">
        <f t="shared" si="8412"/>
        <v>0</v>
      </c>
      <c r="NO89" s="62">
        <f t="shared" si="8412"/>
        <v>0</v>
      </c>
      <c r="NP89" s="62">
        <f t="shared" si="8412"/>
        <v>0</v>
      </c>
      <c r="NQ89" s="62">
        <f t="shared" si="8412"/>
        <v>0</v>
      </c>
      <c r="NR89" s="62">
        <f t="shared" si="8412"/>
        <v>0</v>
      </c>
      <c r="NS89" s="62">
        <f t="shared" si="8412"/>
        <v>0</v>
      </c>
      <c r="NT89" s="62">
        <f t="shared" si="8412"/>
        <v>0</v>
      </c>
      <c r="NU89" s="62">
        <f t="shared" si="8412"/>
        <v>0</v>
      </c>
      <c r="NV89" s="62">
        <f t="shared" si="8412"/>
        <v>0</v>
      </c>
      <c r="NW89" s="62">
        <f t="shared" si="8412"/>
        <v>0</v>
      </c>
      <c r="NX89" s="62">
        <f t="shared" si="8412"/>
        <v>0</v>
      </c>
      <c r="NY89" s="62">
        <f t="shared" ref="NY89:ON89" si="8413">$B89/$B20*NY20</f>
        <v>0</v>
      </c>
      <c r="NZ89" s="62">
        <f t="shared" si="8413"/>
        <v>0</v>
      </c>
      <c r="OA89" s="62">
        <f t="shared" si="8413"/>
        <v>0</v>
      </c>
      <c r="OB89" s="62">
        <f t="shared" si="8413"/>
        <v>0</v>
      </c>
      <c r="OC89" s="62">
        <f t="shared" si="8413"/>
        <v>0</v>
      </c>
      <c r="OD89" s="62">
        <f t="shared" si="8413"/>
        <v>0</v>
      </c>
      <c r="OE89" s="62">
        <f t="shared" si="8413"/>
        <v>0</v>
      </c>
      <c r="OF89" s="62">
        <f t="shared" si="8413"/>
        <v>0</v>
      </c>
      <c r="OG89" s="62">
        <f t="shared" si="8413"/>
        <v>0</v>
      </c>
      <c r="OH89" s="62">
        <f t="shared" si="8413"/>
        <v>0</v>
      </c>
      <c r="OI89" s="62">
        <f t="shared" si="8413"/>
        <v>0</v>
      </c>
      <c r="OJ89" s="62">
        <f t="shared" si="8413"/>
        <v>0</v>
      </c>
      <c r="OK89" s="62">
        <f t="shared" si="8413"/>
        <v>0</v>
      </c>
      <c r="OL89" s="62">
        <f t="shared" si="8413"/>
        <v>0</v>
      </c>
      <c r="OM89" s="62">
        <f t="shared" si="8413"/>
        <v>0</v>
      </c>
      <c r="ON89" s="62">
        <f t="shared" si="8413"/>
        <v>0</v>
      </c>
    </row>
    <row r="90" spans="1:404" x14ac:dyDescent="0.3">
      <c r="A90">
        <v>1</v>
      </c>
      <c r="B90" s="1">
        <f>Ø3!$C$19*Ø3!$C$6</f>
        <v>404153662.03399998</v>
      </c>
      <c r="C90" t="str">
        <f t="shared" si="8399"/>
        <v>gatefee</v>
      </c>
      <c r="E90" s="62">
        <f t="shared" ref="E90:BP90" si="8414">$B90/$B21*E21</f>
        <v>0</v>
      </c>
      <c r="F90" s="62">
        <f t="shared" si="8414"/>
        <v>0</v>
      </c>
      <c r="G90" s="62">
        <f t="shared" si="8414"/>
        <v>0</v>
      </c>
      <c r="H90" s="62">
        <f t="shared" si="8414"/>
        <v>0</v>
      </c>
      <c r="I90" s="62">
        <f t="shared" si="8414"/>
        <v>0</v>
      </c>
      <c r="J90" s="62">
        <f t="shared" si="8414"/>
        <v>0</v>
      </c>
      <c r="K90" s="62">
        <f t="shared" si="8414"/>
        <v>0</v>
      </c>
      <c r="L90" s="62">
        <f t="shared" si="8414"/>
        <v>0</v>
      </c>
      <c r="M90" s="62">
        <f t="shared" si="8414"/>
        <v>0</v>
      </c>
      <c r="N90" s="62">
        <f t="shared" si="8414"/>
        <v>0</v>
      </c>
      <c r="O90" s="62">
        <f t="shared" si="8414"/>
        <v>0</v>
      </c>
      <c r="P90" s="62">
        <f t="shared" si="8414"/>
        <v>0</v>
      </c>
      <c r="Q90" s="62">
        <f t="shared" si="8414"/>
        <v>0</v>
      </c>
      <c r="R90" s="62">
        <f t="shared" si="8414"/>
        <v>0</v>
      </c>
      <c r="S90" s="62">
        <f t="shared" si="8414"/>
        <v>0</v>
      </c>
      <c r="T90" s="62">
        <f t="shared" si="8414"/>
        <v>0</v>
      </c>
      <c r="U90" s="62">
        <f t="shared" si="8414"/>
        <v>0</v>
      </c>
      <c r="V90" s="62">
        <f t="shared" si="8414"/>
        <v>0</v>
      </c>
      <c r="W90" s="62">
        <f t="shared" si="8414"/>
        <v>0</v>
      </c>
      <c r="X90" s="62">
        <f t="shared" si="8414"/>
        <v>0</v>
      </c>
      <c r="Y90" s="62">
        <f t="shared" si="8414"/>
        <v>0</v>
      </c>
      <c r="Z90" s="62">
        <f t="shared" si="8414"/>
        <v>0</v>
      </c>
      <c r="AA90" s="62">
        <f t="shared" si="8414"/>
        <v>0</v>
      </c>
      <c r="AB90" s="62">
        <f t="shared" si="8414"/>
        <v>0</v>
      </c>
      <c r="AC90" s="62">
        <f t="shared" si="8414"/>
        <v>0</v>
      </c>
      <c r="AD90" s="62">
        <f t="shared" si="8414"/>
        <v>0</v>
      </c>
      <c r="AE90" s="62">
        <f t="shared" si="8414"/>
        <v>0</v>
      </c>
      <c r="AF90" s="62">
        <f t="shared" si="8414"/>
        <v>0</v>
      </c>
      <c r="AG90" s="62">
        <f t="shared" si="8414"/>
        <v>0</v>
      </c>
      <c r="AH90" s="62">
        <f t="shared" si="8414"/>
        <v>0</v>
      </c>
      <c r="AI90" s="62">
        <f t="shared" si="8414"/>
        <v>0</v>
      </c>
      <c r="AJ90" s="62">
        <f t="shared" si="8414"/>
        <v>0</v>
      </c>
      <c r="AK90" s="62">
        <f t="shared" si="8414"/>
        <v>0</v>
      </c>
      <c r="AL90" s="62">
        <f t="shared" si="8414"/>
        <v>0</v>
      </c>
      <c r="AM90" s="62">
        <f t="shared" si="8414"/>
        <v>0</v>
      </c>
      <c r="AN90" s="62">
        <f t="shared" si="8414"/>
        <v>0</v>
      </c>
      <c r="AO90" s="62">
        <f t="shared" si="8414"/>
        <v>0</v>
      </c>
      <c r="AP90" s="62">
        <f t="shared" si="8414"/>
        <v>0</v>
      </c>
      <c r="AQ90" s="62">
        <f t="shared" si="8414"/>
        <v>0</v>
      </c>
      <c r="AR90" s="62">
        <f t="shared" si="8414"/>
        <v>0</v>
      </c>
      <c r="AS90" s="62">
        <f t="shared" si="8414"/>
        <v>0</v>
      </c>
      <c r="AT90" s="62">
        <f t="shared" si="8414"/>
        <v>0</v>
      </c>
      <c r="AU90" s="62">
        <f t="shared" si="8414"/>
        <v>0</v>
      </c>
      <c r="AV90" s="62">
        <f t="shared" si="8414"/>
        <v>0</v>
      </c>
      <c r="AW90" s="62">
        <f t="shared" si="8414"/>
        <v>0</v>
      </c>
      <c r="AX90" s="62">
        <f t="shared" si="8414"/>
        <v>8248033.919061224</v>
      </c>
      <c r="AY90" s="62">
        <f t="shared" si="8414"/>
        <v>8248033.919061224</v>
      </c>
      <c r="AZ90" s="62">
        <f t="shared" si="8414"/>
        <v>8248033.919061224</v>
      </c>
      <c r="BA90" s="62">
        <f t="shared" si="8414"/>
        <v>8248033.919061224</v>
      </c>
      <c r="BB90" s="62">
        <f t="shared" si="8414"/>
        <v>8248033.919061224</v>
      </c>
      <c r="BC90" s="62">
        <f t="shared" si="8414"/>
        <v>8248033.919061224</v>
      </c>
      <c r="BD90" s="62">
        <f t="shared" si="8414"/>
        <v>8248033.919061224</v>
      </c>
      <c r="BE90" s="62">
        <f t="shared" si="8414"/>
        <v>8248033.919061224</v>
      </c>
      <c r="BF90" s="62">
        <f t="shared" si="8414"/>
        <v>8248033.919061224</v>
      </c>
      <c r="BG90" s="62">
        <f t="shared" si="8414"/>
        <v>8248033.919061224</v>
      </c>
      <c r="BH90" s="62">
        <f t="shared" si="8414"/>
        <v>8248033.919061224</v>
      </c>
      <c r="BI90" s="62">
        <f t="shared" si="8414"/>
        <v>8248033.919061224</v>
      </c>
      <c r="BJ90" s="62">
        <f t="shared" si="8414"/>
        <v>8248033.919061224</v>
      </c>
      <c r="BK90" s="62">
        <f t="shared" si="8414"/>
        <v>8248033.919061224</v>
      </c>
      <c r="BL90" s="62">
        <f t="shared" si="8414"/>
        <v>8248033.919061224</v>
      </c>
      <c r="BM90" s="62">
        <f t="shared" si="8414"/>
        <v>8248033.919061224</v>
      </c>
      <c r="BN90" s="62">
        <f t="shared" si="8414"/>
        <v>8248033.919061224</v>
      </c>
      <c r="BO90" s="62">
        <f t="shared" si="8414"/>
        <v>8248033.919061224</v>
      </c>
      <c r="BP90" s="62">
        <f t="shared" si="8414"/>
        <v>8248033.919061224</v>
      </c>
      <c r="BQ90" s="62">
        <f t="shared" ref="BQ90:EB90" si="8415">$B90/$B21*BQ21</f>
        <v>8248033.919061224</v>
      </c>
      <c r="BR90" s="62">
        <f t="shared" si="8415"/>
        <v>8248033.919061224</v>
      </c>
      <c r="BS90" s="62">
        <f t="shared" si="8415"/>
        <v>8248033.919061224</v>
      </c>
      <c r="BT90" s="62">
        <f t="shared" si="8415"/>
        <v>8248033.919061224</v>
      </c>
      <c r="BU90" s="62">
        <f t="shared" si="8415"/>
        <v>8248033.919061224</v>
      </c>
      <c r="BV90" s="62">
        <f t="shared" si="8415"/>
        <v>8248033.919061224</v>
      </c>
      <c r="BW90" s="62">
        <f t="shared" si="8415"/>
        <v>8248033.919061224</v>
      </c>
      <c r="BX90" s="62">
        <f t="shared" si="8415"/>
        <v>8248033.919061224</v>
      </c>
      <c r="BY90" s="62">
        <f t="shared" si="8415"/>
        <v>8248033.919061224</v>
      </c>
      <c r="BZ90" s="62">
        <f t="shared" si="8415"/>
        <v>8248033.919061224</v>
      </c>
      <c r="CA90" s="62">
        <f t="shared" si="8415"/>
        <v>8248033.919061224</v>
      </c>
      <c r="CB90" s="62">
        <f t="shared" si="8415"/>
        <v>8248033.919061224</v>
      </c>
      <c r="CC90" s="62">
        <f t="shared" si="8415"/>
        <v>8248033.919061224</v>
      </c>
      <c r="CD90" s="62">
        <f t="shared" si="8415"/>
        <v>8248033.919061224</v>
      </c>
      <c r="CE90" s="62">
        <f t="shared" si="8415"/>
        <v>8248033.919061224</v>
      </c>
      <c r="CF90" s="62">
        <f t="shared" si="8415"/>
        <v>8248033.919061224</v>
      </c>
      <c r="CG90" s="62">
        <f t="shared" si="8415"/>
        <v>8248033.919061224</v>
      </c>
      <c r="CH90" s="62">
        <f t="shared" si="8415"/>
        <v>8248033.919061224</v>
      </c>
      <c r="CI90" s="62">
        <f t="shared" si="8415"/>
        <v>8248033.919061224</v>
      </c>
      <c r="CJ90" s="62">
        <f t="shared" si="8415"/>
        <v>8248033.919061224</v>
      </c>
      <c r="CK90" s="62">
        <f t="shared" si="8415"/>
        <v>8248033.919061224</v>
      </c>
      <c r="CL90" s="62">
        <f t="shared" si="8415"/>
        <v>8248033.919061224</v>
      </c>
      <c r="CM90" s="62">
        <f t="shared" si="8415"/>
        <v>8248033.919061224</v>
      </c>
      <c r="CN90" s="62">
        <f t="shared" si="8415"/>
        <v>8248033.919061224</v>
      </c>
      <c r="CO90" s="62">
        <f t="shared" si="8415"/>
        <v>8248033.919061224</v>
      </c>
      <c r="CP90" s="62">
        <f t="shared" si="8415"/>
        <v>8248033.919061224</v>
      </c>
      <c r="CQ90" s="62">
        <f t="shared" si="8415"/>
        <v>8248033.919061224</v>
      </c>
      <c r="CR90" s="62">
        <f t="shared" si="8415"/>
        <v>8248033.919061224</v>
      </c>
      <c r="CS90" s="62">
        <f t="shared" si="8415"/>
        <v>8248033.919061224</v>
      </c>
      <c r="CT90" s="62">
        <f t="shared" si="8415"/>
        <v>8248033.919061224</v>
      </c>
      <c r="CU90" s="62">
        <f t="shared" si="8415"/>
        <v>0</v>
      </c>
      <c r="CV90" s="62">
        <f t="shared" si="8415"/>
        <v>0</v>
      </c>
      <c r="CW90" s="62">
        <f t="shared" si="8415"/>
        <v>0</v>
      </c>
      <c r="CX90" s="62">
        <f t="shared" si="8415"/>
        <v>0</v>
      </c>
      <c r="CY90" s="62">
        <f t="shared" si="8415"/>
        <v>0</v>
      </c>
      <c r="CZ90" s="62">
        <f t="shared" si="8415"/>
        <v>0</v>
      </c>
      <c r="DA90" s="62">
        <f t="shared" si="8415"/>
        <v>0</v>
      </c>
      <c r="DB90" s="62">
        <f t="shared" si="8415"/>
        <v>0</v>
      </c>
      <c r="DC90" s="62">
        <f t="shared" si="8415"/>
        <v>0</v>
      </c>
      <c r="DD90" s="62">
        <f t="shared" si="8415"/>
        <v>0</v>
      </c>
      <c r="DE90" s="62">
        <f t="shared" si="8415"/>
        <v>0</v>
      </c>
      <c r="DF90" s="62">
        <f t="shared" si="8415"/>
        <v>0</v>
      </c>
      <c r="DG90" s="62">
        <f t="shared" si="8415"/>
        <v>0</v>
      </c>
      <c r="DH90" s="62">
        <f t="shared" si="8415"/>
        <v>0</v>
      </c>
      <c r="DI90" s="62">
        <f t="shared" si="8415"/>
        <v>0</v>
      </c>
      <c r="DJ90" s="62">
        <f t="shared" si="8415"/>
        <v>0</v>
      </c>
      <c r="DK90" s="62">
        <f t="shared" si="8415"/>
        <v>0</v>
      </c>
      <c r="DL90" s="62">
        <f t="shared" si="8415"/>
        <v>0</v>
      </c>
      <c r="DM90" s="62">
        <f t="shared" si="8415"/>
        <v>0</v>
      </c>
      <c r="DN90" s="62">
        <f t="shared" si="8415"/>
        <v>0</v>
      </c>
      <c r="DO90" s="62">
        <f t="shared" si="8415"/>
        <v>0</v>
      </c>
      <c r="DP90" s="62">
        <f t="shared" si="8415"/>
        <v>0</v>
      </c>
      <c r="DQ90" s="62">
        <f t="shared" si="8415"/>
        <v>0</v>
      </c>
      <c r="DR90" s="62">
        <f t="shared" si="8415"/>
        <v>0</v>
      </c>
      <c r="DS90" s="62">
        <f t="shared" si="8415"/>
        <v>0</v>
      </c>
      <c r="DT90" s="62">
        <f t="shared" si="8415"/>
        <v>0</v>
      </c>
      <c r="DU90" s="62">
        <f t="shared" si="8415"/>
        <v>0</v>
      </c>
      <c r="DV90" s="62">
        <f t="shared" si="8415"/>
        <v>0</v>
      </c>
      <c r="DW90" s="62">
        <f t="shared" si="8415"/>
        <v>0</v>
      </c>
      <c r="DX90" s="62">
        <f t="shared" si="8415"/>
        <v>0</v>
      </c>
      <c r="DY90" s="62">
        <f t="shared" si="8415"/>
        <v>0</v>
      </c>
      <c r="DZ90" s="62">
        <f t="shared" si="8415"/>
        <v>0</v>
      </c>
      <c r="EA90" s="62">
        <f t="shared" si="8415"/>
        <v>0</v>
      </c>
      <c r="EB90" s="62">
        <f t="shared" si="8415"/>
        <v>0</v>
      </c>
      <c r="EC90" s="62">
        <f t="shared" ref="EC90:GN90" si="8416">$B90/$B21*EC21</f>
        <v>0</v>
      </c>
      <c r="ED90" s="62">
        <f t="shared" si="8416"/>
        <v>0</v>
      </c>
      <c r="EE90" s="62">
        <f t="shared" si="8416"/>
        <v>0</v>
      </c>
      <c r="EF90" s="62">
        <f t="shared" si="8416"/>
        <v>0</v>
      </c>
      <c r="EG90" s="62">
        <f t="shared" si="8416"/>
        <v>0</v>
      </c>
      <c r="EH90" s="62">
        <f t="shared" si="8416"/>
        <v>0</v>
      </c>
      <c r="EI90" s="62">
        <f t="shared" si="8416"/>
        <v>0</v>
      </c>
      <c r="EJ90" s="62">
        <f t="shared" si="8416"/>
        <v>0</v>
      </c>
      <c r="EK90" s="62">
        <f t="shared" si="8416"/>
        <v>0</v>
      </c>
      <c r="EL90" s="62">
        <f t="shared" si="8416"/>
        <v>0</v>
      </c>
      <c r="EM90" s="62">
        <f t="shared" si="8416"/>
        <v>0</v>
      </c>
      <c r="EN90" s="62">
        <f t="shared" si="8416"/>
        <v>0</v>
      </c>
      <c r="EO90" s="62">
        <f t="shared" si="8416"/>
        <v>0</v>
      </c>
      <c r="EP90" s="62">
        <f t="shared" si="8416"/>
        <v>0</v>
      </c>
      <c r="EQ90" s="62">
        <f t="shared" si="8416"/>
        <v>0</v>
      </c>
      <c r="ER90" s="62">
        <f t="shared" si="8416"/>
        <v>0</v>
      </c>
      <c r="ES90" s="62">
        <f t="shared" si="8416"/>
        <v>0</v>
      </c>
      <c r="ET90" s="62">
        <f t="shared" si="8416"/>
        <v>0</v>
      </c>
      <c r="EU90" s="62">
        <f t="shared" si="8416"/>
        <v>0</v>
      </c>
      <c r="EV90" s="62">
        <f t="shared" si="8416"/>
        <v>0</v>
      </c>
      <c r="EW90" s="62">
        <f t="shared" si="8416"/>
        <v>0</v>
      </c>
      <c r="EX90" s="62">
        <f t="shared" si="8416"/>
        <v>0</v>
      </c>
      <c r="EY90" s="62">
        <f t="shared" si="8416"/>
        <v>0</v>
      </c>
      <c r="EZ90" s="62">
        <f t="shared" si="8416"/>
        <v>0</v>
      </c>
      <c r="FA90" s="62">
        <f t="shared" si="8416"/>
        <v>0</v>
      </c>
      <c r="FB90" s="62">
        <f t="shared" si="8416"/>
        <v>0</v>
      </c>
      <c r="FC90" s="62">
        <f t="shared" si="8416"/>
        <v>0</v>
      </c>
      <c r="FD90" s="62">
        <f t="shared" si="8416"/>
        <v>0</v>
      </c>
      <c r="FE90" s="62">
        <f t="shared" si="8416"/>
        <v>0</v>
      </c>
      <c r="FF90" s="62">
        <f t="shared" si="8416"/>
        <v>0</v>
      </c>
      <c r="FG90" s="62">
        <f t="shared" si="8416"/>
        <v>0</v>
      </c>
      <c r="FH90" s="62">
        <f t="shared" si="8416"/>
        <v>0</v>
      </c>
      <c r="FI90" s="62">
        <f t="shared" si="8416"/>
        <v>0</v>
      </c>
      <c r="FJ90" s="62">
        <f t="shared" si="8416"/>
        <v>0</v>
      </c>
      <c r="FK90" s="62">
        <f t="shared" si="8416"/>
        <v>0</v>
      </c>
      <c r="FL90" s="62">
        <f t="shared" si="8416"/>
        <v>0</v>
      </c>
      <c r="FM90" s="62">
        <f t="shared" si="8416"/>
        <v>0</v>
      </c>
      <c r="FN90" s="62">
        <f t="shared" si="8416"/>
        <v>0</v>
      </c>
      <c r="FO90" s="62">
        <f t="shared" si="8416"/>
        <v>0</v>
      </c>
      <c r="FP90" s="62">
        <f t="shared" si="8416"/>
        <v>0</v>
      </c>
      <c r="FQ90" s="62">
        <f t="shared" si="8416"/>
        <v>0</v>
      </c>
      <c r="FR90" s="62">
        <f t="shared" si="8416"/>
        <v>0</v>
      </c>
      <c r="FS90" s="62">
        <f t="shared" si="8416"/>
        <v>0</v>
      </c>
      <c r="FT90" s="62">
        <f t="shared" si="8416"/>
        <v>0</v>
      </c>
      <c r="FU90" s="62">
        <f t="shared" si="8416"/>
        <v>0</v>
      </c>
      <c r="FV90" s="62">
        <f t="shared" si="8416"/>
        <v>0</v>
      </c>
      <c r="FW90" s="62">
        <f t="shared" si="8416"/>
        <v>0</v>
      </c>
      <c r="FX90" s="62">
        <f t="shared" si="8416"/>
        <v>0</v>
      </c>
      <c r="FY90" s="62">
        <f t="shared" si="8416"/>
        <v>0</v>
      </c>
      <c r="FZ90" s="62">
        <f t="shared" si="8416"/>
        <v>0</v>
      </c>
      <c r="GA90" s="62">
        <f t="shared" si="8416"/>
        <v>0</v>
      </c>
      <c r="GB90" s="62">
        <f t="shared" si="8416"/>
        <v>0</v>
      </c>
      <c r="GC90" s="62">
        <f t="shared" si="8416"/>
        <v>0</v>
      </c>
      <c r="GD90" s="62">
        <f t="shared" si="8416"/>
        <v>0</v>
      </c>
      <c r="GE90" s="62">
        <f t="shared" si="8416"/>
        <v>0</v>
      </c>
      <c r="GF90" s="62">
        <f t="shared" si="8416"/>
        <v>0</v>
      </c>
      <c r="GG90" s="62">
        <f t="shared" si="8416"/>
        <v>0</v>
      </c>
      <c r="GH90" s="62">
        <f t="shared" si="8416"/>
        <v>0</v>
      </c>
      <c r="GI90" s="62">
        <f t="shared" si="8416"/>
        <v>0</v>
      </c>
      <c r="GJ90" s="62">
        <f t="shared" si="8416"/>
        <v>0</v>
      </c>
      <c r="GK90" s="62">
        <f t="shared" si="8416"/>
        <v>0</v>
      </c>
      <c r="GL90" s="62">
        <f t="shared" si="8416"/>
        <v>0</v>
      </c>
      <c r="GM90" s="62">
        <f t="shared" si="8416"/>
        <v>0</v>
      </c>
      <c r="GN90" s="62">
        <f t="shared" si="8416"/>
        <v>0</v>
      </c>
      <c r="GO90" s="62">
        <f t="shared" ref="GO90:IZ90" si="8417">$B90/$B21*GO21</f>
        <v>0</v>
      </c>
      <c r="GP90" s="62">
        <f t="shared" si="8417"/>
        <v>0</v>
      </c>
      <c r="GQ90" s="62">
        <f t="shared" si="8417"/>
        <v>0</v>
      </c>
      <c r="GR90" s="62">
        <f t="shared" si="8417"/>
        <v>0</v>
      </c>
      <c r="GS90" s="62">
        <f t="shared" si="8417"/>
        <v>0</v>
      </c>
      <c r="GT90" s="62">
        <f t="shared" si="8417"/>
        <v>0</v>
      </c>
      <c r="GU90" s="62">
        <f t="shared" si="8417"/>
        <v>0</v>
      </c>
      <c r="GV90" s="62">
        <f t="shared" si="8417"/>
        <v>0</v>
      </c>
      <c r="GW90" s="62">
        <f t="shared" si="8417"/>
        <v>0</v>
      </c>
      <c r="GX90" s="62">
        <f t="shared" si="8417"/>
        <v>0</v>
      </c>
      <c r="GY90" s="62">
        <f t="shared" si="8417"/>
        <v>0</v>
      </c>
      <c r="GZ90" s="62">
        <f t="shared" si="8417"/>
        <v>0</v>
      </c>
      <c r="HA90" s="62">
        <f t="shared" si="8417"/>
        <v>0</v>
      </c>
      <c r="HB90" s="62">
        <f t="shared" si="8417"/>
        <v>0</v>
      </c>
      <c r="HC90" s="62">
        <f t="shared" si="8417"/>
        <v>0</v>
      </c>
      <c r="HD90" s="62">
        <f t="shared" si="8417"/>
        <v>0</v>
      </c>
      <c r="HE90" s="62">
        <f t="shared" si="8417"/>
        <v>0</v>
      </c>
      <c r="HF90" s="62">
        <f t="shared" si="8417"/>
        <v>0</v>
      </c>
      <c r="HG90" s="62">
        <f t="shared" si="8417"/>
        <v>0</v>
      </c>
      <c r="HH90" s="62">
        <f t="shared" si="8417"/>
        <v>0</v>
      </c>
      <c r="HI90" s="62">
        <f t="shared" si="8417"/>
        <v>0</v>
      </c>
      <c r="HJ90" s="62">
        <f t="shared" si="8417"/>
        <v>0</v>
      </c>
      <c r="HK90" s="62">
        <f t="shared" si="8417"/>
        <v>0</v>
      </c>
      <c r="HL90" s="62">
        <f t="shared" si="8417"/>
        <v>0</v>
      </c>
      <c r="HM90" s="62">
        <f t="shared" si="8417"/>
        <v>0</v>
      </c>
      <c r="HN90" s="62">
        <f t="shared" si="8417"/>
        <v>0</v>
      </c>
      <c r="HO90" s="62">
        <f t="shared" si="8417"/>
        <v>0</v>
      </c>
      <c r="HP90" s="62">
        <f t="shared" si="8417"/>
        <v>0</v>
      </c>
      <c r="HQ90" s="62">
        <f t="shared" si="8417"/>
        <v>0</v>
      </c>
      <c r="HR90" s="62">
        <f t="shared" si="8417"/>
        <v>0</v>
      </c>
      <c r="HS90" s="62">
        <f t="shared" si="8417"/>
        <v>0</v>
      </c>
      <c r="HT90" s="62">
        <f t="shared" si="8417"/>
        <v>0</v>
      </c>
      <c r="HU90" s="62">
        <f t="shared" si="8417"/>
        <v>0</v>
      </c>
      <c r="HV90" s="62">
        <f t="shared" si="8417"/>
        <v>0</v>
      </c>
      <c r="HW90" s="62">
        <f t="shared" si="8417"/>
        <v>0</v>
      </c>
      <c r="HX90" s="62">
        <f t="shared" si="8417"/>
        <v>0</v>
      </c>
      <c r="HY90" s="62">
        <f t="shared" si="8417"/>
        <v>0</v>
      </c>
      <c r="HZ90" s="62">
        <f t="shared" si="8417"/>
        <v>0</v>
      </c>
      <c r="IA90" s="62">
        <f t="shared" si="8417"/>
        <v>0</v>
      </c>
      <c r="IB90" s="62">
        <f t="shared" si="8417"/>
        <v>0</v>
      </c>
      <c r="IC90" s="62">
        <f t="shared" si="8417"/>
        <v>0</v>
      </c>
      <c r="ID90" s="62">
        <f t="shared" si="8417"/>
        <v>0</v>
      </c>
      <c r="IE90" s="62">
        <f t="shared" si="8417"/>
        <v>0</v>
      </c>
      <c r="IF90" s="62">
        <f t="shared" si="8417"/>
        <v>0</v>
      </c>
      <c r="IG90" s="62">
        <f t="shared" si="8417"/>
        <v>0</v>
      </c>
      <c r="IH90" s="62">
        <f t="shared" si="8417"/>
        <v>0</v>
      </c>
      <c r="II90" s="62">
        <f t="shared" si="8417"/>
        <v>0</v>
      </c>
      <c r="IJ90" s="62">
        <f t="shared" si="8417"/>
        <v>0</v>
      </c>
      <c r="IK90" s="62">
        <f t="shared" si="8417"/>
        <v>0</v>
      </c>
      <c r="IL90" s="62">
        <f t="shared" si="8417"/>
        <v>0</v>
      </c>
      <c r="IM90" s="62">
        <f t="shared" si="8417"/>
        <v>0</v>
      </c>
      <c r="IN90" s="62">
        <f t="shared" si="8417"/>
        <v>0</v>
      </c>
      <c r="IO90" s="62">
        <f t="shared" si="8417"/>
        <v>0</v>
      </c>
      <c r="IP90" s="62">
        <f t="shared" si="8417"/>
        <v>0</v>
      </c>
      <c r="IQ90" s="62">
        <f t="shared" si="8417"/>
        <v>0</v>
      </c>
      <c r="IR90" s="62">
        <f t="shared" si="8417"/>
        <v>0</v>
      </c>
      <c r="IS90" s="62">
        <f t="shared" si="8417"/>
        <v>0</v>
      </c>
      <c r="IT90" s="62">
        <f t="shared" si="8417"/>
        <v>0</v>
      </c>
      <c r="IU90" s="62">
        <f t="shared" si="8417"/>
        <v>0</v>
      </c>
      <c r="IV90" s="62">
        <f t="shared" si="8417"/>
        <v>0</v>
      </c>
      <c r="IW90" s="62">
        <f t="shared" si="8417"/>
        <v>0</v>
      </c>
      <c r="IX90" s="62">
        <f t="shared" si="8417"/>
        <v>0</v>
      </c>
      <c r="IY90" s="62">
        <f t="shared" si="8417"/>
        <v>0</v>
      </c>
      <c r="IZ90" s="62">
        <f t="shared" si="8417"/>
        <v>0</v>
      </c>
      <c r="JA90" s="62">
        <f t="shared" ref="JA90:LL90" si="8418">$B90/$B21*JA21</f>
        <v>0</v>
      </c>
      <c r="JB90" s="62">
        <f t="shared" si="8418"/>
        <v>0</v>
      </c>
      <c r="JC90" s="62">
        <f t="shared" si="8418"/>
        <v>0</v>
      </c>
      <c r="JD90" s="62">
        <f t="shared" si="8418"/>
        <v>0</v>
      </c>
      <c r="JE90" s="62">
        <f t="shared" si="8418"/>
        <v>0</v>
      </c>
      <c r="JF90" s="62">
        <f t="shared" si="8418"/>
        <v>0</v>
      </c>
      <c r="JG90" s="62">
        <f t="shared" si="8418"/>
        <v>0</v>
      </c>
      <c r="JH90" s="62">
        <f t="shared" si="8418"/>
        <v>0</v>
      </c>
      <c r="JI90" s="62">
        <f t="shared" si="8418"/>
        <v>0</v>
      </c>
      <c r="JJ90" s="62">
        <f t="shared" si="8418"/>
        <v>0</v>
      </c>
      <c r="JK90" s="62">
        <f t="shared" si="8418"/>
        <v>0</v>
      </c>
      <c r="JL90" s="62">
        <f t="shared" si="8418"/>
        <v>0</v>
      </c>
      <c r="JM90" s="62">
        <f t="shared" si="8418"/>
        <v>0</v>
      </c>
      <c r="JN90" s="62">
        <f t="shared" si="8418"/>
        <v>0</v>
      </c>
      <c r="JO90" s="62">
        <f t="shared" si="8418"/>
        <v>0</v>
      </c>
      <c r="JP90" s="62">
        <f t="shared" si="8418"/>
        <v>0</v>
      </c>
      <c r="JQ90" s="62">
        <f t="shared" si="8418"/>
        <v>0</v>
      </c>
      <c r="JR90" s="62">
        <f t="shared" si="8418"/>
        <v>0</v>
      </c>
      <c r="JS90" s="62">
        <f t="shared" si="8418"/>
        <v>0</v>
      </c>
      <c r="JT90" s="62">
        <f t="shared" si="8418"/>
        <v>0</v>
      </c>
      <c r="JU90" s="62">
        <f t="shared" si="8418"/>
        <v>0</v>
      </c>
      <c r="JV90" s="62">
        <f t="shared" si="8418"/>
        <v>0</v>
      </c>
      <c r="JW90" s="62">
        <f t="shared" si="8418"/>
        <v>0</v>
      </c>
      <c r="JX90" s="62">
        <f t="shared" si="8418"/>
        <v>0</v>
      </c>
      <c r="JY90" s="62">
        <f t="shared" si="8418"/>
        <v>0</v>
      </c>
      <c r="JZ90" s="62">
        <f t="shared" si="8418"/>
        <v>0</v>
      </c>
      <c r="KA90" s="62">
        <f t="shared" si="8418"/>
        <v>0</v>
      </c>
      <c r="KB90" s="62">
        <f t="shared" si="8418"/>
        <v>0</v>
      </c>
      <c r="KC90" s="62">
        <f t="shared" si="8418"/>
        <v>0</v>
      </c>
      <c r="KD90" s="62">
        <f t="shared" si="8418"/>
        <v>0</v>
      </c>
      <c r="KE90" s="62">
        <f t="shared" si="8418"/>
        <v>0</v>
      </c>
      <c r="KF90" s="62">
        <f t="shared" si="8418"/>
        <v>0</v>
      </c>
      <c r="KG90" s="62">
        <f t="shared" si="8418"/>
        <v>0</v>
      </c>
      <c r="KH90" s="62">
        <f t="shared" si="8418"/>
        <v>0</v>
      </c>
      <c r="KI90" s="62">
        <f t="shared" si="8418"/>
        <v>0</v>
      </c>
      <c r="KJ90" s="62">
        <f t="shared" si="8418"/>
        <v>0</v>
      </c>
      <c r="KK90" s="62">
        <f t="shared" si="8418"/>
        <v>0</v>
      </c>
      <c r="KL90" s="62">
        <f t="shared" si="8418"/>
        <v>0</v>
      </c>
      <c r="KM90" s="62">
        <f t="shared" si="8418"/>
        <v>0</v>
      </c>
      <c r="KN90" s="62">
        <f t="shared" si="8418"/>
        <v>0</v>
      </c>
      <c r="KO90" s="62">
        <f t="shared" si="8418"/>
        <v>0</v>
      </c>
      <c r="KP90" s="62">
        <f t="shared" si="8418"/>
        <v>0</v>
      </c>
      <c r="KQ90" s="62">
        <f t="shared" si="8418"/>
        <v>0</v>
      </c>
      <c r="KR90" s="62">
        <f t="shared" si="8418"/>
        <v>0</v>
      </c>
      <c r="KS90" s="62">
        <f t="shared" si="8418"/>
        <v>0</v>
      </c>
      <c r="KT90" s="62">
        <f t="shared" si="8418"/>
        <v>0</v>
      </c>
      <c r="KU90" s="62">
        <f t="shared" si="8418"/>
        <v>0</v>
      </c>
      <c r="KV90" s="62">
        <f t="shared" si="8418"/>
        <v>0</v>
      </c>
      <c r="KW90" s="62">
        <f t="shared" si="8418"/>
        <v>0</v>
      </c>
      <c r="KX90" s="62">
        <f t="shared" si="8418"/>
        <v>0</v>
      </c>
      <c r="KY90" s="62">
        <f t="shared" si="8418"/>
        <v>0</v>
      </c>
      <c r="KZ90" s="62">
        <f t="shared" si="8418"/>
        <v>0</v>
      </c>
      <c r="LA90" s="62">
        <f t="shared" si="8418"/>
        <v>0</v>
      </c>
      <c r="LB90" s="62">
        <f t="shared" si="8418"/>
        <v>0</v>
      </c>
      <c r="LC90" s="62">
        <f t="shared" si="8418"/>
        <v>0</v>
      </c>
      <c r="LD90" s="62">
        <f t="shared" si="8418"/>
        <v>0</v>
      </c>
      <c r="LE90" s="62">
        <f t="shared" si="8418"/>
        <v>0</v>
      </c>
      <c r="LF90" s="62">
        <f t="shared" si="8418"/>
        <v>0</v>
      </c>
      <c r="LG90" s="62">
        <f t="shared" si="8418"/>
        <v>0</v>
      </c>
      <c r="LH90" s="62">
        <f t="shared" si="8418"/>
        <v>0</v>
      </c>
      <c r="LI90" s="62">
        <f t="shared" si="8418"/>
        <v>0</v>
      </c>
      <c r="LJ90" s="62">
        <f t="shared" si="8418"/>
        <v>0</v>
      </c>
      <c r="LK90" s="62">
        <f t="shared" si="8418"/>
        <v>0</v>
      </c>
      <c r="LL90" s="62">
        <f t="shared" si="8418"/>
        <v>0</v>
      </c>
      <c r="LM90" s="62">
        <f t="shared" ref="LM90:NX90" si="8419">$B90/$B21*LM21</f>
        <v>0</v>
      </c>
      <c r="LN90" s="62">
        <f t="shared" si="8419"/>
        <v>0</v>
      </c>
      <c r="LO90" s="62">
        <f t="shared" si="8419"/>
        <v>0</v>
      </c>
      <c r="LP90" s="62">
        <f t="shared" si="8419"/>
        <v>0</v>
      </c>
      <c r="LQ90" s="62">
        <f t="shared" si="8419"/>
        <v>0</v>
      </c>
      <c r="LR90" s="62">
        <f t="shared" si="8419"/>
        <v>0</v>
      </c>
      <c r="LS90" s="62">
        <f t="shared" si="8419"/>
        <v>0</v>
      </c>
      <c r="LT90" s="62">
        <f t="shared" si="8419"/>
        <v>0</v>
      </c>
      <c r="LU90" s="62">
        <f t="shared" si="8419"/>
        <v>0</v>
      </c>
      <c r="LV90" s="62">
        <f t="shared" si="8419"/>
        <v>0</v>
      </c>
      <c r="LW90" s="62">
        <f t="shared" si="8419"/>
        <v>0</v>
      </c>
      <c r="LX90" s="62">
        <f t="shared" si="8419"/>
        <v>0</v>
      </c>
      <c r="LY90" s="62">
        <f t="shared" si="8419"/>
        <v>0</v>
      </c>
      <c r="LZ90" s="62">
        <f t="shared" si="8419"/>
        <v>0</v>
      </c>
      <c r="MA90" s="62">
        <f t="shared" si="8419"/>
        <v>0</v>
      </c>
      <c r="MB90" s="62">
        <f t="shared" si="8419"/>
        <v>0</v>
      </c>
      <c r="MC90" s="62">
        <f t="shared" si="8419"/>
        <v>0</v>
      </c>
      <c r="MD90" s="62">
        <f t="shared" si="8419"/>
        <v>0</v>
      </c>
      <c r="ME90" s="62">
        <f t="shared" si="8419"/>
        <v>0</v>
      </c>
      <c r="MF90" s="62">
        <f t="shared" si="8419"/>
        <v>0</v>
      </c>
      <c r="MG90" s="62">
        <f t="shared" si="8419"/>
        <v>0</v>
      </c>
      <c r="MH90" s="62">
        <f t="shared" si="8419"/>
        <v>0</v>
      </c>
      <c r="MI90" s="62">
        <f t="shared" si="8419"/>
        <v>0</v>
      </c>
      <c r="MJ90" s="62">
        <f t="shared" si="8419"/>
        <v>0</v>
      </c>
      <c r="MK90" s="62">
        <f t="shared" si="8419"/>
        <v>0</v>
      </c>
      <c r="ML90" s="62">
        <f t="shared" si="8419"/>
        <v>0</v>
      </c>
      <c r="MM90" s="62">
        <f t="shared" si="8419"/>
        <v>0</v>
      </c>
      <c r="MN90" s="62">
        <f t="shared" si="8419"/>
        <v>0</v>
      </c>
      <c r="MO90" s="62">
        <f t="shared" si="8419"/>
        <v>0</v>
      </c>
      <c r="MP90" s="62">
        <f t="shared" si="8419"/>
        <v>0</v>
      </c>
      <c r="MQ90" s="62">
        <f t="shared" si="8419"/>
        <v>0</v>
      </c>
      <c r="MR90" s="62">
        <f t="shared" si="8419"/>
        <v>0</v>
      </c>
      <c r="MS90" s="62">
        <f t="shared" si="8419"/>
        <v>0</v>
      </c>
      <c r="MT90" s="62">
        <f t="shared" si="8419"/>
        <v>0</v>
      </c>
      <c r="MU90" s="62">
        <f t="shared" si="8419"/>
        <v>0</v>
      </c>
      <c r="MV90" s="62">
        <f t="shared" si="8419"/>
        <v>0</v>
      </c>
      <c r="MW90" s="62">
        <f t="shared" si="8419"/>
        <v>0</v>
      </c>
      <c r="MX90" s="62">
        <f t="shared" si="8419"/>
        <v>0</v>
      </c>
      <c r="MY90" s="62">
        <f t="shared" si="8419"/>
        <v>0</v>
      </c>
      <c r="MZ90" s="62">
        <f t="shared" si="8419"/>
        <v>0</v>
      </c>
      <c r="NA90" s="62">
        <f t="shared" si="8419"/>
        <v>0</v>
      </c>
      <c r="NB90" s="62">
        <f t="shared" si="8419"/>
        <v>0</v>
      </c>
      <c r="NC90" s="62">
        <f t="shared" si="8419"/>
        <v>0</v>
      </c>
      <c r="ND90" s="62">
        <f t="shared" si="8419"/>
        <v>0</v>
      </c>
      <c r="NE90" s="62">
        <f t="shared" si="8419"/>
        <v>0</v>
      </c>
      <c r="NF90" s="62">
        <f t="shared" si="8419"/>
        <v>0</v>
      </c>
      <c r="NG90" s="62">
        <f t="shared" si="8419"/>
        <v>0</v>
      </c>
      <c r="NH90" s="62">
        <f t="shared" si="8419"/>
        <v>0</v>
      </c>
      <c r="NI90" s="62">
        <f t="shared" si="8419"/>
        <v>0</v>
      </c>
      <c r="NJ90" s="62">
        <f t="shared" si="8419"/>
        <v>0</v>
      </c>
      <c r="NK90" s="62">
        <f t="shared" si="8419"/>
        <v>0</v>
      </c>
      <c r="NL90" s="62">
        <f t="shared" si="8419"/>
        <v>0</v>
      </c>
      <c r="NM90" s="62">
        <f t="shared" si="8419"/>
        <v>0</v>
      </c>
      <c r="NN90" s="62">
        <f t="shared" si="8419"/>
        <v>0</v>
      </c>
      <c r="NO90" s="62">
        <f t="shared" si="8419"/>
        <v>0</v>
      </c>
      <c r="NP90" s="62">
        <f t="shared" si="8419"/>
        <v>0</v>
      </c>
      <c r="NQ90" s="62">
        <f t="shared" si="8419"/>
        <v>0</v>
      </c>
      <c r="NR90" s="62">
        <f t="shared" si="8419"/>
        <v>0</v>
      </c>
      <c r="NS90" s="62">
        <f t="shared" si="8419"/>
        <v>0</v>
      </c>
      <c r="NT90" s="62">
        <f t="shared" si="8419"/>
        <v>0</v>
      </c>
      <c r="NU90" s="62">
        <f t="shared" si="8419"/>
        <v>0</v>
      </c>
      <c r="NV90" s="62">
        <f t="shared" si="8419"/>
        <v>0</v>
      </c>
      <c r="NW90" s="62">
        <f t="shared" si="8419"/>
        <v>0</v>
      </c>
      <c r="NX90" s="62">
        <f t="shared" si="8419"/>
        <v>0</v>
      </c>
      <c r="NY90" s="62">
        <f t="shared" ref="NY90:ON90" si="8420">$B90/$B21*NY21</f>
        <v>0</v>
      </c>
      <c r="NZ90" s="62">
        <f t="shared" si="8420"/>
        <v>0</v>
      </c>
      <c r="OA90" s="62">
        <f t="shared" si="8420"/>
        <v>0</v>
      </c>
      <c r="OB90" s="62">
        <f t="shared" si="8420"/>
        <v>0</v>
      </c>
      <c r="OC90" s="62">
        <f t="shared" si="8420"/>
        <v>0</v>
      </c>
      <c r="OD90" s="62">
        <f t="shared" si="8420"/>
        <v>0</v>
      </c>
      <c r="OE90" s="62">
        <f t="shared" si="8420"/>
        <v>0</v>
      </c>
      <c r="OF90" s="62">
        <f t="shared" si="8420"/>
        <v>0</v>
      </c>
      <c r="OG90" s="62">
        <f t="shared" si="8420"/>
        <v>0</v>
      </c>
      <c r="OH90" s="62">
        <f t="shared" si="8420"/>
        <v>0</v>
      </c>
      <c r="OI90" s="62">
        <f t="shared" si="8420"/>
        <v>0</v>
      </c>
      <c r="OJ90" s="62">
        <f t="shared" si="8420"/>
        <v>0</v>
      </c>
      <c r="OK90" s="62">
        <f t="shared" si="8420"/>
        <v>0</v>
      </c>
      <c r="OL90" s="62">
        <f t="shared" si="8420"/>
        <v>0</v>
      </c>
      <c r="OM90" s="62">
        <f t="shared" si="8420"/>
        <v>0</v>
      </c>
      <c r="ON90" s="62">
        <f t="shared" si="8420"/>
        <v>0</v>
      </c>
    </row>
    <row r="91" spans="1:404" x14ac:dyDescent="0.3">
      <c r="A91">
        <v>1</v>
      </c>
      <c r="B91" s="1">
        <f>-Ø3!$K$53</f>
        <v>-115162378.64</v>
      </c>
      <c r="C91" t="str">
        <f t="shared" si="8399"/>
        <v>byggemodning</v>
      </c>
      <c r="E91" s="62">
        <f t="shared" ref="E91:BP91" si="8421">$B91/$B22*E22</f>
        <v>0</v>
      </c>
      <c r="F91" s="62">
        <f t="shared" si="8421"/>
        <v>0</v>
      </c>
      <c r="G91" s="62">
        <f t="shared" si="8421"/>
        <v>0</v>
      </c>
      <c r="H91" s="62">
        <f t="shared" si="8421"/>
        <v>0</v>
      </c>
      <c r="I91" s="62">
        <f t="shared" si="8421"/>
        <v>0</v>
      </c>
      <c r="J91" s="62">
        <f t="shared" si="8421"/>
        <v>0</v>
      </c>
      <c r="K91" s="62">
        <f t="shared" si="8421"/>
        <v>0</v>
      </c>
      <c r="L91" s="62">
        <f t="shared" si="8421"/>
        <v>0</v>
      </c>
      <c r="M91" s="62">
        <f t="shared" si="8421"/>
        <v>0</v>
      </c>
      <c r="N91" s="62">
        <f t="shared" si="8421"/>
        <v>0</v>
      </c>
      <c r="O91" s="62">
        <f t="shared" si="8421"/>
        <v>0</v>
      </c>
      <c r="P91" s="62">
        <f t="shared" si="8421"/>
        <v>0</v>
      </c>
      <c r="Q91" s="62">
        <f t="shared" si="8421"/>
        <v>0</v>
      </c>
      <c r="R91" s="62">
        <f t="shared" si="8421"/>
        <v>0</v>
      </c>
      <c r="S91" s="62">
        <f t="shared" si="8421"/>
        <v>0</v>
      </c>
      <c r="T91" s="62">
        <f t="shared" si="8421"/>
        <v>0</v>
      </c>
      <c r="U91" s="62">
        <f t="shared" si="8421"/>
        <v>0</v>
      </c>
      <c r="V91" s="62">
        <f t="shared" si="8421"/>
        <v>0</v>
      </c>
      <c r="W91" s="62">
        <f t="shared" si="8421"/>
        <v>0</v>
      </c>
      <c r="X91" s="62">
        <f t="shared" si="8421"/>
        <v>0</v>
      </c>
      <c r="Y91" s="62">
        <f t="shared" si="8421"/>
        <v>0</v>
      </c>
      <c r="Z91" s="62">
        <f t="shared" si="8421"/>
        <v>0</v>
      </c>
      <c r="AA91" s="62">
        <f t="shared" si="8421"/>
        <v>0</v>
      </c>
      <c r="AB91" s="62">
        <f t="shared" si="8421"/>
        <v>0</v>
      </c>
      <c r="AC91" s="62">
        <f t="shared" si="8421"/>
        <v>0</v>
      </c>
      <c r="AD91" s="62">
        <f t="shared" si="8421"/>
        <v>0</v>
      </c>
      <c r="AE91" s="62">
        <f t="shared" si="8421"/>
        <v>0</v>
      </c>
      <c r="AF91" s="62">
        <f t="shared" si="8421"/>
        <v>0</v>
      </c>
      <c r="AG91" s="62">
        <f t="shared" si="8421"/>
        <v>0</v>
      </c>
      <c r="AH91" s="62">
        <f t="shared" si="8421"/>
        <v>0</v>
      </c>
      <c r="AI91" s="62">
        <f t="shared" si="8421"/>
        <v>0</v>
      </c>
      <c r="AJ91" s="62">
        <f t="shared" si="8421"/>
        <v>0</v>
      </c>
      <c r="AK91" s="62">
        <f t="shared" si="8421"/>
        <v>0</v>
      </c>
      <c r="AL91" s="62">
        <f t="shared" si="8421"/>
        <v>0</v>
      </c>
      <c r="AM91" s="62">
        <f t="shared" si="8421"/>
        <v>0</v>
      </c>
      <c r="AN91" s="62">
        <f t="shared" si="8421"/>
        <v>0</v>
      </c>
      <c r="AO91" s="62">
        <f t="shared" si="8421"/>
        <v>0</v>
      </c>
      <c r="AP91" s="62">
        <f t="shared" si="8421"/>
        <v>0</v>
      </c>
      <c r="AQ91" s="62">
        <f t="shared" si="8421"/>
        <v>0</v>
      </c>
      <c r="AR91" s="62">
        <f t="shared" si="8421"/>
        <v>0</v>
      </c>
      <c r="AS91" s="62">
        <f t="shared" si="8421"/>
        <v>0</v>
      </c>
      <c r="AT91" s="62">
        <f t="shared" si="8421"/>
        <v>0</v>
      </c>
      <c r="AU91" s="62">
        <f t="shared" si="8421"/>
        <v>0</v>
      </c>
      <c r="AV91" s="62">
        <f t="shared" si="8421"/>
        <v>0</v>
      </c>
      <c r="AW91" s="62">
        <f t="shared" si="8421"/>
        <v>0</v>
      </c>
      <c r="AX91" s="62">
        <f t="shared" si="8421"/>
        <v>0</v>
      </c>
      <c r="AY91" s="62">
        <f t="shared" si="8421"/>
        <v>0</v>
      </c>
      <c r="AZ91" s="62">
        <f t="shared" si="8421"/>
        <v>0</v>
      </c>
      <c r="BA91" s="62">
        <f t="shared" si="8421"/>
        <v>0</v>
      </c>
      <c r="BB91" s="62">
        <f t="shared" si="8421"/>
        <v>0</v>
      </c>
      <c r="BC91" s="62">
        <f t="shared" si="8421"/>
        <v>0</v>
      </c>
      <c r="BD91" s="62">
        <f t="shared" si="8421"/>
        <v>0</v>
      </c>
      <c r="BE91" s="62">
        <f t="shared" si="8421"/>
        <v>0</v>
      </c>
      <c r="BF91" s="62">
        <f t="shared" si="8421"/>
        <v>0</v>
      </c>
      <c r="BG91" s="62">
        <f t="shared" si="8421"/>
        <v>0</v>
      </c>
      <c r="BH91" s="62">
        <f t="shared" si="8421"/>
        <v>0</v>
      </c>
      <c r="BI91" s="62">
        <f t="shared" si="8421"/>
        <v>0</v>
      </c>
      <c r="BJ91" s="62">
        <f t="shared" si="8421"/>
        <v>0</v>
      </c>
      <c r="BK91" s="62">
        <f t="shared" si="8421"/>
        <v>0</v>
      </c>
      <c r="BL91" s="62">
        <f t="shared" si="8421"/>
        <v>0</v>
      </c>
      <c r="BM91" s="62">
        <f t="shared" si="8421"/>
        <v>0</v>
      </c>
      <c r="BN91" s="62">
        <f t="shared" si="8421"/>
        <v>0</v>
      </c>
      <c r="BO91" s="62">
        <f t="shared" si="8421"/>
        <v>0</v>
      </c>
      <c r="BP91" s="62">
        <f t="shared" si="8421"/>
        <v>0</v>
      </c>
      <c r="BQ91" s="62">
        <f t="shared" ref="BQ91:EB91" si="8422">$B91/$B22*BQ22</f>
        <v>0</v>
      </c>
      <c r="BR91" s="62">
        <f t="shared" si="8422"/>
        <v>0</v>
      </c>
      <c r="BS91" s="62">
        <f t="shared" si="8422"/>
        <v>0</v>
      </c>
      <c r="BT91" s="62">
        <f t="shared" si="8422"/>
        <v>0</v>
      </c>
      <c r="BU91" s="62">
        <f t="shared" si="8422"/>
        <v>0</v>
      </c>
      <c r="BV91" s="62">
        <f t="shared" si="8422"/>
        <v>0</v>
      </c>
      <c r="BW91" s="62">
        <f t="shared" si="8422"/>
        <v>0</v>
      </c>
      <c r="BX91" s="62">
        <f t="shared" si="8422"/>
        <v>0</v>
      </c>
      <c r="BY91" s="62">
        <f t="shared" si="8422"/>
        <v>0</v>
      </c>
      <c r="BZ91" s="62">
        <f t="shared" si="8422"/>
        <v>0</v>
      </c>
      <c r="CA91" s="62">
        <f t="shared" si="8422"/>
        <v>0</v>
      </c>
      <c r="CB91" s="62">
        <f t="shared" si="8422"/>
        <v>0</v>
      </c>
      <c r="CC91" s="62">
        <f t="shared" si="8422"/>
        <v>0</v>
      </c>
      <c r="CD91" s="62">
        <f t="shared" si="8422"/>
        <v>0</v>
      </c>
      <c r="CE91" s="62">
        <f t="shared" si="8422"/>
        <v>0</v>
      </c>
      <c r="CF91" s="62">
        <f t="shared" si="8422"/>
        <v>0</v>
      </c>
      <c r="CG91" s="62">
        <f t="shared" si="8422"/>
        <v>0</v>
      </c>
      <c r="CH91" s="62">
        <f t="shared" si="8422"/>
        <v>0</v>
      </c>
      <c r="CI91" s="62">
        <f t="shared" si="8422"/>
        <v>0</v>
      </c>
      <c r="CJ91" s="62">
        <f t="shared" si="8422"/>
        <v>0</v>
      </c>
      <c r="CK91" s="62">
        <f t="shared" si="8422"/>
        <v>0</v>
      </c>
      <c r="CL91" s="62">
        <f t="shared" si="8422"/>
        <v>0</v>
      </c>
      <c r="CM91" s="62">
        <f t="shared" si="8422"/>
        <v>0</v>
      </c>
      <c r="CN91" s="62">
        <f t="shared" si="8422"/>
        <v>0</v>
      </c>
      <c r="CO91" s="62">
        <f t="shared" si="8422"/>
        <v>0</v>
      </c>
      <c r="CP91" s="62">
        <f t="shared" si="8422"/>
        <v>0</v>
      </c>
      <c r="CQ91" s="62">
        <f t="shared" si="8422"/>
        <v>0</v>
      </c>
      <c r="CR91" s="62">
        <f t="shared" si="8422"/>
        <v>0</v>
      </c>
      <c r="CS91" s="62">
        <f t="shared" si="8422"/>
        <v>0</v>
      </c>
      <c r="CT91" s="62">
        <f t="shared" si="8422"/>
        <v>0</v>
      </c>
      <c r="CU91" s="62">
        <f t="shared" si="8422"/>
        <v>-9596864.8866666667</v>
      </c>
      <c r="CV91" s="62">
        <f t="shared" si="8422"/>
        <v>-9596864.8866666667</v>
      </c>
      <c r="CW91" s="62">
        <f t="shared" si="8422"/>
        <v>-9596864.8866666667</v>
      </c>
      <c r="CX91" s="62">
        <f t="shared" si="8422"/>
        <v>-9596864.8866666667</v>
      </c>
      <c r="CY91" s="62">
        <f t="shared" si="8422"/>
        <v>-9596864.8866666667</v>
      </c>
      <c r="CZ91" s="62">
        <f t="shared" si="8422"/>
        <v>-9596864.8866666667</v>
      </c>
      <c r="DA91" s="62">
        <f t="shared" si="8422"/>
        <v>-9596864.8866666667</v>
      </c>
      <c r="DB91" s="62">
        <f t="shared" si="8422"/>
        <v>-9596864.8866666667</v>
      </c>
      <c r="DC91" s="62">
        <f t="shared" si="8422"/>
        <v>-9596864.8866666667</v>
      </c>
      <c r="DD91" s="62">
        <f t="shared" si="8422"/>
        <v>-9596864.8866666667</v>
      </c>
      <c r="DE91" s="62">
        <f t="shared" si="8422"/>
        <v>-9596864.8866666667</v>
      </c>
      <c r="DF91" s="62">
        <f t="shared" si="8422"/>
        <v>-9596864.8866666667</v>
      </c>
      <c r="DG91" s="62">
        <f t="shared" si="8422"/>
        <v>0</v>
      </c>
      <c r="DH91" s="62">
        <f t="shared" si="8422"/>
        <v>0</v>
      </c>
      <c r="DI91" s="62">
        <f t="shared" si="8422"/>
        <v>0</v>
      </c>
      <c r="DJ91" s="62">
        <f t="shared" si="8422"/>
        <v>0</v>
      </c>
      <c r="DK91" s="62">
        <f t="shared" si="8422"/>
        <v>0</v>
      </c>
      <c r="DL91" s="62">
        <f t="shared" si="8422"/>
        <v>0</v>
      </c>
      <c r="DM91" s="62">
        <f t="shared" si="8422"/>
        <v>0</v>
      </c>
      <c r="DN91" s="62">
        <f t="shared" si="8422"/>
        <v>0</v>
      </c>
      <c r="DO91" s="62">
        <f t="shared" si="8422"/>
        <v>0</v>
      </c>
      <c r="DP91" s="62">
        <f t="shared" si="8422"/>
        <v>0</v>
      </c>
      <c r="DQ91" s="62">
        <f t="shared" si="8422"/>
        <v>0</v>
      </c>
      <c r="DR91" s="62">
        <f t="shared" si="8422"/>
        <v>0</v>
      </c>
      <c r="DS91" s="62">
        <f t="shared" si="8422"/>
        <v>0</v>
      </c>
      <c r="DT91" s="62">
        <f t="shared" si="8422"/>
        <v>0</v>
      </c>
      <c r="DU91" s="62">
        <f t="shared" si="8422"/>
        <v>0</v>
      </c>
      <c r="DV91" s="62">
        <f t="shared" si="8422"/>
        <v>0</v>
      </c>
      <c r="DW91" s="62">
        <f t="shared" si="8422"/>
        <v>0</v>
      </c>
      <c r="DX91" s="62">
        <f t="shared" si="8422"/>
        <v>0</v>
      </c>
      <c r="DY91" s="62">
        <f t="shared" si="8422"/>
        <v>0</v>
      </c>
      <c r="DZ91" s="62">
        <f t="shared" si="8422"/>
        <v>0</v>
      </c>
      <c r="EA91" s="62">
        <f t="shared" si="8422"/>
        <v>0</v>
      </c>
      <c r="EB91" s="62">
        <f t="shared" si="8422"/>
        <v>0</v>
      </c>
      <c r="EC91" s="62">
        <f t="shared" ref="EC91:GN91" si="8423">$B91/$B22*EC22</f>
        <v>0</v>
      </c>
      <c r="ED91" s="62">
        <f t="shared" si="8423"/>
        <v>0</v>
      </c>
      <c r="EE91" s="62">
        <f t="shared" si="8423"/>
        <v>0</v>
      </c>
      <c r="EF91" s="62">
        <f t="shared" si="8423"/>
        <v>0</v>
      </c>
      <c r="EG91" s="62">
        <f t="shared" si="8423"/>
        <v>0</v>
      </c>
      <c r="EH91" s="62">
        <f t="shared" si="8423"/>
        <v>0</v>
      </c>
      <c r="EI91" s="62">
        <f t="shared" si="8423"/>
        <v>0</v>
      </c>
      <c r="EJ91" s="62">
        <f t="shared" si="8423"/>
        <v>0</v>
      </c>
      <c r="EK91" s="62">
        <f t="shared" si="8423"/>
        <v>0</v>
      </c>
      <c r="EL91" s="62">
        <f t="shared" si="8423"/>
        <v>0</v>
      </c>
      <c r="EM91" s="62">
        <f t="shared" si="8423"/>
        <v>0</v>
      </c>
      <c r="EN91" s="62">
        <f t="shared" si="8423"/>
        <v>0</v>
      </c>
      <c r="EO91" s="62">
        <f t="shared" si="8423"/>
        <v>0</v>
      </c>
      <c r="EP91" s="62">
        <f t="shared" si="8423"/>
        <v>0</v>
      </c>
      <c r="EQ91" s="62">
        <f t="shared" si="8423"/>
        <v>0</v>
      </c>
      <c r="ER91" s="62">
        <f t="shared" si="8423"/>
        <v>0</v>
      </c>
      <c r="ES91" s="62">
        <f t="shared" si="8423"/>
        <v>0</v>
      </c>
      <c r="ET91" s="62">
        <f t="shared" si="8423"/>
        <v>0</v>
      </c>
      <c r="EU91" s="62">
        <f t="shared" si="8423"/>
        <v>0</v>
      </c>
      <c r="EV91" s="62">
        <f t="shared" si="8423"/>
        <v>0</v>
      </c>
      <c r="EW91" s="62">
        <f t="shared" si="8423"/>
        <v>0</v>
      </c>
      <c r="EX91" s="62">
        <f t="shared" si="8423"/>
        <v>0</v>
      </c>
      <c r="EY91" s="62">
        <f t="shared" si="8423"/>
        <v>0</v>
      </c>
      <c r="EZ91" s="62">
        <f t="shared" si="8423"/>
        <v>0</v>
      </c>
      <c r="FA91" s="62">
        <f t="shared" si="8423"/>
        <v>0</v>
      </c>
      <c r="FB91" s="62">
        <f t="shared" si="8423"/>
        <v>0</v>
      </c>
      <c r="FC91" s="62">
        <f t="shared" si="8423"/>
        <v>0</v>
      </c>
      <c r="FD91" s="62">
        <f t="shared" si="8423"/>
        <v>0</v>
      </c>
      <c r="FE91" s="62">
        <f t="shared" si="8423"/>
        <v>0</v>
      </c>
      <c r="FF91" s="62">
        <f t="shared" si="8423"/>
        <v>0</v>
      </c>
      <c r="FG91" s="62">
        <f t="shared" si="8423"/>
        <v>0</v>
      </c>
      <c r="FH91" s="62">
        <f t="shared" si="8423"/>
        <v>0</v>
      </c>
      <c r="FI91" s="62">
        <f t="shared" si="8423"/>
        <v>0</v>
      </c>
      <c r="FJ91" s="62">
        <f t="shared" si="8423"/>
        <v>0</v>
      </c>
      <c r="FK91" s="62">
        <f t="shared" si="8423"/>
        <v>0</v>
      </c>
      <c r="FL91" s="62">
        <f t="shared" si="8423"/>
        <v>0</v>
      </c>
      <c r="FM91" s="62">
        <f t="shared" si="8423"/>
        <v>0</v>
      </c>
      <c r="FN91" s="62">
        <f t="shared" si="8423"/>
        <v>0</v>
      </c>
      <c r="FO91" s="62">
        <f t="shared" si="8423"/>
        <v>0</v>
      </c>
      <c r="FP91" s="62">
        <f t="shared" si="8423"/>
        <v>0</v>
      </c>
      <c r="FQ91" s="62">
        <f t="shared" si="8423"/>
        <v>0</v>
      </c>
      <c r="FR91" s="62">
        <f t="shared" si="8423"/>
        <v>0</v>
      </c>
      <c r="FS91" s="62">
        <f t="shared" si="8423"/>
        <v>0</v>
      </c>
      <c r="FT91" s="62">
        <f t="shared" si="8423"/>
        <v>0</v>
      </c>
      <c r="FU91" s="62">
        <f t="shared" si="8423"/>
        <v>0</v>
      </c>
      <c r="FV91" s="62">
        <f t="shared" si="8423"/>
        <v>0</v>
      </c>
      <c r="FW91" s="62">
        <f t="shared" si="8423"/>
        <v>0</v>
      </c>
      <c r="FX91" s="62">
        <f t="shared" si="8423"/>
        <v>0</v>
      </c>
      <c r="FY91" s="62">
        <f t="shared" si="8423"/>
        <v>0</v>
      </c>
      <c r="FZ91" s="62">
        <f t="shared" si="8423"/>
        <v>0</v>
      </c>
      <c r="GA91" s="62">
        <f t="shared" si="8423"/>
        <v>0</v>
      </c>
      <c r="GB91" s="62">
        <f t="shared" si="8423"/>
        <v>0</v>
      </c>
      <c r="GC91" s="62">
        <f t="shared" si="8423"/>
        <v>0</v>
      </c>
      <c r="GD91" s="62">
        <f t="shared" si="8423"/>
        <v>0</v>
      </c>
      <c r="GE91" s="62">
        <f t="shared" si="8423"/>
        <v>0</v>
      </c>
      <c r="GF91" s="62">
        <f t="shared" si="8423"/>
        <v>0</v>
      </c>
      <c r="GG91" s="62">
        <f t="shared" si="8423"/>
        <v>0</v>
      </c>
      <c r="GH91" s="62">
        <f t="shared" si="8423"/>
        <v>0</v>
      </c>
      <c r="GI91" s="62">
        <f t="shared" si="8423"/>
        <v>0</v>
      </c>
      <c r="GJ91" s="62">
        <f t="shared" si="8423"/>
        <v>0</v>
      </c>
      <c r="GK91" s="62">
        <f t="shared" si="8423"/>
        <v>0</v>
      </c>
      <c r="GL91" s="62">
        <f t="shared" si="8423"/>
        <v>0</v>
      </c>
      <c r="GM91" s="62">
        <f t="shared" si="8423"/>
        <v>0</v>
      </c>
      <c r="GN91" s="62">
        <f t="shared" si="8423"/>
        <v>0</v>
      </c>
      <c r="GO91" s="62">
        <f t="shared" ref="GO91:IZ91" si="8424">$B91/$B22*GO22</f>
        <v>0</v>
      </c>
      <c r="GP91" s="62">
        <f t="shared" si="8424"/>
        <v>0</v>
      </c>
      <c r="GQ91" s="62">
        <f t="shared" si="8424"/>
        <v>0</v>
      </c>
      <c r="GR91" s="62">
        <f t="shared" si="8424"/>
        <v>0</v>
      </c>
      <c r="GS91" s="62">
        <f t="shared" si="8424"/>
        <v>0</v>
      </c>
      <c r="GT91" s="62">
        <f t="shared" si="8424"/>
        <v>0</v>
      </c>
      <c r="GU91" s="62">
        <f t="shared" si="8424"/>
        <v>0</v>
      </c>
      <c r="GV91" s="62">
        <f t="shared" si="8424"/>
        <v>0</v>
      </c>
      <c r="GW91" s="62">
        <f t="shared" si="8424"/>
        <v>0</v>
      </c>
      <c r="GX91" s="62">
        <f t="shared" si="8424"/>
        <v>0</v>
      </c>
      <c r="GY91" s="62">
        <f t="shared" si="8424"/>
        <v>0</v>
      </c>
      <c r="GZ91" s="62">
        <f t="shared" si="8424"/>
        <v>0</v>
      </c>
      <c r="HA91" s="62">
        <f t="shared" si="8424"/>
        <v>0</v>
      </c>
      <c r="HB91" s="62">
        <f t="shared" si="8424"/>
        <v>0</v>
      </c>
      <c r="HC91" s="62">
        <f t="shared" si="8424"/>
        <v>0</v>
      </c>
      <c r="HD91" s="62">
        <f t="shared" si="8424"/>
        <v>0</v>
      </c>
      <c r="HE91" s="62">
        <f t="shared" si="8424"/>
        <v>0</v>
      </c>
      <c r="HF91" s="62">
        <f t="shared" si="8424"/>
        <v>0</v>
      </c>
      <c r="HG91" s="62">
        <f t="shared" si="8424"/>
        <v>0</v>
      </c>
      <c r="HH91" s="62">
        <f t="shared" si="8424"/>
        <v>0</v>
      </c>
      <c r="HI91" s="62">
        <f t="shared" si="8424"/>
        <v>0</v>
      </c>
      <c r="HJ91" s="62">
        <f t="shared" si="8424"/>
        <v>0</v>
      </c>
      <c r="HK91" s="62">
        <f t="shared" si="8424"/>
        <v>0</v>
      </c>
      <c r="HL91" s="62">
        <f t="shared" si="8424"/>
        <v>0</v>
      </c>
      <c r="HM91" s="62">
        <f t="shared" si="8424"/>
        <v>0</v>
      </c>
      <c r="HN91" s="62">
        <f t="shared" si="8424"/>
        <v>0</v>
      </c>
      <c r="HO91" s="62">
        <f t="shared" si="8424"/>
        <v>0</v>
      </c>
      <c r="HP91" s="62">
        <f t="shared" si="8424"/>
        <v>0</v>
      </c>
      <c r="HQ91" s="62">
        <f t="shared" si="8424"/>
        <v>0</v>
      </c>
      <c r="HR91" s="62">
        <f t="shared" si="8424"/>
        <v>0</v>
      </c>
      <c r="HS91" s="62">
        <f t="shared" si="8424"/>
        <v>0</v>
      </c>
      <c r="HT91" s="62">
        <f t="shared" si="8424"/>
        <v>0</v>
      </c>
      <c r="HU91" s="62">
        <f t="shared" si="8424"/>
        <v>0</v>
      </c>
      <c r="HV91" s="62">
        <f t="shared" si="8424"/>
        <v>0</v>
      </c>
      <c r="HW91" s="62">
        <f t="shared" si="8424"/>
        <v>0</v>
      </c>
      <c r="HX91" s="62">
        <f t="shared" si="8424"/>
        <v>0</v>
      </c>
      <c r="HY91" s="62">
        <f t="shared" si="8424"/>
        <v>0</v>
      </c>
      <c r="HZ91" s="62">
        <f t="shared" si="8424"/>
        <v>0</v>
      </c>
      <c r="IA91" s="62">
        <f t="shared" si="8424"/>
        <v>0</v>
      </c>
      <c r="IB91" s="62">
        <f t="shared" si="8424"/>
        <v>0</v>
      </c>
      <c r="IC91" s="62">
        <f t="shared" si="8424"/>
        <v>0</v>
      </c>
      <c r="ID91" s="62">
        <f t="shared" si="8424"/>
        <v>0</v>
      </c>
      <c r="IE91" s="62">
        <f t="shared" si="8424"/>
        <v>0</v>
      </c>
      <c r="IF91" s="62">
        <f t="shared" si="8424"/>
        <v>0</v>
      </c>
      <c r="IG91" s="62">
        <f t="shared" si="8424"/>
        <v>0</v>
      </c>
      <c r="IH91" s="62">
        <f t="shared" si="8424"/>
        <v>0</v>
      </c>
      <c r="II91" s="62">
        <f t="shared" si="8424"/>
        <v>0</v>
      </c>
      <c r="IJ91" s="62">
        <f t="shared" si="8424"/>
        <v>0</v>
      </c>
      <c r="IK91" s="62">
        <f t="shared" si="8424"/>
        <v>0</v>
      </c>
      <c r="IL91" s="62">
        <f t="shared" si="8424"/>
        <v>0</v>
      </c>
      <c r="IM91" s="62">
        <f t="shared" si="8424"/>
        <v>0</v>
      </c>
      <c r="IN91" s="62">
        <f t="shared" si="8424"/>
        <v>0</v>
      </c>
      <c r="IO91" s="62">
        <f t="shared" si="8424"/>
        <v>0</v>
      </c>
      <c r="IP91" s="62">
        <f t="shared" si="8424"/>
        <v>0</v>
      </c>
      <c r="IQ91" s="62">
        <f t="shared" si="8424"/>
        <v>0</v>
      </c>
      <c r="IR91" s="62">
        <f t="shared" si="8424"/>
        <v>0</v>
      </c>
      <c r="IS91" s="62">
        <f t="shared" si="8424"/>
        <v>0</v>
      </c>
      <c r="IT91" s="62">
        <f t="shared" si="8424"/>
        <v>0</v>
      </c>
      <c r="IU91" s="62">
        <f t="shared" si="8424"/>
        <v>0</v>
      </c>
      <c r="IV91" s="62">
        <f t="shared" si="8424"/>
        <v>0</v>
      </c>
      <c r="IW91" s="62">
        <f t="shared" si="8424"/>
        <v>0</v>
      </c>
      <c r="IX91" s="62">
        <f t="shared" si="8424"/>
        <v>0</v>
      </c>
      <c r="IY91" s="62">
        <f t="shared" si="8424"/>
        <v>0</v>
      </c>
      <c r="IZ91" s="62">
        <f t="shared" si="8424"/>
        <v>0</v>
      </c>
      <c r="JA91" s="62">
        <f t="shared" ref="JA91:LL91" si="8425">$B91/$B22*JA22</f>
        <v>0</v>
      </c>
      <c r="JB91" s="62">
        <f t="shared" si="8425"/>
        <v>0</v>
      </c>
      <c r="JC91" s="62">
        <f t="shared" si="8425"/>
        <v>0</v>
      </c>
      <c r="JD91" s="62">
        <f t="shared" si="8425"/>
        <v>0</v>
      </c>
      <c r="JE91" s="62">
        <f t="shared" si="8425"/>
        <v>0</v>
      </c>
      <c r="JF91" s="62">
        <f t="shared" si="8425"/>
        <v>0</v>
      </c>
      <c r="JG91" s="62">
        <f t="shared" si="8425"/>
        <v>0</v>
      </c>
      <c r="JH91" s="62">
        <f t="shared" si="8425"/>
        <v>0</v>
      </c>
      <c r="JI91" s="62">
        <f t="shared" si="8425"/>
        <v>0</v>
      </c>
      <c r="JJ91" s="62">
        <f t="shared" si="8425"/>
        <v>0</v>
      </c>
      <c r="JK91" s="62">
        <f t="shared" si="8425"/>
        <v>0</v>
      </c>
      <c r="JL91" s="62">
        <f t="shared" si="8425"/>
        <v>0</v>
      </c>
      <c r="JM91" s="62">
        <f t="shared" si="8425"/>
        <v>0</v>
      </c>
      <c r="JN91" s="62">
        <f t="shared" si="8425"/>
        <v>0</v>
      </c>
      <c r="JO91" s="62">
        <f t="shared" si="8425"/>
        <v>0</v>
      </c>
      <c r="JP91" s="62">
        <f t="shared" si="8425"/>
        <v>0</v>
      </c>
      <c r="JQ91" s="62">
        <f t="shared" si="8425"/>
        <v>0</v>
      </c>
      <c r="JR91" s="62">
        <f t="shared" si="8425"/>
        <v>0</v>
      </c>
      <c r="JS91" s="62">
        <f t="shared" si="8425"/>
        <v>0</v>
      </c>
      <c r="JT91" s="62">
        <f t="shared" si="8425"/>
        <v>0</v>
      </c>
      <c r="JU91" s="62">
        <f t="shared" si="8425"/>
        <v>0</v>
      </c>
      <c r="JV91" s="62">
        <f t="shared" si="8425"/>
        <v>0</v>
      </c>
      <c r="JW91" s="62">
        <f t="shared" si="8425"/>
        <v>0</v>
      </c>
      <c r="JX91" s="62">
        <f t="shared" si="8425"/>
        <v>0</v>
      </c>
      <c r="JY91" s="62">
        <f t="shared" si="8425"/>
        <v>0</v>
      </c>
      <c r="JZ91" s="62">
        <f t="shared" si="8425"/>
        <v>0</v>
      </c>
      <c r="KA91" s="62">
        <f t="shared" si="8425"/>
        <v>0</v>
      </c>
      <c r="KB91" s="62">
        <f t="shared" si="8425"/>
        <v>0</v>
      </c>
      <c r="KC91" s="62">
        <f t="shared" si="8425"/>
        <v>0</v>
      </c>
      <c r="KD91" s="62">
        <f t="shared" si="8425"/>
        <v>0</v>
      </c>
      <c r="KE91" s="62">
        <f t="shared" si="8425"/>
        <v>0</v>
      </c>
      <c r="KF91" s="62">
        <f t="shared" si="8425"/>
        <v>0</v>
      </c>
      <c r="KG91" s="62">
        <f t="shared" si="8425"/>
        <v>0</v>
      </c>
      <c r="KH91" s="62">
        <f t="shared" si="8425"/>
        <v>0</v>
      </c>
      <c r="KI91" s="62">
        <f t="shared" si="8425"/>
        <v>0</v>
      </c>
      <c r="KJ91" s="62">
        <f t="shared" si="8425"/>
        <v>0</v>
      </c>
      <c r="KK91" s="62">
        <f t="shared" si="8425"/>
        <v>0</v>
      </c>
      <c r="KL91" s="62">
        <f t="shared" si="8425"/>
        <v>0</v>
      </c>
      <c r="KM91" s="62">
        <f t="shared" si="8425"/>
        <v>0</v>
      </c>
      <c r="KN91" s="62">
        <f t="shared" si="8425"/>
        <v>0</v>
      </c>
      <c r="KO91" s="62">
        <f t="shared" si="8425"/>
        <v>0</v>
      </c>
      <c r="KP91" s="62">
        <f t="shared" si="8425"/>
        <v>0</v>
      </c>
      <c r="KQ91" s="62">
        <f t="shared" si="8425"/>
        <v>0</v>
      </c>
      <c r="KR91" s="62">
        <f t="shared" si="8425"/>
        <v>0</v>
      </c>
      <c r="KS91" s="62">
        <f t="shared" si="8425"/>
        <v>0</v>
      </c>
      <c r="KT91" s="62">
        <f t="shared" si="8425"/>
        <v>0</v>
      </c>
      <c r="KU91" s="62">
        <f t="shared" si="8425"/>
        <v>0</v>
      </c>
      <c r="KV91" s="62">
        <f t="shared" si="8425"/>
        <v>0</v>
      </c>
      <c r="KW91" s="62">
        <f t="shared" si="8425"/>
        <v>0</v>
      </c>
      <c r="KX91" s="62">
        <f t="shared" si="8425"/>
        <v>0</v>
      </c>
      <c r="KY91" s="62">
        <f t="shared" si="8425"/>
        <v>0</v>
      </c>
      <c r="KZ91" s="62">
        <f t="shared" si="8425"/>
        <v>0</v>
      </c>
      <c r="LA91" s="62">
        <f t="shared" si="8425"/>
        <v>0</v>
      </c>
      <c r="LB91" s="62">
        <f t="shared" si="8425"/>
        <v>0</v>
      </c>
      <c r="LC91" s="62">
        <f t="shared" si="8425"/>
        <v>0</v>
      </c>
      <c r="LD91" s="62">
        <f t="shared" si="8425"/>
        <v>0</v>
      </c>
      <c r="LE91" s="62">
        <f t="shared" si="8425"/>
        <v>0</v>
      </c>
      <c r="LF91" s="62">
        <f t="shared" si="8425"/>
        <v>0</v>
      </c>
      <c r="LG91" s="62">
        <f t="shared" si="8425"/>
        <v>0</v>
      </c>
      <c r="LH91" s="62">
        <f t="shared" si="8425"/>
        <v>0</v>
      </c>
      <c r="LI91" s="62">
        <f t="shared" si="8425"/>
        <v>0</v>
      </c>
      <c r="LJ91" s="62">
        <f t="shared" si="8425"/>
        <v>0</v>
      </c>
      <c r="LK91" s="62">
        <f t="shared" si="8425"/>
        <v>0</v>
      </c>
      <c r="LL91" s="62">
        <f t="shared" si="8425"/>
        <v>0</v>
      </c>
      <c r="LM91" s="62">
        <f t="shared" ref="LM91:NX91" si="8426">$B91/$B22*LM22</f>
        <v>0</v>
      </c>
      <c r="LN91" s="62">
        <f t="shared" si="8426"/>
        <v>0</v>
      </c>
      <c r="LO91" s="62">
        <f t="shared" si="8426"/>
        <v>0</v>
      </c>
      <c r="LP91" s="62">
        <f t="shared" si="8426"/>
        <v>0</v>
      </c>
      <c r="LQ91" s="62">
        <f t="shared" si="8426"/>
        <v>0</v>
      </c>
      <c r="LR91" s="62">
        <f t="shared" si="8426"/>
        <v>0</v>
      </c>
      <c r="LS91" s="62">
        <f t="shared" si="8426"/>
        <v>0</v>
      </c>
      <c r="LT91" s="62">
        <f t="shared" si="8426"/>
        <v>0</v>
      </c>
      <c r="LU91" s="62">
        <f t="shared" si="8426"/>
        <v>0</v>
      </c>
      <c r="LV91" s="62">
        <f t="shared" si="8426"/>
        <v>0</v>
      </c>
      <c r="LW91" s="62">
        <f t="shared" si="8426"/>
        <v>0</v>
      </c>
      <c r="LX91" s="62">
        <f t="shared" si="8426"/>
        <v>0</v>
      </c>
      <c r="LY91" s="62">
        <f t="shared" si="8426"/>
        <v>0</v>
      </c>
      <c r="LZ91" s="62">
        <f t="shared" si="8426"/>
        <v>0</v>
      </c>
      <c r="MA91" s="62">
        <f t="shared" si="8426"/>
        <v>0</v>
      </c>
      <c r="MB91" s="62">
        <f t="shared" si="8426"/>
        <v>0</v>
      </c>
      <c r="MC91" s="62">
        <f t="shared" si="8426"/>
        <v>0</v>
      </c>
      <c r="MD91" s="62">
        <f t="shared" si="8426"/>
        <v>0</v>
      </c>
      <c r="ME91" s="62">
        <f t="shared" si="8426"/>
        <v>0</v>
      </c>
      <c r="MF91" s="62">
        <f t="shared" si="8426"/>
        <v>0</v>
      </c>
      <c r="MG91" s="62">
        <f t="shared" si="8426"/>
        <v>0</v>
      </c>
      <c r="MH91" s="62">
        <f t="shared" si="8426"/>
        <v>0</v>
      </c>
      <c r="MI91" s="62">
        <f t="shared" si="8426"/>
        <v>0</v>
      </c>
      <c r="MJ91" s="62">
        <f t="shared" si="8426"/>
        <v>0</v>
      </c>
      <c r="MK91" s="62">
        <f t="shared" si="8426"/>
        <v>0</v>
      </c>
      <c r="ML91" s="62">
        <f t="shared" si="8426"/>
        <v>0</v>
      </c>
      <c r="MM91" s="62">
        <f t="shared" si="8426"/>
        <v>0</v>
      </c>
      <c r="MN91" s="62">
        <f t="shared" si="8426"/>
        <v>0</v>
      </c>
      <c r="MO91" s="62">
        <f t="shared" si="8426"/>
        <v>0</v>
      </c>
      <c r="MP91" s="62">
        <f t="shared" si="8426"/>
        <v>0</v>
      </c>
      <c r="MQ91" s="62">
        <f t="shared" si="8426"/>
        <v>0</v>
      </c>
      <c r="MR91" s="62">
        <f t="shared" si="8426"/>
        <v>0</v>
      </c>
      <c r="MS91" s="62">
        <f t="shared" si="8426"/>
        <v>0</v>
      </c>
      <c r="MT91" s="62">
        <f t="shared" si="8426"/>
        <v>0</v>
      </c>
      <c r="MU91" s="62">
        <f t="shared" si="8426"/>
        <v>0</v>
      </c>
      <c r="MV91" s="62">
        <f t="shared" si="8426"/>
        <v>0</v>
      </c>
      <c r="MW91" s="62">
        <f t="shared" si="8426"/>
        <v>0</v>
      </c>
      <c r="MX91" s="62">
        <f t="shared" si="8426"/>
        <v>0</v>
      </c>
      <c r="MY91" s="62">
        <f t="shared" si="8426"/>
        <v>0</v>
      </c>
      <c r="MZ91" s="62">
        <f t="shared" si="8426"/>
        <v>0</v>
      </c>
      <c r="NA91" s="62">
        <f t="shared" si="8426"/>
        <v>0</v>
      </c>
      <c r="NB91" s="62">
        <f t="shared" si="8426"/>
        <v>0</v>
      </c>
      <c r="NC91" s="62">
        <f t="shared" si="8426"/>
        <v>0</v>
      </c>
      <c r="ND91" s="62">
        <f t="shared" si="8426"/>
        <v>0</v>
      </c>
      <c r="NE91" s="62">
        <f t="shared" si="8426"/>
        <v>0</v>
      </c>
      <c r="NF91" s="62">
        <f t="shared" si="8426"/>
        <v>0</v>
      </c>
      <c r="NG91" s="62">
        <f t="shared" si="8426"/>
        <v>0</v>
      </c>
      <c r="NH91" s="62">
        <f t="shared" si="8426"/>
        <v>0</v>
      </c>
      <c r="NI91" s="62">
        <f t="shared" si="8426"/>
        <v>0</v>
      </c>
      <c r="NJ91" s="62">
        <f t="shared" si="8426"/>
        <v>0</v>
      </c>
      <c r="NK91" s="62">
        <f t="shared" si="8426"/>
        <v>0</v>
      </c>
      <c r="NL91" s="62">
        <f t="shared" si="8426"/>
        <v>0</v>
      </c>
      <c r="NM91" s="62">
        <f t="shared" si="8426"/>
        <v>0</v>
      </c>
      <c r="NN91" s="62">
        <f t="shared" si="8426"/>
        <v>0</v>
      </c>
      <c r="NO91" s="62">
        <f t="shared" si="8426"/>
        <v>0</v>
      </c>
      <c r="NP91" s="62">
        <f t="shared" si="8426"/>
        <v>0</v>
      </c>
      <c r="NQ91" s="62">
        <f t="shared" si="8426"/>
        <v>0</v>
      </c>
      <c r="NR91" s="62">
        <f t="shared" si="8426"/>
        <v>0</v>
      </c>
      <c r="NS91" s="62">
        <f t="shared" si="8426"/>
        <v>0</v>
      </c>
      <c r="NT91" s="62">
        <f t="shared" si="8426"/>
        <v>0</v>
      </c>
      <c r="NU91" s="62">
        <f t="shared" si="8426"/>
        <v>0</v>
      </c>
      <c r="NV91" s="62">
        <f t="shared" si="8426"/>
        <v>0</v>
      </c>
      <c r="NW91" s="62">
        <f t="shared" si="8426"/>
        <v>0</v>
      </c>
      <c r="NX91" s="62">
        <f t="shared" si="8426"/>
        <v>0</v>
      </c>
      <c r="NY91" s="62">
        <f t="shared" ref="NY91:ON91" si="8427">$B91/$B22*NY22</f>
        <v>0</v>
      </c>
      <c r="NZ91" s="62">
        <f t="shared" si="8427"/>
        <v>0</v>
      </c>
      <c r="OA91" s="62">
        <f t="shared" si="8427"/>
        <v>0</v>
      </c>
      <c r="OB91" s="62">
        <f t="shared" si="8427"/>
        <v>0</v>
      </c>
      <c r="OC91" s="62">
        <f t="shared" si="8427"/>
        <v>0</v>
      </c>
      <c r="OD91" s="62">
        <f t="shared" si="8427"/>
        <v>0</v>
      </c>
      <c r="OE91" s="62">
        <f t="shared" si="8427"/>
        <v>0</v>
      </c>
      <c r="OF91" s="62">
        <f t="shared" si="8427"/>
        <v>0</v>
      </c>
      <c r="OG91" s="62">
        <f t="shared" si="8427"/>
        <v>0</v>
      </c>
      <c r="OH91" s="62">
        <f t="shared" si="8427"/>
        <v>0</v>
      </c>
      <c r="OI91" s="62">
        <f t="shared" si="8427"/>
        <v>0</v>
      </c>
      <c r="OJ91" s="62">
        <f t="shared" si="8427"/>
        <v>0</v>
      </c>
      <c r="OK91" s="62">
        <f t="shared" si="8427"/>
        <v>0</v>
      </c>
      <c r="OL91" s="62">
        <f t="shared" si="8427"/>
        <v>0</v>
      </c>
      <c r="OM91" s="62">
        <f t="shared" si="8427"/>
        <v>0</v>
      </c>
      <c r="ON91" s="62">
        <f t="shared" si="8427"/>
        <v>0</v>
      </c>
    </row>
    <row r="92" spans="1:404" x14ac:dyDescent="0.3">
      <c r="A92">
        <v>1</v>
      </c>
      <c r="B92" s="1">
        <f>Ø3!K5</f>
        <v>234637500</v>
      </c>
      <c r="C92" t="s">
        <v>124</v>
      </c>
      <c r="E92" s="62">
        <f>E$23*$B92</f>
        <v>0</v>
      </c>
      <c r="F92" s="62">
        <f t="shared" ref="F92:BQ94" si="8428">F$23*$B92</f>
        <v>0</v>
      </c>
      <c r="G92" s="62">
        <f t="shared" si="8428"/>
        <v>0</v>
      </c>
      <c r="H92" s="62">
        <f t="shared" si="8428"/>
        <v>0</v>
      </c>
      <c r="I92" s="62">
        <f t="shared" si="8428"/>
        <v>0</v>
      </c>
      <c r="J92" s="62">
        <f t="shared" si="8428"/>
        <v>0</v>
      </c>
      <c r="K92" s="62">
        <f t="shared" si="8428"/>
        <v>0</v>
      </c>
      <c r="L92" s="62">
        <f t="shared" si="8428"/>
        <v>0</v>
      </c>
      <c r="M92" s="62">
        <f t="shared" si="8428"/>
        <v>0</v>
      </c>
      <c r="N92" s="62">
        <f t="shared" si="8428"/>
        <v>0</v>
      </c>
      <c r="O92" s="62">
        <f t="shared" si="8428"/>
        <v>0</v>
      </c>
      <c r="P92" s="62">
        <f t="shared" si="8428"/>
        <v>0</v>
      </c>
      <c r="Q92" s="62">
        <f t="shared" si="8428"/>
        <v>0</v>
      </c>
      <c r="R92" s="62">
        <f t="shared" si="8428"/>
        <v>0</v>
      </c>
      <c r="S92" s="62">
        <f t="shared" si="8428"/>
        <v>0</v>
      </c>
      <c r="T92" s="62">
        <f t="shared" si="8428"/>
        <v>0</v>
      </c>
      <c r="U92" s="62">
        <f t="shared" si="8428"/>
        <v>0</v>
      </c>
      <c r="V92" s="62">
        <f t="shared" si="8428"/>
        <v>0</v>
      </c>
      <c r="W92" s="62">
        <f t="shared" si="8428"/>
        <v>0</v>
      </c>
      <c r="X92" s="62">
        <f t="shared" si="8428"/>
        <v>0</v>
      </c>
      <c r="Y92" s="62">
        <f t="shared" si="8428"/>
        <v>0</v>
      </c>
      <c r="Z92" s="62">
        <f t="shared" si="8428"/>
        <v>0</v>
      </c>
      <c r="AA92" s="62">
        <f t="shared" si="8428"/>
        <v>0</v>
      </c>
      <c r="AB92" s="62">
        <f t="shared" si="8428"/>
        <v>0</v>
      </c>
      <c r="AC92" s="62">
        <f t="shared" si="8428"/>
        <v>0</v>
      </c>
      <c r="AD92" s="62">
        <f t="shared" si="8428"/>
        <v>0</v>
      </c>
      <c r="AE92" s="62">
        <f t="shared" si="8428"/>
        <v>0</v>
      </c>
      <c r="AF92" s="62">
        <f t="shared" si="8428"/>
        <v>0</v>
      </c>
      <c r="AG92" s="62">
        <f t="shared" si="8428"/>
        <v>0</v>
      </c>
      <c r="AH92" s="62">
        <f t="shared" si="8428"/>
        <v>0</v>
      </c>
      <c r="AI92" s="62">
        <f t="shared" si="8428"/>
        <v>0</v>
      </c>
      <c r="AJ92" s="62">
        <f t="shared" si="8428"/>
        <v>0</v>
      </c>
      <c r="AK92" s="62">
        <f t="shared" si="8428"/>
        <v>0</v>
      </c>
      <c r="AL92" s="62">
        <f t="shared" si="8428"/>
        <v>0</v>
      </c>
      <c r="AM92" s="62">
        <f t="shared" si="8428"/>
        <v>0</v>
      </c>
      <c r="AN92" s="62">
        <f t="shared" si="8428"/>
        <v>0</v>
      </c>
      <c r="AO92" s="62">
        <f t="shared" si="8428"/>
        <v>0</v>
      </c>
      <c r="AP92" s="62">
        <f t="shared" si="8428"/>
        <v>0</v>
      </c>
      <c r="AQ92" s="62">
        <f t="shared" si="8428"/>
        <v>0</v>
      </c>
      <c r="AR92" s="62">
        <f t="shared" si="8428"/>
        <v>0</v>
      </c>
      <c r="AS92" s="62">
        <f t="shared" si="8428"/>
        <v>0</v>
      </c>
      <c r="AT92" s="62">
        <f t="shared" si="8428"/>
        <v>0</v>
      </c>
      <c r="AU92" s="62">
        <f t="shared" si="8428"/>
        <v>0</v>
      </c>
      <c r="AV92" s="62">
        <f t="shared" si="8428"/>
        <v>0</v>
      </c>
      <c r="AW92" s="62">
        <f t="shared" si="8428"/>
        <v>0</v>
      </c>
      <c r="AX92" s="62">
        <f t="shared" si="8428"/>
        <v>0</v>
      </c>
      <c r="AY92" s="62">
        <f t="shared" si="8428"/>
        <v>0</v>
      </c>
      <c r="AZ92" s="62">
        <f t="shared" si="8428"/>
        <v>0</v>
      </c>
      <c r="BA92" s="62">
        <f t="shared" si="8428"/>
        <v>0</v>
      </c>
      <c r="BB92" s="62">
        <f t="shared" si="8428"/>
        <v>0</v>
      </c>
      <c r="BC92" s="62">
        <f t="shared" si="8428"/>
        <v>0</v>
      </c>
      <c r="BD92" s="62">
        <f t="shared" si="8428"/>
        <v>0</v>
      </c>
      <c r="BE92" s="62">
        <f t="shared" si="8428"/>
        <v>0</v>
      </c>
      <c r="BF92" s="62">
        <f t="shared" si="8428"/>
        <v>0</v>
      </c>
      <c r="BG92" s="62">
        <f t="shared" si="8428"/>
        <v>0</v>
      </c>
      <c r="BH92" s="62">
        <f t="shared" si="8428"/>
        <v>0</v>
      </c>
      <c r="BI92" s="62">
        <f t="shared" si="8428"/>
        <v>0</v>
      </c>
      <c r="BJ92" s="62">
        <f t="shared" si="8428"/>
        <v>0</v>
      </c>
      <c r="BK92" s="62">
        <f t="shared" si="8428"/>
        <v>0</v>
      </c>
      <c r="BL92" s="62">
        <f t="shared" si="8428"/>
        <v>0</v>
      </c>
      <c r="BM92" s="62">
        <f t="shared" si="8428"/>
        <v>0</v>
      </c>
      <c r="BN92" s="62">
        <f t="shared" si="8428"/>
        <v>0</v>
      </c>
      <c r="BO92" s="62">
        <f t="shared" si="8428"/>
        <v>0</v>
      </c>
      <c r="BP92" s="62">
        <f t="shared" si="8428"/>
        <v>0</v>
      </c>
      <c r="BQ92" s="62">
        <f t="shared" si="8428"/>
        <v>0</v>
      </c>
      <c r="BR92" s="62">
        <f t="shared" ref="BR92:EC94" si="8429">BR$23*$B92</f>
        <v>0</v>
      </c>
      <c r="BS92" s="62">
        <f t="shared" si="8429"/>
        <v>0</v>
      </c>
      <c r="BT92" s="62">
        <f t="shared" si="8429"/>
        <v>0</v>
      </c>
      <c r="BU92" s="62">
        <f t="shared" si="8429"/>
        <v>0</v>
      </c>
      <c r="BV92" s="62">
        <f t="shared" si="8429"/>
        <v>0</v>
      </c>
      <c r="BW92" s="62">
        <f t="shared" si="8429"/>
        <v>0</v>
      </c>
      <c r="BX92" s="62">
        <f t="shared" si="8429"/>
        <v>0</v>
      </c>
      <c r="BY92" s="62">
        <f t="shared" si="8429"/>
        <v>0</v>
      </c>
      <c r="BZ92" s="62">
        <f t="shared" si="8429"/>
        <v>0</v>
      </c>
      <c r="CA92" s="62">
        <f t="shared" si="8429"/>
        <v>0</v>
      </c>
      <c r="CB92" s="62">
        <f t="shared" si="8429"/>
        <v>0</v>
      </c>
      <c r="CC92" s="62">
        <f t="shared" si="8429"/>
        <v>0</v>
      </c>
      <c r="CD92" s="62">
        <f t="shared" si="8429"/>
        <v>0</v>
      </c>
      <c r="CE92" s="62">
        <f t="shared" si="8429"/>
        <v>0</v>
      </c>
      <c r="CF92" s="62">
        <f t="shared" si="8429"/>
        <v>0</v>
      </c>
      <c r="CG92" s="62">
        <f t="shared" si="8429"/>
        <v>0</v>
      </c>
      <c r="CH92" s="62">
        <f t="shared" si="8429"/>
        <v>0</v>
      </c>
      <c r="CI92" s="62">
        <f t="shared" si="8429"/>
        <v>0</v>
      </c>
      <c r="CJ92" s="62">
        <f t="shared" si="8429"/>
        <v>0</v>
      </c>
      <c r="CK92" s="62">
        <f t="shared" si="8429"/>
        <v>0</v>
      </c>
      <c r="CL92" s="62">
        <f t="shared" si="8429"/>
        <v>0</v>
      </c>
      <c r="CM92" s="62">
        <f t="shared" si="8429"/>
        <v>0</v>
      </c>
      <c r="CN92" s="62">
        <f t="shared" si="8429"/>
        <v>0</v>
      </c>
      <c r="CO92" s="62">
        <f t="shared" si="8429"/>
        <v>0</v>
      </c>
      <c r="CP92" s="62">
        <f t="shared" si="8429"/>
        <v>0</v>
      </c>
      <c r="CQ92" s="62">
        <f t="shared" si="8429"/>
        <v>0</v>
      </c>
      <c r="CR92" s="62">
        <f t="shared" si="8429"/>
        <v>0</v>
      </c>
      <c r="CS92" s="62">
        <f t="shared" si="8429"/>
        <v>0</v>
      </c>
      <c r="CT92" s="62">
        <f t="shared" si="8429"/>
        <v>0</v>
      </c>
      <c r="CU92" s="62">
        <f t="shared" si="8429"/>
        <v>0</v>
      </c>
      <c r="CV92" s="62">
        <f t="shared" si="8429"/>
        <v>0</v>
      </c>
      <c r="CW92" s="62">
        <f t="shared" si="8429"/>
        <v>0</v>
      </c>
      <c r="CX92" s="62">
        <f t="shared" si="8429"/>
        <v>0</v>
      </c>
      <c r="CY92" s="62">
        <f t="shared" si="8429"/>
        <v>0</v>
      </c>
      <c r="CZ92" s="62">
        <f t="shared" si="8429"/>
        <v>0</v>
      </c>
      <c r="DA92" s="62">
        <f t="shared" si="8429"/>
        <v>0</v>
      </c>
      <c r="DB92" s="62">
        <f t="shared" si="8429"/>
        <v>0</v>
      </c>
      <c r="DC92" s="62">
        <f t="shared" si="8429"/>
        <v>0</v>
      </c>
      <c r="DD92" s="62">
        <f t="shared" si="8429"/>
        <v>0</v>
      </c>
      <c r="DE92" s="62">
        <f t="shared" si="8429"/>
        <v>0</v>
      </c>
      <c r="DF92" s="62">
        <f t="shared" si="8429"/>
        <v>0</v>
      </c>
      <c r="DG92" s="62">
        <f t="shared" si="8429"/>
        <v>0</v>
      </c>
      <c r="DH92" s="62">
        <f t="shared" si="8429"/>
        <v>0</v>
      </c>
      <c r="DI92" s="62">
        <f t="shared" si="8429"/>
        <v>0</v>
      </c>
      <c r="DJ92" s="62">
        <f t="shared" si="8429"/>
        <v>0</v>
      </c>
      <c r="DK92" s="62">
        <f t="shared" si="8429"/>
        <v>0</v>
      </c>
      <c r="DL92" s="62">
        <f t="shared" si="8429"/>
        <v>0</v>
      </c>
      <c r="DM92" s="62">
        <f t="shared" si="8429"/>
        <v>0</v>
      </c>
      <c r="DN92" s="62">
        <f t="shared" si="8429"/>
        <v>0</v>
      </c>
      <c r="DO92" s="62">
        <f t="shared" si="8429"/>
        <v>0</v>
      </c>
      <c r="DP92" s="62">
        <f t="shared" si="8429"/>
        <v>0</v>
      </c>
      <c r="DQ92" s="62">
        <f t="shared" si="8429"/>
        <v>0</v>
      </c>
      <c r="DR92" s="62">
        <f t="shared" si="8429"/>
        <v>0</v>
      </c>
      <c r="DS92" s="62">
        <f t="shared" si="8429"/>
        <v>234637500</v>
      </c>
      <c r="DT92" s="62">
        <f t="shared" si="8429"/>
        <v>0</v>
      </c>
      <c r="DU92" s="62">
        <f t="shared" si="8429"/>
        <v>0</v>
      </c>
      <c r="DV92" s="62">
        <f t="shared" si="8429"/>
        <v>0</v>
      </c>
      <c r="DW92" s="62">
        <f t="shared" si="8429"/>
        <v>0</v>
      </c>
      <c r="DX92" s="62">
        <f t="shared" si="8429"/>
        <v>0</v>
      </c>
      <c r="DY92" s="62">
        <f t="shared" si="8429"/>
        <v>0</v>
      </c>
      <c r="DZ92" s="62">
        <f t="shared" si="8429"/>
        <v>0</v>
      </c>
      <c r="EA92" s="62">
        <f t="shared" si="8429"/>
        <v>0</v>
      </c>
      <c r="EB92" s="62">
        <f t="shared" si="8429"/>
        <v>0</v>
      </c>
      <c r="EC92" s="62">
        <f t="shared" si="8429"/>
        <v>0</v>
      </c>
      <c r="ED92" s="62">
        <f t="shared" ref="ED92:GO94" si="8430">ED$23*$B92</f>
        <v>0</v>
      </c>
      <c r="EE92" s="62">
        <f t="shared" si="8430"/>
        <v>0</v>
      </c>
      <c r="EF92" s="62">
        <f t="shared" si="8430"/>
        <v>0</v>
      </c>
      <c r="EG92" s="62">
        <f t="shared" si="8430"/>
        <v>0</v>
      </c>
      <c r="EH92" s="62">
        <f t="shared" si="8430"/>
        <v>0</v>
      </c>
      <c r="EI92" s="62">
        <f t="shared" si="8430"/>
        <v>0</v>
      </c>
      <c r="EJ92" s="62">
        <f t="shared" si="8430"/>
        <v>0</v>
      </c>
      <c r="EK92" s="62">
        <f t="shared" si="8430"/>
        <v>0</v>
      </c>
      <c r="EL92" s="62">
        <f t="shared" si="8430"/>
        <v>0</v>
      </c>
      <c r="EM92" s="62">
        <f t="shared" si="8430"/>
        <v>0</v>
      </c>
      <c r="EN92" s="62">
        <f t="shared" si="8430"/>
        <v>0</v>
      </c>
      <c r="EO92" s="62">
        <f t="shared" si="8430"/>
        <v>0</v>
      </c>
      <c r="EP92" s="62">
        <f t="shared" si="8430"/>
        <v>0</v>
      </c>
      <c r="EQ92" s="62">
        <f t="shared" si="8430"/>
        <v>0</v>
      </c>
      <c r="ER92" s="62">
        <f t="shared" si="8430"/>
        <v>0</v>
      </c>
      <c r="ES92" s="62">
        <f t="shared" si="8430"/>
        <v>0</v>
      </c>
      <c r="ET92" s="62">
        <f t="shared" si="8430"/>
        <v>0</v>
      </c>
      <c r="EU92" s="62">
        <f t="shared" si="8430"/>
        <v>0</v>
      </c>
      <c r="EV92" s="62">
        <f t="shared" si="8430"/>
        <v>0</v>
      </c>
      <c r="EW92" s="62">
        <f t="shared" si="8430"/>
        <v>0</v>
      </c>
      <c r="EX92" s="62">
        <f t="shared" si="8430"/>
        <v>0</v>
      </c>
      <c r="EY92" s="62">
        <f t="shared" si="8430"/>
        <v>0</v>
      </c>
      <c r="EZ92" s="62">
        <f t="shared" si="8430"/>
        <v>0</v>
      </c>
      <c r="FA92" s="62">
        <f t="shared" si="8430"/>
        <v>0</v>
      </c>
      <c r="FB92" s="62">
        <f t="shared" si="8430"/>
        <v>0</v>
      </c>
      <c r="FC92" s="62">
        <f t="shared" si="8430"/>
        <v>0</v>
      </c>
      <c r="FD92" s="62">
        <f t="shared" si="8430"/>
        <v>0</v>
      </c>
      <c r="FE92" s="62">
        <f t="shared" si="8430"/>
        <v>0</v>
      </c>
      <c r="FF92" s="62">
        <f t="shared" si="8430"/>
        <v>0</v>
      </c>
      <c r="FG92" s="62">
        <f t="shared" si="8430"/>
        <v>0</v>
      </c>
      <c r="FH92" s="62">
        <f t="shared" si="8430"/>
        <v>0</v>
      </c>
      <c r="FI92" s="62">
        <f t="shared" si="8430"/>
        <v>0</v>
      </c>
      <c r="FJ92" s="62">
        <f t="shared" si="8430"/>
        <v>0</v>
      </c>
      <c r="FK92" s="62">
        <f t="shared" si="8430"/>
        <v>0</v>
      </c>
      <c r="FL92" s="62">
        <f t="shared" si="8430"/>
        <v>0</v>
      </c>
      <c r="FM92" s="62">
        <f t="shared" si="8430"/>
        <v>0</v>
      </c>
      <c r="FN92" s="62">
        <f t="shared" si="8430"/>
        <v>0</v>
      </c>
      <c r="FO92" s="62">
        <f t="shared" si="8430"/>
        <v>0</v>
      </c>
      <c r="FP92" s="62">
        <f t="shared" si="8430"/>
        <v>0</v>
      </c>
      <c r="FQ92" s="62">
        <f t="shared" si="8430"/>
        <v>0</v>
      </c>
      <c r="FR92" s="62">
        <f t="shared" si="8430"/>
        <v>0</v>
      </c>
      <c r="FS92" s="62">
        <f t="shared" si="8430"/>
        <v>0</v>
      </c>
      <c r="FT92" s="62">
        <f t="shared" si="8430"/>
        <v>0</v>
      </c>
      <c r="FU92" s="62">
        <f t="shared" si="8430"/>
        <v>0</v>
      </c>
      <c r="FV92" s="62">
        <f t="shared" si="8430"/>
        <v>0</v>
      </c>
      <c r="FW92" s="62">
        <f t="shared" si="8430"/>
        <v>0</v>
      </c>
      <c r="FX92" s="62">
        <f t="shared" si="8430"/>
        <v>0</v>
      </c>
      <c r="FY92" s="62">
        <f t="shared" si="8430"/>
        <v>0</v>
      </c>
      <c r="FZ92" s="62">
        <f t="shared" si="8430"/>
        <v>0</v>
      </c>
      <c r="GA92" s="62">
        <f t="shared" si="8430"/>
        <v>0</v>
      </c>
      <c r="GB92" s="62">
        <f t="shared" si="8430"/>
        <v>0</v>
      </c>
      <c r="GC92" s="62">
        <f t="shared" si="8430"/>
        <v>0</v>
      </c>
      <c r="GD92" s="62">
        <f t="shared" si="8430"/>
        <v>0</v>
      </c>
      <c r="GE92" s="62">
        <f t="shared" si="8430"/>
        <v>0</v>
      </c>
      <c r="GF92" s="62">
        <f t="shared" si="8430"/>
        <v>0</v>
      </c>
      <c r="GG92" s="62">
        <f t="shared" si="8430"/>
        <v>0</v>
      </c>
      <c r="GH92" s="62">
        <f t="shared" si="8430"/>
        <v>0</v>
      </c>
      <c r="GI92" s="62">
        <f t="shared" si="8430"/>
        <v>0</v>
      </c>
      <c r="GJ92" s="62">
        <f t="shared" si="8430"/>
        <v>0</v>
      </c>
      <c r="GK92" s="62">
        <f t="shared" si="8430"/>
        <v>0</v>
      </c>
      <c r="GL92" s="62">
        <f t="shared" si="8430"/>
        <v>0</v>
      </c>
      <c r="GM92" s="62">
        <f t="shared" si="8430"/>
        <v>0</v>
      </c>
      <c r="GN92" s="62">
        <f t="shared" si="8430"/>
        <v>0</v>
      </c>
      <c r="GO92" s="62">
        <f t="shared" si="8430"/>
        <v>0</v>
      </c>
      <c r="GP92" s="62">
        <f t="shared" ref="GP92:JA94" si="8431">GP$23*$B92</f>
        <v>0</v>
      </c>
      <c r="GQ92" s="62">
        <f t="shared" si="8431"/>
        <v>0</v>
      </c>
      <c r="GR92" s="62">
        <f t="shared" si="8431"/>
        <v>0</v>
      </c>
      <c r="GS92" s="62">
        <f t="shared" si="8431"/>
        <v>0</v>
      </c>
      <c r="GT92" s="62">
        <f t="shared" si="8431"/>
        <v>0</v>
      </c>
      <c r="GU92" s="62">
        <f t="shared" si="8431"/>
        <v>0</v>
      </c>
      <c r="GV92" s="62">
        <f t="shared" si="8431"/>
        <v>0</v>
      </c>
      <c r="GW92" s="62">
        <f t="shared" si="8431"/>
        <v>0</v>
      </c>
      <c r="GX92" s="62">
        <f t="shared" si="8431"/>
        <v>0</v>
      </c>
      <c r="GY92" s="62">
        <f t="shared" si="8431"/>
        <v>0</v>
      </c>
      <c r="GZ92" s="62">
        <f t="shared" si="8431"/>
        <v>0</v>
      </c>
      <c r="HA92" s="62">
        <f t="shared" si="8431"/>
        <v>0</v>
      </c>
      <c r="HB92" s="62">
        <f t="shared" si="8431"/>
        <v>0</v>
      </c>
      <c r="HC92" s="62">
        <f t="shared" si="8431"/>
        <v>0</v>
      </c>
      <c r="HD92" s="62">
        <f t="shared" si="8431"/>
        <v>0</v>
      </c>
      <c r="HE92" s="62">
        <f t="shared" si="8431"/>
        <v>0</v>
      </c>
      <c r="HF92" s="62">
        <f t="shared" si="8431"/>
        <v>0</v>
      </c>
      <c r="HG92" s="62">
        <f t="shared" si="8431"/>
        <v>0</v>
      </c>
      <c r="HH92" s="62">
        <f t="shared" si="8431"/>
        <v>0</v>
      </c>
      <c r="HI92" s="62">
        <f t="shared" si="8431"/>
        <v>0</v>
      </c>
      <c r="HJ92" s="62">
        <f t="shared" si="8431"/>
        <v>0</v>
      </c>
      <c r="HK92" s="62">
        <f t="shared" si="8431"/>
        <v>0</v>
      </c>
      <c r="HL92" s="62">
        <f t="shared" si="8431"/>
        <v>0</v>
      </c>
      <c r="HM92" s="62">
        <f t="shared" si="8431"/>
        <v>0</v>
      </c>
      <c r="HN92" s="62">
        <f t="shared" si="8431"/>
        <v>0</v>
      </c>
      <c r="HO92" s="62">
        <f t="shared" si="8431"/>
        <v>0</v>
      </c>
      <c r="HP92" s="62">
        <f t="shared" si="8431"/>
        <v>0</v>
      </c>
      <c r="HQ92" s="62">
        <f t="shared" si="8431"/>
        <v>0</v>
      </c>
      <c r="HR92" s="62">
        <f t="shared" si="8431"/>
        <v>0</v>
      </c>
      <c r="HS92" s="62">
        <f t="shared" si="8431"/>
        <v>0</v>
      </c>
      <c r="HT92" s="62">
        <f t="shared" si="8431"/>
        <v>0</v>
      </c>
      <c r="HU92" s="62">
        <f t="shared" si="8431"/>
        <v>0</v>
      </c>
      <c r="HV92" s="62">
        <f t="shared" si="8431"/>
        <v>0</v>
      </c>
      <c r="HW92" s="62">
        <f t="shared" si="8431"/>
        <v>0</v>
      </c>
      <c r="HX92" s="62">
        <f t="shared" si="8431"/>
        <v>0</v>
      </c>
      <c r="HY92" s="62">
        <f t="shared" si="8431"/>
        <v>0</v>
      </c>
      <c r="HZ92" s="62">
        <f t="shared" si="8431"/>
        <v>0</v>
      </c>
      <c r="IA92" s="62">
        <f t="shared" si="8431"/>
        <v>0</v>
      </c>
      <c r="IB92" s="62">
        <f t="shared" si="8431"/>
        <v>0</v>
      </c>
      <c r="IC92" s="62">
        <f t="shared" si="8431"/>
        <v>0</v>
      </c>
      <c r="ID92" s="62">
        <f t="shared" si="8431"/>
        <v>0</v>
      </c>
      <c r="IE92" s="62">
        <f t="shared" si="8431"/>
        <v>0</v>
      </c>
      <c r="IF92" s="62">
        <f t="shared" si="8431"/>
        <v>0</v>
      </c>
      <c r="IG92" s="62">
        <f t="shared" si="8431"/>
        <v>0</v>
      </c>
      <c r="IH92" s="62">
        <f t="shared" si="8431"/>
        <v>0</v>
      </c>
      <c r="II92" s="62">
        <f t="shared" si="8431"/>
        <v>0</v>
      </c>
      <c r="IJ92" s="62">
        <f t="shared" si="8431"/>
        <v>0</v>
      </c>
      <c r="IK92" s="62">
        <f t="shared" si="8431"/>
        <v>0</v>
      </c>
      <c r="IL92" s="62">
        <f t="shared" si="8431"/>
        <v>0</v>
      </c>
      <c r="IM92" s="62">
        <f t="shared" si="8431"/>
        <v>0</v>
      </c>
      <c r="IN92" s="62">
        <f t="shared" si="8431"/>
        <v>0</v>
      </c>
      <c r="IO92" s="62">
        <f t="shared" si="8431"/>
        <v>0</v>
      </c>
      <c r="IP92" s="62">
        <f t="shared" si="8431"/>
        <v>0</v>
      </c>
      <c r="IQ92" s="62">
        <f t="shared" si="8431"/>
        <v>0</v>
      </c>
      <c r="IR92" s="62">
        <f t="shared" si="8431"/>
        <v>0</v>
      </c>
      <c r="IS92" s="62">
        <f t="shared" si="8431"/>
        <v>0</v>
      </c>
      <c r="IT92" s="62">
        <f t="shared" si="8431"/>
        <v>0</v>
      </c>
      <c r="IU92" s="62">
        <f t="shared" si="8431"/>
        <v>0</v>
      </c>
      <c r="IV92" s="62">
        <f t="shared" si="8431"/>
        <v>0</v>
      </c>
      <c r="IW92" s="62">
        <f t="shared" si="8431"/>
        <v>0</v>
      </c>
      <c r="IX92" s="62">
        <f t="shared" si="8431"/>
        <v>0</v>
      </c>
      <c r="IY92" s="62">
        <f t="shared" si="8431"/>
        <v>0</v>
      </c>
      <c r="IZ92" s="62">
        <f t="shared" si="8431"/>
        <v>0</v>
      </c>
      <c r="JA92" s="62">
        <f t="shared" si="8431"/>
        <v>0</v>
      </c>
      <c r="JB92" s="62">
        <f t="shared" ref="JB92:LM94" si="8432">JB$23*$B92</f>
        <v>0</v>
      </c>
      <c r="JC92" s="62">
        <f t="shared" si="8432"/>
        <v>0</v>
      </c>
      <c r="JD92" s="62">
        <f t="shared" si="8432"/>
        <v>0</v>
      </c>
      <c r="JE92" s="62">
        <f t="shared" si="8432"/>
        <v>0</v>
      </c>
      <c r="JF92" s="62">
        <f t="shared" si="8432"/>
        <v>0</v>
      </c>
      <c r="JG92" s="62">
        <f t="shared" si="8432"/>
        <v>0</v>
      </c>
      <c r="JH92" s="62">
        <f t="shared" si="8432"/>
        <v>0</v>
      </c>
      <c r="JI92" s="62">
        <f t="shared" si="8432"/>
        <v>0</v>
      </c>
      <c r="JJ92" s="62">
        <f t="shared" si="8432"/>
        <v>0</v>
      </c>
      <c r="JK92" s="62">
        <f t="shared" si="8432"/>
        <v>0</v>
      </c>
      <c r="JL92" s="62">
        <f t="shared" si="8432"/>
        <v>0</v>
      </c>
      <c r="JM92" s="62">
        <f t="shared" si="8432"/>
        <v>0</v>
      </c>
      <c r="JN92" s="62">
        <f t="shared" si="8432"/>
        <v>0</v>
      </c>
      <c r="JO92" s="62">
        <f t="shared" si="8432"/>
        <v>0</v>
      </c>
      <c r="JP92" s="62">
        <f t="shared" si="8432"/>
        <v>0</v>
      </c>
      <c r="JQ92" s="62">
        <f t="shared" si="8432"/>
        <v>0</v>
      </c>
      <c r="JR92" s="62">
        <f t="shared" si="8432"/>
        <v>0</v>
      </c>
      <c r="JS92" s="62">
        <f t="shared" si="8432"/>
        <v>0</v>
      </c>
      <c r="JT92" s="62">
        <f t="shared" si="8432"/>
        <v>0</v>
      </c>
      <c r="JU92" s="62">
        <f t="shared" si="8432"/>
        <v>0</v>
      </c>
      <c r="JV92" s="62">
        <f t="shared" si="8432"/>
        <v>0</v>
      </c>
      <c r="JW92" s="62">
        <f t="shared" si="8432"/>
        <v>0</v>
      </c>
      <c r="JX92" s="62">
        <f t="shared" si="8432"/>
        <v>0</v>
      </c>
      <c r="JY92" s="62">
        <f t="shared" si="8432"/>
        <v>0</v>
      </c>
      <c r="JZ92" s="62">
        <f t="shared" si="8432"/>
        <v>0</v>
      </c>
      <c r="KA92" s="62">
        <f t="shared" si="8432"/>
        <v>0</v>
      </c>
      <c r="KB92" s="62">
        <f t="shared" si="8432"/>
        <v>0</v>
      </c>
      <c r="KC92" s="62">
        <f t="shared" si="8432"/>
        <v>0</v>
      </c>
      <c r="KD92" s="62">
        <f t="shared" si="8432"/>
        <v>0</v>
      </c>
      <c r="KE92" s="62">
        <f t="shared" si="8432"/>
        <v>0</v>
      </c>
      <c r="KF92" s="62">
        <f t="shared" si="8432"/>
        <v>0</v>
      </c>
      <c r="KG92" s="62">
        <f t="shared" si="8432"/>
        <v>0</v>
      </c>
      <c r="KH92" s="62">
        <f t="shared" si="8432"/>
        <v>0</v>
      </c>
      <c r="KI92" s="62">
        <f t="shared" si="8432"/>
        <v>0</v>
      </c>
      <c r="KJ92" s="62">
        <f t="shared" si="8432"/>
        <v>0</v>
      </c>
      <c r="KK92" s="62">
        <f t="shared" si="8432"/>
        <v>0</v>
      </c>
      <c r="KL92" s="62">
        <f t="shared" si="8432"/>
        <v>0</v>
      </c>
      <c r="KM92" s="62">
        <f t="shared" si="8432"/>
        <v>0</v>
      </c>
      <c r="KN92" s="62">
        <f t="shared" si="8432"/>
        <v>0</v>
      </c>
      <c r="KO92" s="62">
        <f t="shared" si="8432"/>
        <v>0</v>
      </c>
      <c r="KP92" s="62">
        <f t="shared" si="8432"/>
        <v>0</v>
      </c>
      <c r="KQ92" s="62">
        <f t="shared" si="8432"/>
        <v>0</v>
      </c>
      <c r="KR92" s="62">
        <f t="shared" si="8432"/>
        <v>0</v>
      </c>
      <c r="KS92" s="62">
        <f t="shared" si="8432"/>
        <v>0</v>
      </c>
      <c r="KT92" s="62">
        <f t="shared" si="8432"/>
        <v>0</v>
      </c>
      <c r="KU92" s="62">
        <f t="shared" si="8432"/>
        <v>0</v>
      </c>
      <c r="KV92" s="62">
        <f t="shared" si="8432"/>
        <v>0</v>
      </c>
      <c r="KW92" s="62">
        <f t="shared" si="8432"/>
        <v>0</v>
      </c>
      <c r="KX92" s="62">
        <f t="shared" si="8432"/>
        <v>0</v>
      </c>
      <c r="KY92" s="62">
        <f t="shared" si="8432"/>
        <v>0</v>
      </c>
      <c r="KZ92" s="62">
        <f t="shared" si="8432"/>
        <v>0</v>
      </c>
      <c r="LA92" s="62">
        <f t="shared" si="8432"/>
        <v>0</v>
      </c>
      <c r="LB92" s="62">
        <f t="shared" si="8432"/>
        <v>0</v>
      </c>
      <c r="LC92" s="62">
        <f t="shared" si="8432"/>
        <v>0</v>
      </c>
      <c r="LD92" s="62">
        <f t="shared" si="8432"/>
        <v>0</v>
      </c>
      <c r="LE92" s="62">
        <f t="shared" si="8432"/>
        <v>0</v>
      </c>
      <c r="LF92" s="62">
        <f t="shared" si="8432"/>
        <v>0</v>
      </c>
      <c r="LG92" s="62">
        <f t="shared" si="8432"/>
        <v>0</v>
      </c>
      <c r="LH92" s="62">
        <f t="shared" si="8432"/>
        <v>0</v>
      </c>
      <c r="LI92" s="62">
        <f t="shared" si="8432"/>
        <v>0</v>
      </c>
      <c r="LJ92" s="62">
        <f t="shared" si="8432"/>
        <v>0</v>
      </c>
      <c r="LK92" s="62">
        <f t="shared" si="8432"/>
        <v>0</v>
      </c>
      <c r="LL92" s="62">
        <f t="shared" si="8432"/>
        <v>0</v>
      </c>
      <c r="LM92" s="62">
        <f t="shared" si="8432"/>
        <v>0</v>
      </c>
      <c r="LN92" s="62">
        <f t="shared" ref="LN92:NY94" si="8433">LN$23*$B92</f>
        <v>0</v>
      </c>
      <c r="LO92" s="62">
        <f t="shared" si="8433"/>
        <v>0</v>
      </c>
      <c r="LP92" s="62">
        <f t="shared" si="8433"/>
        <v>0</v>
      </c>
      <c r="LQ92" s="62">
        <f t="shared" si="8433"/>
        <v>0</v>
      </c>
      <c r="LR92" s="62">
        <f t="shared" si="8433"/>
        <v>0</v>
      </c>
      <c r="LS92" s="62">
        <f t="shared" si="8433"/>
        <v>0</v>
      </c>
      <c r="LT92" s="62">
        <f t="shared" si="8433"/>
        <v>0</v>
      </c>
      <c r="LU92" s="62">
        <f t="shared" si="8433"/>
        <v>0</v>
      </c>
      <c r="LV92" s="62">
        <f t="shared" si="8433"/>
        <v>0</v>
      </c>
      <c r="LW92" s="62">
        <f t="shared" si="8433"/>
        <v>0</v>
      </c>
      <c r="LX92" s="62">
        <f t="shared" si="8433"/>
        <v>0</v>
      </c>
      <c r="LY92" s="62">
        <f t="shared" si="8433"/>
        <v>0</v>
      </c>
      <c r="LZ92" s="62">
        <f t="shared" si="8433"/>
        <v>0</v>
      </c>
      <c r="MA92" s="62">
        <f t="shared" si="8433"/>
        <v>0</v>
      </c>
      <c r="MB92" s="62">
        <f t="shared" si="8433"/>
        <v>0</v>
      </c>
      <c r="MC92" s="62">
        <f t="shared" si="8433"/>
        <v>0</v>
      </c>
      <c r="MD92" s="62">
        <f t="shared" si="8433"/>
        <v>0</v>
      </c>
      <c r="ME92" s="62">
        <f t="shared" si="8433"/>
        <v>0</v>
      </c>
      <c r="MF92" s="62">
        <f t="shared" si="8433"/>
        <v>0</v>
      </c>
      <c r="MG92" s="62">
        <f t="shared" si="8433"/>
        <v>0</v>
      </c>
      <c r="MH92" s="62">
        <f t="shared" si="8433"/>
        <v>0</v>
      </c>
      <c r="MI92" s="62">
        <f t="shared" si="8433"/>
        <v>0</v>
      </c>
      <c r="MJ92" s="62">
        <f t="shared" si="8433"/>
        <v>0</v>
      </c>
      <c r="MK92" s="62">
        <f t="shared" si="8433"/>
        <v>0</v>
      </c>
      <c r="ML92" s="62">
        <f t="shared" si="8433"/>
        <v>0</v>
      </c>
      <c r="MM92" s="62">
        <f t="shared" si="8433"/>
        <v>0</v>
      </c>
      <c r="MN92" s="62">
        <f t="shared" si="8433"/>
        <v>0</v>
      </c>
      <c r="MO92" s="62">
        <f t="shared" si="8433"/>
        <v>0</v>
      </c>
      <c r="MP92" s="62">
        <f t="shared" si="8433"/>
        <v>0</v>
      </c>
      <c r="MQ92" s="62">
        <f t="shared" si="8433"/>
        <v>0</v>
      </c>
      <c r="MR92" s="62">
        <f t="shared" si="8433"/>
        <v>0</v>
      </c>
      <c r="MS92" s="62">
        <f t="shared" si="8433"/>
        <v>0</v>
      </c>
      <c r="MT92" s="62">
        <f t="shared" si="8433"/>
        <v>0</v>
      </c>
      <c r="MU92" s="62">
        <f t="shared" si="8433"/>
        <v>0</v>
      </c>
      <c r="MV92" s="62">
        <f t="shared" si="8433"/>
        <v>0</v>
      </c>
      <c r="MW92" s="62">
        <f t="shared" si="8433"/>
        <v>0</v>
      </c>
      <c r="MX92" s="62">
        <f t="shared" si="8433"/>
        <v>0</v>
      </c>
      <c r="MY92" s="62">
        <f t="shared" si="8433"/>
        <v>0</v>
      </c>
      <c r="MZ92" s="62">
        <f t="shared" si="8433"/>
        <v>0</v>
      </c>
      <c r="NA92" s="62">
        <f t="shared" si="8433"/>
        <v>0</v>
      </c>
      <c r="NB92" s="62">
        <f t="shared" si="8433"/>
        <v>0</v>
      </c>
      <c r="NC92" s="62">
        <f t="shared" si="8433"/>
        <v>0</v>
      </c>
      <c r="ND92" s="62">
        <f t="shared" si="8433"/>
        <v>0</v>
      </c>
      <c r="NE92" s="62">
        <f t="shared" si="8433"/>
        <v>0</v>
      </c>
      <c r="NF92" s="62">
        <f t="shared" si="8433"/>
        <v>0</v>
      </c>
      <c r="NG92" s="62">
        <f t="shared" si="8433"/>
        <v>0</v>
      </c>
      <c r="NH92" s="62">
        <f t="shared" si="8433"/>
        <v>0</v>
      </c>
      <c r="NI92" s="62">
        <f t="shared" si="8433"/>
        <v>0</v>
      </c>
      <c r="NJ92" s="62">
        <f t="shared" si="8433"/>
        <v>0</v>
      </c>
      <c r="NK92" s="62">
        <f t="shared" si="8433"/>
        <v>0</v>
      </c>
      <c r="NL92" s="62">
        <f t="shared" si="8433"/>
        <v>0</v>
      </c>
      <c r="NM92" s="62">
        <f t="shared" si="8433"/>
        <v>0</v>
      </c>
      <c r="NN92" s="62">
        <f t="shared" si="8433"/>
        <v>0</v>
      </c>
      <c r="NO92" s="62">
        <f t="shared" si="8433"/>
        <v>0</v>
      </c>
      <c r="NP92" s="62">
        <f t="shared" si="8433"/>
        <v>0</v>
      </c>
      <c r="NQ92" s="62">
        <f t="shared" si="8433"/>
        <v>0</v>
      </c>
      <c r="NR92" s="62">
        <f t="shared" si="8433"/>
        <v>0</v>
      </c>
      <c r="NS92" s="62">
        <f t="shared" si="8433"/>
        <v>0</v>
      </c>
      <c r="NT92" s="62">
        <f t="shared" si="8433"/>
        <v>0</v>
      </c>
      <c r="NU92" s="62">
        <f t="shared" si="8433"/>
        <v>0</v>
      </c>
      <c r="NV92" s="62">
        <f t="shared" si="8433"/>
        <v>0</v>
      </c>
      <c r="NW92" s="62">
        <f t="shared" si="8433"/>
        <v>0</v>
      </c>
      <c r="NX92" s="62">
        <f t="shared" si="8433"/>
        <v>0</v>
      </c>
      <c r="NY92" s="62">
        <f t="shared" si="8433"/>
        <v>0</v>
      </c>
      <c r="NZ92" s="62">
        <f t="shared" ref="NZ92:ON94" si="8434">NZ$23*$B92</f>
        <v>0</v>
      </c>
      <c r="OA92" s="62">
        <f t="shared" si="8434"/>
        <v>0</v>
      </c>
      <c r="OB92" s="62">
        <f t="shared" si="8434"/>
        <v>0</v>
      </c>
      <c r="OC92" s="62">
        <f t="shared" si="8434"/>
        <v>0</v>
      </c>
      <c r="OD92" s="62">
        <f t="shared" si="8434"/>
        <v>0</v>
      </c>
      <c r="OE92" s="62">
        <f t="shared" si="8434"/>
        <v>0</v>
      </c>
      <c r="OF92" s="62">
        <f t="shared" si="8434"/>
        <v>0</v>
      </c>
      <c r="OG92" s="62">
        <f t="shared" si="8434"/>
        <v>0</v>
      </c>
      <c r="OH92" s="62">
        <f t="shared" si="8434"/>
        <v>0</v>
      </c>
      <c r="OI92" s="62">
        <f t="shared" si="8434"/>
        <v>0</v>
      </c>
      <c r="OJ92" s="62">
        <f t="shared" si="8434"/>
        <v>0</v>
      </c>
      <c r="OK92" s="62">
        <f t="shared" si="8434"/>
        <v>0</v>
      </c>
      <c r="OL92" s="62">
        <f t="shared" si="8434"/>
        <v>0</v>
      </c>
      <c r="OM92" s="62">
        <f t="shared" si="8434"/>
        <v>0</v>
      </c>
      <c r="ON92" s="62">
        <f t="shared" si="8434"/>
        <v>0</v>
      </c>
    </row>
    <row r="93" spans="1:404" x14ac:dyDescent="0.3">
      <c r="A93">
        <v>1</v>
      </c>
      <c r="B93" s="1">
        <f>Ø3!K6</f>
        <v>351956250</v>
      </c>
      <c r="C93" t="s">
        <v>125</v>
      </c>
      <c r="E93" s="62">
        <f>E$23*$B93</f>
        <v>0</v>
      </c>
      <c r="F93" s="62">
        <f t="shared" si="8428"/>
        <v>0</v>
      </c>
      <c r="G93" s="62">
        <f t="shared" si="8428"/>
        <v>0</v>
      </c>
      <c r="H93" s="62">
        <f t="shared" si="8428"/>
        <v>0</v>
      </c>
      <c r="I93" s="62">
        <f t="shared" si="8428"/>
        <v>0</v>
      </c>
      <c r="J93" s="62">
        <f t="shared" si="8428"/>
        <v>0</v>
      </c>
      <c r="K93" s="62">
        <f t="shared" si="8428"/>
        <v>0</v>
      </c>
      <c r="L93" s="62">
        <f t="shared" si="8428"/>
        <v>0</v>
      </c>
      <c r="M93" s="62">
        <f t="shared" si="8428"/>
        <v>0</v>
      </c>
      <c r="N93" s="62">
        <f t="shared" si="8428"/>
        <v>0</v>
      </c>
      <c r="O93" s="62">
        <f t="shared" si="8428"/>
        <v>0</v>
      </c>
      <c r="P93" s="62">
        <f t="shared" si="8428"/>
        <v>0</v>
      </c>
      <c r="Q93" s="62">
        <f t="shared" si="8428"/>
        <v>0</v>
      </c>
      <c r="R93" s="62">
        <f t="shared" si="8428"/>
        <v>0</v>
      </c>
      <c r="S93" s="62">
        <f t="shared" si="8428"/>
        <v>0</v>
      </c>
      <c r="T93" s="62">
        <f t="shared" si="8428"/>
        <v>0</v>
      </c>
      <c r="U93" s="62">
        <f t="shared" si="8428"/>
        <v>0</v>
      </c>
      <c r="V93" s="62">
        <f t="shared" si="8428"/>
        <v>0</v>
      </c>
      <c r="W93" s="62">
        <f t="shared" si="8428"/>
        <v>0</v>
      </c>
      <c r="X93" s="62">
        <f t="shared" si="8428"/>
        <v>0</v>
      </c>
      <c r="Y93" s="62">
        <f t="shared" si="8428"/>
        <v>0</v>
      </c>
      <c r="Z93" s="62">
        <f t="shared" si="8428"/>
        <v>0</v>
      </c>
      <c r="AA93" s="62">
        <f t="shared" si="8428"/>
        <v>0</v>
      </c>
      <c r="AB93" s="62">
        <f t="shared" si="8428"/>
        <v>0</v>
      </c>
      <c r="AC93" s="62">
        <f t="shared" si="8428"/>
        <v>0</v>
      </c>
      <c r="AD93" s="62">
        <f t="shared" si="8428"/>
        <v>0</v>
      </c>
      <c r="AE93" s="62">
        <f t="shared" si="8428"/>
        <v>0</v>
      </c>
      <c r="AF93" s="62">
        <f t="shared" si="8428"/>
        <v>0</v>
      </c>
      <c r="AG93" s="62">
        <f t="shared" si="8428"/>
        <v>0</v>
      </c>
      <c r="AH93" s="62">
        <f t="shared" si="8428"/>
        <v>0</v>
      </c>
      <c r="AI93" s="62">
        <f t="shared" si="8428"/>
        <v>0</v>
      </c>
      <c r="AJ93" s="62">
        <f t="shared" si="8428"/>
        <v>0</v>
      </c>
      <c r="AK93" s="62">
        <f t="shared" si="8428"/>
        <v>0</v>
      </c>
      <c r="AL93" s="62">
        <f t="shared" si="8428"/>
        <v>0</v>
      </c>
      <c r="AM93" s="62">
        <f t="shared" si="8428"/>
        <v>0</v>
      </c>
      <c r="AN93" s="62">
        <f t="shared" si="8428"/>
        <v>0</v>
      </c>
      <c r="AO93" s="62">
        <f t="shared" si="8428"/>
        <v>0</v>
      </c>
      <c r="AP93" s="62">
        <f t="shared" si="8428"/>
        <v>0</v>
      </c>
      <c r="AQ93" s="62">
        <f t="shared" si="8428"/>
        <v>0</v>
      </c>
      <c r="AR93" s="62">
        <f t="shared" si="8428"/>
        <v>0</v>
      </c>
      <c r="AS93" s="62">
        <f t="shared" si="8428"/>
        <v>0</v>
      </c>
      <c r="AT93" s="62">
        <f t="shared" si="8428"/>
        <v>0</v>
      </c>
      <c r="AU93" s="62">
        <f t="shared" si="8428"/>
        <v>0</v>
      </c>
      <c r="AV93" s="62">
        <f t="shared" si="8428"/>
        <v>0</v>
      </c>
      <c r="AW93" s="62">
        <f t="shared" si="8428"/>
        <v>0</v>
      </c>
      <c r="AX93" s="62">
        <f t="shared" si="8428"/>
        <v>0</v>
      </c>
      <c r="AY93" s="62">
        <f t="shared" si="8428"/>
        <v>0</v>
      </c>
      <c r="AZ93" s="62">
        <f t="shared" si="8428"/>
        <v>0</v>
      </c>
      <c r="BA93" s="62">
        <f t="shared" si="8428"/>
        <v>0</v>
      </c>
      <c r="BB93" s="62">
        <f t="shared" si="8428"/>
        <v>0</v>
      </c>
      <c r="BC93" s="62">
        <f t="shared" si="8428"/>
        <v>0</v>
      </c>
      <c r="BD93" s="62">
        <f t="shared" si="8428"/>
        <v>0</v>
      </c>
      <c r="BE93" s="62">
        <f t="shared" si="8428"/>
        <v>0</v>
      </c>
      <c r="BF93" s="62">
        <f t="shared" si="8428"/>
        <v>0</v>
      </c>
      <c r="BG93" s="62">
        <f t="shared" si="8428"/>
        <v>0</v>
      </c>
      <c r="BH93" s="62">
        <f t="shared" si="8428"/>
        <v>0</v>
      </c>
      <c r="BI93" s="62">
        <f t="shared" si="8428"/>
        <v>0</v>
      </c>
      <c r="BJ93" s="62">
        <f t="shared" si="8428"/>
        <v>0</v>
      </c>
      <c r="BK93" s="62">
        <f t="shared" si="8428"/>
        <v>0</v>
      </c>
      <c r="BL93" s="62">
        <f t="shared" si="8428"/>
        <v>0</v>
      </c>
      <c r="BM93" s="62">
        <f t="shared" si="8428"/>
        <v>0</v>
      </c>
      <c r="BN93" s="62">
        <f t="shared" si="8428"/>
        <v>0</v>
      </c>
      <c r="BO93" s="62">
        <f t="shared" si="8428"/>
        <v>0</v>
      </c>
      <c r="BP93" s="62">
        <f t="shared" si="8428"/>
        <v>0</v>
      </c>
      <c r="BQ93" s="62">
        <f t="shared" si="8428"/>
        <v>0</v>
      </c>
      <c r="BR93" s="62">
        <f t="shared" si="8429"/>
        <v>0</v>
      </c>
      <c r="BS93" s="62">
        <f t="shared" si="8429"/>
        <v>0</v>
      </c>
      <c r="BT93" s="62">
        <f t="shared" si="8429"/>
        <v>0</v>
      </c>
      <c r="BU93" s="62">
        <f t="shared" si="8429"/>
        <v>0</v>
      </c>
      <c r="BV93" s="62">
        <f t="shared" si="8429"/>
        <v>0</v>
      </c>
      <c r="BW93" s="62">
        <f t="shared" si="8429"/>
        <v>0</v>
      </c>
      <c r="BX93" s="62">
        <f t="shared" si="8429"/>
        <v>0</v>
      </c>
      <c r="BY93" s="62">
        <f t="shared" si="8429"/>
        <v>0</v>
      </c>
      <c r="BZ93" s="62">
        <f t="shared" si="8429"/>
        <v>0</v>
      </c>
      <c r="CA93" s="62">
        <f t="shared" si="8429"/>
        <v>0</v>
      </c>
      <c r="CB93" s="62">
        <f t="shared" si="8429"/>
        <v>0</v>
      </c>
      <c r="CC93" s="62">
        <f t="shared" si="8429"/>
        <v>0</v>
      </c>
      <c r="CD93" s="62">
        <f t="shared" si="8429"/>
        <v>0</v>
      </c>
      <c r="CE93" s="62">
        <f t="shared" si="8429"/>
        <v>0</v>
      </c>
      <c r="CF93" s="62">
        <f t="shared" si="8429"/>
        <v>0</v>
      </c>
      <c r="CG93" s="62">
        <f t="shared" si="8429"/>
        <v>0</v>
      </c>
      <c r="CH93" s="62">
        <f t="shared" si="8429"/>
        <v>0</v>
      </c>
      <c r="CI93" s="62">
        <f t="shared" si="8429"/>
        <v>0</v>
      </c>
      <c r="CJ93" s="62">
        <f t="shared" si="8429"/>
        <v>0</v>
      </c>
      <c r="CK93" s="62">
        <f t="shared" si="8429"/>
        <v>0</v>
      </c>
      <c r="CL93" s="62">
        <f t="shared" si="8429"/>
        <v>0</v>
      </c>
      <c r="CM93" s="62">
        <f t="shared" si="8429"/>
        <v>0</v>
      </c>
      <c r="CN93" s="62">
        <f t="shared" si="8429"/>
        <v>0</v>
      </c>
      <c r="CO93" s="62">
        <f t="shared" si="8429"/>
        <v>0</v>
      </c>
      <c r="CP93" s="62">
        <f t="shared" si="8429"/>
        <v>0</v>
      </c>
      <c r="CQ93" s="62">
        <f t="shared" si="8429"/>
        <v>0</v>
      </c>
      <c r="CR93" s="62">
        <f t="shared" si="8429"/>
        <v>0</v>
      </c>
      <c r="CS93" s="62">
        <f t="shared" si="8429"/>
        <v>0</v>
      </c>
      <c r="CT93" s="62">
        <f t="shared" si="8429"/>
        <v>0</v>
      </c>
      <c r="CU93" s="62">
        <f t="shared" si="8429"/>
        <v>0</v>
      </c>
      <c r="CV93" s="62">
        <f t="shared" si="8429"/>
        <v>0</v>
      </c>
      <c r="CW93" s="62">
        <f t="shared" si="8429"/>
        <v>0</v>
      </c>
      <c r="CX93" s="62">
        <f t="shared" si="8429"/>
        <v>0</v>
      </c>
      <c r="CY93" s="62">
        <f t="shared" si="8429"/>
        <v>0</v>
      </c>
      <c r="CZ93" s="62">
        <f t="shared" si="8429"/>
        <v>0</v>
      </c>
      <c r="DA93" s="62">
        <f t="shared" si="8429"/>
        <v>0</v>
      </c>
      <c r="DB93" s="62">
        <f t="shared" si="8429"/>
        <v>0</v>
      </c>
      <c r="DC93" s="62">
        <f t="shared" si="8429"/>
        <v>0</v>
      </c>
      <c r="DD93" s="62">
        <f t="shared" si="8429"/>
        <v>0</v>
      </c>
      <c r="DE93" s="62">
        <f t="shared" si="8429"/>
        <v>0</v>
      </c>
      <c r="DF93" s="62">
        <f t="shared" si="8429"/>
        <v>0</v>
      </c>
      <c r="DG93" s="62">
        <f t="shared" si="8429"/>
        <v>0</v>
      </c>
      <c r="DH93" s="62">
        <f t="shared" si="8429"/>
        <v>0</v>
      </c>
      <c r="DI93" s="62">
        <f t="shared" si="8429"/>
        <v>0</v>
      </c>
      <c r="DJ93" s="62">
        <f t="shared" si="8429"/>
        <v>0</v>
      </c>
      <c r="DK93" s="62">
        <f t="shared" si="8429"/>
        <v>0</v>
      </c>
      <c r="DL93" s="62">
        <f t="shared" si="8429"/>
        <v>0</v>
      </c>
      <c r="DM93" s="62">
        <f t="shared" si="8429"/>
        <v>0</v>
      </c>
      <c r="DN93" s="62">
        <f t="shared" si="8429"/>
        <v>0</v>
      </c>
      <c r="DO93" s="62">
        <f t="shared" si="8429"/>
        <v>0</v>
      </c>
      <c r="DP93" s="62">
        <f t="shared" si="8429"/>
        <v>0</v>
      </c>
      <c r="DQ93" s="62">
        <f t="shared" si="8429"/>
        <v>0</v>
      </c>
      <c r="DR93" s="62">
        <f t="shared" si="8429"/>
        <v>0</v>
      </c>
      <c r="DS93" s="62">
        <f t="shared" si="8429"/>
        <v>351956250</v>
      </c>
      <c r="DT93" s="62">
        <f t="shared" si="8429"/>
        <v>0</v>
      </c>
      <c r="DU93" s="62">
        <f t="shared" si="8429"/>
        <v>0</v>
      </c>
      <c r="DV93" s="62">
        <f t="shared" si="8429"/>
        <v>0</v>
      </c>
      <c r="DW93" s="62">
        <f t="shared" si="8429"/>
        <v>0</v>
      </c>
      <c r="DX93" s="62">
        <f t="shared" si="8429"/>
        <v>0</v>
      </c>
      <c r="DY93" s="62">
        <f t="shared" si="8429"/>
        <v>0</v>
      </c>
      <c r="DZ93" s="62">
        <f t="shared" si="8429"/>
        <v>0</v>
      </c>
      <c r="EA93" s="62">
        <f t="shared" si="8429"/>
        <v>0</v>
      </c>
      <c r="EB93" s="62">
        <f t="shared" si="8429"/>
        <v>0</v>
      </c>
      <c r="EC93" s="62">
        <f t="shared" si="8429"/>
        <v>0</v>
      </c>
      <c r="ED93" s="62">
        <f t="shared" si="8430"/>
        <v>0</v>
      </c>
      <c r="EE93" s="62">
        <f t="shared" si="8430"/>
        <v>0</v>
      </c>
      <c r="EF93" s="62">
        <f t="shared" si="8430"/>
        <v>0</v>
      </c>
      <c r="EG93" s="62">
        <f t="shared" si="8430"/>
        <v>0</v>
      </c>
      <c r="EH93" s="62">
        <f t="shared" si="8430"/>
        <v>0</v>
      </c>
      <c r="EI93" s="62">
        <f t="shared" si="8430"/>
        <v>0</v>
      </c>
      <c r="EJ93" s="62">
        <f t="shared" si="8430"/>
        <v>0</v>
      </c>
      <c r="EK93" s="62">
        <f t="shared" si="8430"/>
        <v>0</v>
      </c>
      <c r="EL93" s="62">
        <f t="shared" si="8430"/>
        <v>0</v>
      </c>
      <c r="EM93" s="62">
        <f t="shared" si="8430"/>
        <v>0</v>
      </c>
      <c r="EN93" s="62">
        <f t="shared" si="8430"/>
        <v>0</v>
      </c>
      <c r="EO93" s="62">
        <f t="shared" si="8430"/>
        <v>0</v>
      </c>
      <c r="EP93" s="62">
        <f t="shared" si="8430"/>
        <v>0</v>
      </c>
      <c r="EQ93" s="62">
        <f t="shared" si="8430"/>
        <v>0</v>
      </c>
      <c r="ER93" s="62">
        <f t="shared" si="8430"/>
        <v>0</v>
      </c>
      <c r="ES93" s="62">
        <f t="shared" si="8430"/>
        <v>0</v>
      </c>
      <c r="ET93" s="62">
        <f t="shared" si="8430"/>
        <v>0</v>
      </c>
      <c r="EU93" s="62">
        <f t="shared" si="8430"/>
        <v>0</v>
      </c>
      <c r="EV93" s="62">
        <f t="shared" si="8430"/>
        <v>0</v>
      </c>
      <c r="EW93" s="62">
        <f t="shared" si="8430"/>
        <v>0</v>
      </c>
      <c r="EX93" s="62">
        <f t="shared" si="8430"/>
        <v>0</v>
      </c>
      <c r="EY93" s="62">
        <f t="shared" si="8430"/>
        <v>0</v>
      </c>
      <c r="EZ93" s="62">
        <f t="shared" si="8430"/>
        <v>0</v>
      </c>
      <c r="FA93" s="62">
        <f t="shared" si="8430"/>
        <v>0</v>
      </c>
      <c r="FB93" s="62">
        <f t="shared" si="8430"/>
        <v>0</v>
      </c>
      <c r="FC93" s="62">
        <f t="shared" si="8430"/>
        <v>0</v>
      </c>
      <c r="FD93" s="62">
        <f t="shared" si="8430"/>
        <v>0</v>
      </c>
      <c r="FE93" s="62">
        <f t="shared" si="8430"/>
        <v>0</v>
      </c>
      <c r="FF93" s="62">
        <f t="shared" si="8430"/>
        <v>0</v>
      </c>
      <c r="FG93" s="62">
        <f t="shared" si="8430"/>
        <v>0</v>
      </c>
      <c r="FH93" s="62">
        <f t="shared" si="8430"/>
        <v>0</v>
      </c>
      <c r="FI93" s="62">
        <f t="shared" si="8430"/>
        <v>0</v>
      </c>
      <c r="FJ93" s="62">
        <f t="shared" si="8430"/>
        <v>0</v>
      </c>
      <c r="FK93" s="62">
        <f t="shared" si="8430"/>
        <v>0</v>
      </c>
      <c r="FL93" s="62">
        <f t="shared" si="8430"/>
        <v>0</v>
      </c>
      <c r="FM93" s="62">
        <f t="shared" si="8430"/>
        <v>0</v>
      </c>
      <c r="FN93" s="62">
        <f t="shared" si="8430"/>
        <v>0</v>
      </c>
      <c r="FO93" s="62">
        <f t="shared" si="8430"/>
        <v>0</v>
      </c>
      <c r="FP93" s="62">
        <f t="shared" si="8430"/>
        <v>0</v>
      </c>
      <c r="FQ93" s="62">
        <f t="shared" si="8430"/>
        <v>0</v>
      </c>
      <c r="FR93" s="62">
        <f t="shared" si="8430"/>
        <v>0</v>
      </c>
      <c r="FS93" s="62">
        <f t="shared" si="8430"/>
        <v>0</v>
      </c>
      <c r="FT93" s="62">
        <f t="shared" si="8430"/>
        <v>0</v>
      </c>
      <c r="FU93" s="62">
        <f t="shared" si="8430"/>
        <v>0</v>
      </c>
      <c r="FV93" s="62">
        <f t="shared" si="8430"/>
        <v>0</v>
      </c>
      <c r="FW93" s="62">
        <f t="shared" si="8430"/>
        <v>0</v>
      </c>
      <c r="FX93" s="62">
        <f t="shared" si="8430"/>
        <v>0</v>
      </c>
      <c r="FY93" s="62">
        <f t="shared" si="8430"/>
        <v>0</v>
      </c>
      <c r="FZ93" s="62">
        <f t="shared" si="8430"/>
        <v>0</v>
      </c>
      <c r="GA93" s="62">
        <f t="shared" si="8430"/>
        <v>0</v>
      </c>
      <c r="GB93" s="62">
        <f t="shared" si="8430"/>
        <v>0</v>
      </c>
      <c r="GC93" s="62">
        <f t="shared" si="8430"/>
        <v>0</v>
      </c>
      <c r="GD93" s="62">
        <f t="shared" si="8430"/>
        <v>0</v>
      </c>
      <c r="GE93" s="62">
        <f t="shared" si="8430"/>
        <v>0</v>
      </c>
      <c r="GF93" s="62">
        <f t="shared" si="8430"/>
        <v>0</v>
      </c>
      <c r="GG93" s="62">
        <f t="shared" si="8430"/>
        <v>0</v>
      </c>
      <c r="GH93" s="62">
        <f t="shared" si="8430"/>
        <v>0</v>
      </c>
      <c r="GI93" s="62">
        <f t="shared" si="8430"/>
        <v>0</v>
      </c>
      <c r="GJ93" s="62">
        <f t="shared" si="8430"/>
        <v>0</v>
      </c>
      <c r="GK93" s="62">
        <f t="shared" si="8430"/>
        <v>0</v>
      </c>
      <c r="GL93" s="62">
        <f t="shared" si="8430"/>
        <v>0</v>
      </c>
      <c r="GM93" s="62">
        <f t="shared" si="8430"/>
        <v>0</v>
      </c>
      <c r="GN93" s="62">
        <f t="shared" si="8430"/>
        <v>0</v>
      </c>
      <c r="GO93" s="62">
        <f t="shared" si="8430"/>
        <v>0</v>
      </c>
      <c r="GP93" s="62">
        <f t="shared" si="8431"/>
        <v>0</v>
      </c>
      <c r="GQ93" s="62">
        <f t="shared" si="8431"/>
        <v>0</v>
      </c>
      <c r="GR93" s="62">
        <f t="shared" si="8431"/>
        <v>0</v>
      </c>
      <c r="GS93" s="62">
        <f t="shared" si="8431"/>
        <v>0</v>
      </c>
      <c r="GT93" s="62">
        <f t="shared" si="8431"/>
        <v>0</v>
      </c>
      <c r="GU93" s="62">
        <f t="shared" si="8431"/>
        <v>0</v>
      </c>
      <c r="GV93" s="62">
        <f t="shared" si="8431"/>
        <v>0</v>
      </c>
      <c r="GW93" s="62">
        <f t="shared" si="8431"/>
        <v>0</v>
      </c>
      <c r="GX93" s="62">
        <f t="shared" si="8431"/>
        <v>0</v>
      </c>
      <c r="GY93" s="62">
        <f t="shared" si="8431"/>
        <v>0</v>
      </c>
      <c r="GZ93" s="62">
        <f t="shared" si="8431"/>
        <v>0</v>
      </c>
      <c r="HA93" s="62">
        <f t="shared" si="8431"/>
        <v>0</v>
      </c>
      <c r="HB93" s="62">
        <f t="shared" si="8431"/>
        <v>0</v>
      </c>
      <c r="HC93" s="62">
        <f t="shared" si="8431"/>
        <v>0</v>
      </c>
      <c r="HD93" s="62">
        <f t="shared" si="8431"/>
        <v>0</v>
      </c>
      <c r="HE93" s="62">
        <f t="shared" si="8431"/>
        <v>0</v>
      </c>
      <c r="HF93" s="62">
        <f t="shared" si="8431"/>
        <v>0</v>
      </c>
      <c r="HG93" s="62">
        <f t="shared" si="8431"/>
        <v>0</v>
      </c>
      <c r="HH93" s="62">
        <f t="shared" si="8431"/>
        <v>0</v>
      </c>
      <c r="HI93" s="62">
        <f t="shared" si="8431"/>
        <v>0</v>
      </c>
      <c r="HJ93" s="62">
        <f t="shared" si="8431"/>
        <v>0</v>
      </c>
      <c r="HK93" s="62">
        <f t="shared" si="8431"/>
        <v>0</v>
      </c>
      <c r="HL93" s="62">
        <f t="shared" si="8431"/>
        <v>0</v>
      </c>
      <c r="HM93" s="62">
        <f t="shared" si="8431"/>
        <v>0</v>
      </c>
      <c r="HN93" s="62">
        <f t="shared" si="8431"/>
        <v>0</v>
      </c>
      <c r="HO93" s="62">
        <f t="shared" si="8431"/>
        <v>0</v>
      </c>
      <c r="HP93" s="62">
        <f t="shared" si="8431"/>
        <v>0</v>
      </c>
      <c r="HQ93" s="62">
        <f t="shared" si="8431"/>
        <v>0</v>
      </c>
      <c r="HR93" s="62">
        <f t="shared" si="8431"/>
        <v>0</v>
      </c>
      <c r="HS93" s="62">
        <f t="shared" si="8431"/>
        <v>0</v>
      </c>
      <c r="HT93" s="62">
        <f t="shared" si="8431"/>
        <v>0</v>
      </c>
      <c r="HU93" s="62">
        <f t="shared" si="8431"/>
        <v>0</v>
      </c>
      <c r="HV93" s="62">
        <f t="shared" si="8431"/>
        <v>0</v>
      </c>
      <c r="HW93" s="62">
        <f t="shared" si="8431"/>
        <v>0</v>
      </c>
      <c r="HX93" s="62">
        <f t="shared" si="8431"/>
        <v>0</v>
      </c>
      <c r="HY93" s="62">
        <f t="shared" si="8431"/>
        <v>0</v>
      </c>
      <c r="HZ93" s="62">
        <f t="shared" si="8431"/>
        <v>0</v>
      </c>
      <c r="IA93" s="62">
        <f t="shared" si="8431"/>
        <v>0</v>
      </c>
      <c r="IB93" s="62">
        <f t="shared" si="8431"/>
        <v>0</v>
      </c>
      <c r="IC93" s="62">
        <f t="shared" si="8431"/>
        <v>0</v>
      </c>
      <c r="ID93" s="62">
        <f t="shared" si="8431"/>
        <v>0</v>
      </c>
      <c r="IE93" s="62">
        <f t="shared" si="8431"/>
        <v>0</v>
      </c>
      <c r="IF93" s="62">
        <f t="shared" si="8431"/>
        <v>0</v>
      </c>
      <c r="IG93" s="62">
        <f t="shared" si="8431"/>
        <v>0</v>
      </c>
      <c r="IH93" s="62">
        <f t="shared" si="8431"/>
        <v>0</v>
      </c>
      <c r="II93" s="62">
        <f t="shared" si="8431"/>
        <v>0</v>
      </c>
      <c r="IJ93" s="62">
        <f t="shared" si="8431"/>
        <v>0</v>
      </c>
      <c r="IK93" s="62">
        <f t="shared" si="8431"/>
        <v>0</v>
      </c>
      <c r="IL93" s="62">
        <f t="shared" si="8431"/>
        <v>0</v>
      </c>
      <c r="IM93" s="62">
        <f t="shared" si="8431"/>
        <v>0</v>
      </c>
      <c r="IN93" s="62">
        <f t="shared" si="8431"/>
        <v>0</v>
      </c>
      <c r="IO93" s="62">
        <f t="shared" si="8431"/>
        <v>0</v>
      </c>
      <c r="IP93" s="62">
        <f t="shared" si="8431"/>
        <v>0</v>
      </c>
      <c r="IQ93" s="62">
        <f t="shared" si="8431"/>
        <v>0</v>
      </c>
      <c r="IR93" s="62">
        <f t="shared" si="8431"/>
        <v>0</v>
      </c>
      <c r="IS93" s="62">
        <f t="shared" si="8431"/>
        <v>0</v>
      </c>
      <c r="IT93" s="62">
        <f t="shared" si="8431"/>
        <v>0</v>
      </c>
      <c r="IU93" s="62">
        <f t="shared" si="8431"/>
        <v>0</v>
      </c>
      <c r="IV93" s="62">
        <f t="shared" si="8431"/>
        <v>0</v>
      </c>
      <c r="IW93" s="62">
        <f t="shared" si="8431"/>
        <v>0</v>
      </c>
      <c r="IX93" s="62">
        <f t="shared" si="8431"/>
        <v>0</v>
      </c>
      <c r="IY93" s="62">
        <f t="shared" si="8431"/>
        <v>0</v>
      </c>
      <c r="IZ93" s="62">
        <f t="shared" si="8431"/>
        <v>0</v>
      </c>
      <c r="JA93" s="62">
        <f t="shared" si="8431"/>
        <v>0</v>
      </c>
      <c r="JB93" s="62">
        <f t="shared" si="8432"/>
        <v>0</v>
      </c>
      <c r="JC93" s="62">
        <f t="shared" si="8432"/>
        <v>0</v>
      </c>
      <c r="JD93" s="62">
        <f t="shared" si="8432"/>
        <v>0</v>
      </c>
      <c r="JE93" s="62">
        <f t="shared" si="8432"/>
        <v>0</v>
      </c>
      <c r="JF93" s="62">
        <f t="shared" si="8432"/>
        <v>0</v>
      </c>
      <c r="JG93" s="62">
        <f t="shared" si="8432"/>
        <v>0</v>
      </c>
      <c r="JH93" s="62">
        <f t="shared" si="8432"/>
        <v>0</v>
      </c>
      <c r="JI93" s="62">
        <f t="shared" si="8432"/>
        <v>0</v>
      </c>
      <c r="JJ93" s="62">
        <f t="shared" si="8432"/>
        <v>0</v>
      </c>
      <c r="JK93" s="62">
        <f t="shared" si="8432"/>
        <v>0</v>
      </c>
      <c r="JL93" s="62">
        <f t="shared" si="8432"/>
        <v>0</v>
      </c>
      <c r="JM93" s="62">
        <f t="shared" si="8432"/>
        <v>0</v>
      </c>
      <c r="JN93" s="62">
        <f t="shared" si="8432"/>
        <v>0</v>
      </c>
      <c r="JO93" s="62">
        <f t="shared" si="8432"/>
        <v>0</v>
      </c>
      <c r="JP93" s="62">
        <f t="shared" si="8432"/>
        <v>0</v>
      </c>
      <c r="JQ93" s="62">
        <f t="shared" si="8432"/>
        <v>0</v>
      </c>
      <c r="JR93" s="62">
        <f t="shared" si="8432"/>
        <v>0</v>
      </c>
      <c r="JS93" s="62">
        <f t="shared" si="8432"/>
        <v>0</v>
      </c>
      <c r="JT93" s="62">
        <f t="shared" si="8432"/>
        <v>0</v>
      </c>
      <c r="JU93" s="62">
        <f t="shared" si="8432"/>
        <v>0</v>
      </c>
      <c r="JV93" s="62">
        <f t="shared" si="8432"/>
        <v>0</v>
      </c>
      <c r="JW93" s="62">
        <f t="shared" si="8432"/>
        <v>0</v>
      </c>
      <c r="JX93" s="62">
        <f t="shared" si="8432"/>
        <v>0</v>
      </c>
      <c r="JY93" s="62">
        <f t="shared" si="8432"/>
        <v>0</v>
      </c>
      <c r="JZ93" s="62">
        <f t="shared" si="8432"/>
        <v>0</v>
      </c>
      <c r="KA93" s="62">
        <f t="shared" si="8432"/>
        <v>0</v>
      </c>
      <c r="KB93" s="62">
        <f t="shared" si="8432"/>
        <v>0</v>
      </c>
      <c r="KC93" s="62">
        <f t="shared" si="8432"/>
        <v>0</v>
      </c>
      <c r="KD93" s="62">
        <f t="shared" si="8432"/>
        <v>0</v>
      </c>
      <c r="KE93" s="62">
        <f t="shared" si="8432"/>
        <v>0</v>
      </c>
      <c r="KF93" s="62">
        <f t="shared" si="8432"/>
        <v>0</v>
      </c>
      <c r="KG93" s="62">
        <f t="shared" si="8432"/>
        <v>0</v>
      </c>
      <c r="KH93" s="62">
        <f t="shared" si="8432"/>
        <v>0</v>
      </c>
      <c r="KI93" s="62">
        <f t="shared" si="8432"/>
        <v>0</v>
      </c>
      <c r="KJ93" s="62">
        <f t="shared" si="8432"/>
        <v>0</v>
      </c>
      <c r="KK93" s="62">
        <f t="shared" si="8432"/>
        <v>0</v>
      </c>
      <c r="KL93" s="62">
        <f t="shared" si="8432"/>
        <v>0</v>
      </c>
      <c r="KM93" s="62">
        <f t="shared" si="8432"/>
        <v>0</v>
      </c>
      <c r="KN93" s="62">
        <f t="shared" si="8432"/>
        <v>0</v>
      </c>
      <c r="KO93" s="62">
        <f t="shared" si="8432"/>
        <v>0</v>
      </c>
      <c r="KP93" s="62">
        <f t="shared" si="8432"/>
        <v>0</v>
      </c>
      <c r="KQ93" s="62">
        <f t="shared" si="8432"/>
        <v>0</v>
      </c>
      <c r="KR93" s="62">
        <f t="shared" si="8432"/>
        <v>0</v>
      </c>
      <c r="KS93" s="62">
        <f t="shared" si="8432"/>
        <v>0</v>
      </c>
      <c r="KT93" s="62">
        <f t="shared" si="8432"/>
        <v>0</v>
      </c>
      <c r="KU93" s="62">
        <f t="shared" si="8432"/>
        <v>0</v>
      </c>
      <c r="KV93" s="62">
        <f t="shared" si="8432"/>
        <v>0</v>
      </c>
      <c r="KW93" s="62">
        <f t="shared" si="8432"/>
        <v>0</v>
      </c>
      <c r="KX93" s="62">
        <f t="shared" si="8432"/>
        <v>0</v>
      </c>
      <c r="KY93" s="62">
        <f t="shared" si="8432"/>
        <v>0</v>
      </c>
      <c r="KZ93" s="62">
        <f t="shared" si="8432"/>
        <v>0</v>
      </c>
      <c r="LA93" s="62">
        <f t="shared" si="8432"/>
        <v>0</v>
      </c>
      <c r="LB93" s="62">
        <f t="shared" si="8432"/>
        <v>0</v>
      </c>
      <c r="LC93" s="62">
        <f t="shared" si="8432"/>
        <v>0</v>
      </c>
      <c r="LD93" s="62">
        <f t="shared" si="8432"/>
        <v>0</v>
      </c>
      <c r="LE93" s="62">
        <f t="shared" si="8432"/>
        <v>0</v>
      </c>
      <c r="LF93" s="62">
        <f t="shared" si="8432"/>
        <v>0</v>
      </c>
      <c r="LG93" s="62">
        <f t="shared" si="8432"/>
        <v>0</v>
      </c>
      <c r="LH93" s="62">
        <f t="shared" si="8432"/>
        <v>0</v>
      </c>
      <c r="LI93" s="62">
        <f t="shared" si="8432"/>
        <v>0</v>
      </c>
      <c r="LJ93" s="62">
        <f t="shared" si="8432"/>
        <v>0</v>
      </c>
      <c r="LK93" s="62">
        <f t="shared" si="8432"/>
        <v>0</v>
      </c>
      <c r="LL93" s="62">
        <f t="shared" si="8432"/>
        <v>0</v>
      </c>
      <c r="LM93" s="62">
        <f t="shared" si="8432"/>
        <v>0</v>
      </c>
      <c r="LN93" s="62">
        <f t="shared" si="8433"/>
        <v>0</v>
      </c>
      <c r="LO93" s="62">
        <f t="shared" si="8433"/>
        <v>0</v>
      </c>
      <c r="LP93" s="62">
        <f t="shared" si="8433"/>
        <v>0</v>
      </c>
      <c r="LQ93" s="62">
        <f t="shared" si="8433"/>
        <v>0</v>
      </c>
      <c r="LR93" s="62">
        <f t="shared" si="8433"/>
        <v>0</v>
      </c>
      <c r="LS93" s="62">
        <f t="shared" si="8433"/>
        <v>0</v>
      </c>
      <c r="LT93" s="62">
        <f t="shared" si="8433"/>
        <v>0</v>
      </c>
      <c r="LU93" s="62">
        <f t="shared" si="8433"/>
        <v>0</v>
      </c>
      <c r="LV93" s="62">
        <f t="shared" si="8433"/>
        <v>0</v>
      </c>
      <c r="LW93" s="62">
        <f t="shared" si="8433"/>
        <v>0</v>
      </c>
      <c r="LX93" s="62">
        <f t="shared" si="8433"/>
        <v>0</v>
      </c>
      <c r="LY93" s="62">
        <f t="shared" si="8433"/>
        <v>0</v>
      </c>
      <c r="LZ93" s="62">
        <f t="shared" si="8433"/>
        <v>0</v>
      </c>
      <c r="MA93" s="62">
        <f t="shared" si="8433"/>
        <v>0</v>
      </c>
      <c r="MB93" s="62">
        <f t="shared" si="8433"/>
        <v>0</v>
      </c>
      <c r="MC93" s="62">
        <f t="shared" si="8433"/>
        <v>0</v>
      </c>
      <c r="MD93" s="62">
        <f t="shared" si="8433"/>
        <v>0</v>
      </c>
      <c r="ME93" s="62">
        <f t="shared" si="8433"/>
        <v>0</v>
      </c>
      <c r="MF93" s="62">
        <f t="shared" si="8433"/>
        <v>0</v>
      </c>
      <c r="MG93" s="62">
        <f t="shared" si="8433"/>
        <v>0</v>
      </c>
      <c r="MH93" s="62">
        <f t="shared" si="8433"/>
        <v>0</v>
      </c>
      <c r="MI93" s="62">
        <f t="shared" si="8433"/>
        <v>0</v>
      </c>
      <c r="MJ93" s="62">
        <f t="shared" si="8433"/>
        <v>0</v>
      </c>
      <c r="MK93" s="62">
        <f t="shared" si="8433"/>
        <v>0</v>
      </c>
      <c r="ML93" s="62">
        <f t="shared" si="8433"/>
        <v>0</v>
      </c>
      <c r="MM93" s="62">
        <f t="shared" si="8433"/>
        <v>0</v>
      </c>
      <c r="MN93" s="62">
        <f t="shared" si="8433"/>
        <v>0</v>
      </c>
      <c r="MO93" s="62">
        <f t="shared" si="8433"/>
        <v>0</v>
      </c>
      <c r="MP93" s="62">
        <f t="shared" si="8433"/>
        <v>0</v>
      </c>
      <c r="MQ93" s="62">
        <f t="shared" si="8433"/>
        <v>0</v>
      </c>
      <c r="MR93" s="62">
        <f t="shared" si="8433"/>
        <v>0</v>
      </c>
      <c r="MS93" s="62">
        <f t="shared" si="8433"/>
        <v>0</v>
      </c>
      <c r="MT93" s="62">
        <f t="shared" si="8433"/>
        <v>0</v>
      </c>
      <c r="MU93" s="62">
        <f t="shared" si="8433"/>
        <v>0</v>
      </c>
      <c r="MV93" s="62">
        <f t="shared" si="8433"/>
        <v>0</v>
      </c>
      <c r="MW93" s="62">
        <f t="shared" si="8433"/>
        <v>0</v>
      </c>
      <c r="MX93" s="62">
        <f t="shared" si="8433"/>
        <v>0</v>
      </c>
      <c r="MY93" s="62">
        <f t="shared" si="8433"/>
        <v>0</v>
      </c>
      <c r="MZ93" s="62">
        <f t="shared" si="8433"/>
        <v>0</v>
      </c>
      <c r="NA93" s="62">
        <f t="shared" si="8433"/>
        <v>0</v>
      </c>
      <c r="NB93" s="62">
        <f t="shared" si="8433"/>
        <v>0</v>
      </c>
      <c r="NC93" s="62">
        <f t="shared" si="8433"/>
        <v>0</v>
      </c>
      <c r="ND93" s="62">
        <f t="shared" si="8433"/>
        <v>0</v>
      </c>
      <c r="NE93" s="62">
        <f t="shared" si="8433"/>
        <v>0</v>
      </c>
      <c r="NF93" s="62">
        <f t="shared" si="8433"/>
        <v>0</v>
      </c>
      <c r="NG93" s="62">
        <f t="shared" si="8433"/>
        <v>0</v>
      </c>
      <c r="NH93" s="62">
        <f t="shared" si="8433"/>
        <v>0</v>
      </c>
      <c r="NI93" s="62">
        <f t="shared" si="8433"/>
        <v>0</v>
      </c>
      <c r="NJ93" s="62">
        <f t="shared" si="8433"/>
        <v>0</v>
      </c>
      <c r="NK93" s="62">
        <f t="shared" si="8433"/>
        <v>0</v>
      </c>
      <c r="NL93" s="62">
        <f t="shared" si="8433"/>
        <v>0</v>
      </c>
      <c r="NM93" s="62">
        <f t="shared" si="8433"/>
        <v>0</v>
      </c>
      <c r="NN93" s="62">
        <f t="shared" si="8433"/>
        <v>0</v>
      </c>
      <c r="NO93" s="62">
        <f t="shared" si="8433"/>
        <v>0</v>
      </c>
      <c r="NP93" s="62">
        <f t="shared" si="8433"/>
        <v>0</v>
      </c>
      <c r="NQ93" s="62">
        <f t="shared" si="8433"/>
        <v>0</v>
      </c>
      <c r="NR93" s="62">
        <f t="shared" si="8433"/>
        <v>0</v>
      </c>
      <c r="NS93" s="62">
        <f t="shared" si="8433"/>
        <v>0</v>
      </c>
      <c r="NT93" s="62">
        <f t="shared" si="8433"/>
        <v>0</v>
      </c>
      <c r="NU93" s="62">
        <f t="shared" si="8433"/>
        <v>0</v>
      </c>
      <c r="NV93" s="62">
        <f t="shared" si="8433"/>
        <v>0</v>
      </c>
      <c r="NW93" s="62">
        <f t="shared" si="8433"/>
        <v>0</v>
      </c>
      <c r="NX93" s="62">
        <f t="shared" si="8433"/>
        <v>0</v>
      </c>
      <c r="NY93" s="62">
        <f t="shared" si="8433"/>
        <v>0</v>
      </c>
      <c r="NZ93" s="62">
        <f t="shared" si="8434"/>
        <v>0</v>
      </c>
      <c r="OA93" s="62">
        <f t="shared" si="8434"/>
        <v>0</v>
      </c>
      <c r="OB93" s="62">
        <f t="shared" si="8434"/>
        <v>0</v>
      </c>
      <c r="OC93" s="62">
        <f t="shared" si="8434"/>
        <v>0</v>
      </c>
      <c r="OD93" s="62">
        <f t="shared" si="8434"/>
        <v>0</v>
      </c>
      <c r="OE93" s="62">
        <f t="shared" si="8434"/>
        <v>0</v>
      </c>
      <c r="OF93" s="62">
        <f t="shared" si="8434"/>
        <v>0</v>
      </c>
      <c r="OG93" s="62">
        <f t="shared" si="8434"/>
        <v>0</v>
      </c>
      <c r="OH93" s="62">
        <f t="shared" si="8434"/>
        <v>0</v>
      </c>
      <c r="OI93" s="62">
        <f t="shared" si="8434"/>
        <v>0</v>
      </c>
      <c r="OJ93" s="62">
        <f t="shared" si="8434"/>
        <v>0</v>
      </c>
      <c r="OK93" s="62">
        <f t="shared" si="8434"/>
        <v>0</v>
      </c>
      <c r="OL93" s="62">
        <f t="shared" si="8434"/>
        <v>0</v>
      </c>
      <c r="OM93" s="62">
        <f t="shared" si="8434"/>
        <v>0</v>
      </c>
      <c r="ON93" s="62">
        <f t="shared" si="8434"/>
        <v>0</v>
      </c>
    </row>
    <row r="94" spans="1:404" x14ac:dyDescent="0.3">
      <c r="A94">
        <v>1</v>
      </c>
      <c r="B94" s="1">
        <f>Ø3!K7</f>
        <v>586593750</v>
      </c>
      <c r="C94" t="s">
        <v>156</v>
      </c>
      <c r="E94" s="62">
        <f>E$23*$B94</f>
        <v>0</v>
      </c>
      <c r="F94" s="62">
        <f t="shared" si="8428"/>
        <v>0</v>
      </c>
      <c r="G94" s="62">
        <f t="shared" si="8428"/>
        <v>0</v>
      </c>
      <c r="H94" s="62">
        <f t="shared" si="8428"/>
        <v>0</v>
      </c>
      <c r="I94" s="62">
        <f t="shared" si="8428"/>
        <v>0</v>
      </c>
      <c r="J94" s="62">
        <f t="shared" si="8428"/>
        <v>0</v>
      </c>
      <c r="K94" s="62">
        <f t="shared" si="8428"/>
        <v>0</v>
      </c>
      <c r="L94" s="62">
        <f t="shared" si="8428"/>
        <v>0</v>
      </c>
      <c r="M94" s="62">
        <f t="shared" si="8428"/>
        <v>0</v>
      </c>
      <c r="N94" s="62">
        <f t="shared" si="8428"/>
        <v>0</v>
      </c>
      <c r="O94" s="62">
        <f t="shared" si="8428"/>
        <v>0</v>
      </c>
      <c r="P94" s="62">
        <f t="shared" si="8428"/>
        <v>0</v>
      </c>
      <c r="Q94" s="62">
        <f t="shared" si="8428"/>
        <v>0</v>
      </c>
      <c r="R94" s="62">
        <f t="shared" si="8428"/>
        <v>0</v>
      </c>
      <c r="S94" s="62">
        <f t="shared" si="8428"/>
        <v>0</v>
      </c>
      <c r="T94" s="62">
        <f t="shared" si="8428"/>
        <v>0</v>
      </c>
      <c r="U94" s="62">
        <f t="shared" si="8428"/>
        <v>0</v>
      </c>
      <c r="V94" s="62">
        <f t="shared" si="8428"/>
        <v>0</v>
      </c>
      <c r="W94" s="62">
        <f t="shared" si="8428"/>
        <v>0</v>
      </c>
      <c r="X94" s="62">
        <f t="shared" si="8428"/>
        <v>0</v>
      </c>
      <c r="Y94" s="62">
        <f t="shared" si="8428"/>
        <v>0</v>
      </c>
      <c r="Z94" s="62">
        <f t="shared" si="8428"/>
        <v>0</v>
      </c>
      <c r="AA94" s="62">
        <f t="shared" si="8428"/>
        <v>0</v>
      </c>
      <c r="AB94" s="62">
        <f t="shared" si="8428"/>
        <v>0</v>
      </c>
      <c r="AC94" s="62">
        <f t="shared" si="8428"/>
        <v>0</v>
      </c>
      <c r="AD94" s="62">
        <f t="shared" si="8428"/>
        <v>0</v>
      </c>
      <c r="AE94" s="62">
        <f t="shared" si="8428"/>
        <v>0</v>
      </c>
      <c r="AF94" s="62">
        <f t="shared" si="8428"/>
        <v>0</v>
      </c>
      <c r="AG94" s="62">
        <f t="shared" si="8428"/>
        <v>0</v>
      </c>
      <c r="AH94" s="62">
        <f t="shared" si="8428"/>
        <v>0</v>
      </c>
      <c r="AI94" s="62">
        <f t="shared" si="8428"/>
        <v>0</v>
      </c>
      <c r="AJ94" s="62">
        <f t="shared" si="8428"/>
        <v>0</v>
      </c>
      <c r="AK94" s="62">
        <f t="shared" si="8428"/>
        <v>0</v>
      </c>
      <c r="AL94" s="62">
        <f t="shared" si="8428"/>
        <v>0</v>
      </c>
      <c r="AM94" s="62">
        <f t="shared" si="8428"/>
        <v>0</v>
      </c>
      <c r="AN94" s="62">
        <f t="shared" si="8428"/>
        <v>0</v>
      </c>
      <c r="AO94" s="62">
        <f t="shared" si="8428"/>
        <v>0</v>
      </c>
      <c r="AP94" s="62">
        <f t="shared" si="8428"/>
        <v>0</v>
      </c>
      <c r="AQ94" s="62">
        <f t="shared" si="8428"/>
        <v>0</v>
      </c>
      <c r="AR94" s="62">
        <f t="shared" si="8428"/>
        <v>0</v>
      </c>
      <c r="AS94" s="62">
        <f t="shared" si="8428"/>
        <v>0</v>
      </c>
      <c r="AT94" s="62">
        <f t="shared" si="8428"/>
        <v>0</v>
      </c>
      <c r="AU94" s="62">
        <f t="shared" si="8428"/>
        <v>0</v>
      </c>
      <c r="AV94" s="62">
        <f t="shared" si="8428"/>
        <v>0</v>
      </c>
      <c r="AW94" s="62">
        <f t="shared" si="8428"/>
        <v>0</v>
      </c>
      <c r="AX94" s="62">
        <f t="shared" si="8428"/>
        <v>0</v>
      </c>
      <c r="AY94" s="62">
        <f t="shared" si="8428"/>
        <v>0</v>
      </c>
      <c r="AZ94" s="62">
        <f t="shared" si="8428"/>
        <v>0</v>
      </c>
      <c r="BA94" s="62">
        <f t="shared" si="8428"/>
        <v>0</v>
      </c>
      <c r="BB94" s="62">
        <f t="shared" si="8428"/>
        <v>0</v>
      </c>
      <c r="BC94" s="62">
        <f t="shared" si="8428"/>
        <v>0</v>
      </c>
      <c r="BD94" s="62">
        <f t="shared" si="8428"/>
        <v>0</v>
      </c>
      <c r="BE94" s="62">
        <f t="shared" si="8428"/>
        <v>0</v>
      </c>
      <c r="BF94" s="62">
        <f t="shared" si="8428"/>
        <v>0</v>
      </c>
      <c r="BG94" s="62">
        <f t="shared" si="8428"/>
        <v>0</v>
      </c>
      <c r="BH94" s="62">
        <f t="shared" si="8428"/>
        <v>0</v>
      </c>
      <c r="BI94" s="62">
        <f t="shared" si="8428"/>
        <v>0</v>
      </c>
      <c r="BJ94" s="62">
        <f t="shared" si="8428"/>
        <v>0</v>
      </c>
      <c r="BK94" s="62">
        <f t="shared" si="8428"/>
        <v>0</v>
      </c>
      <c r="BL94" s="62">
        <f t="shared" si="8428"/>
        <v>0</v>
      </c>
      <c r="BM94" s="62">
        <f t="shared" si="8428"/>
        <v>0</v>
      </c>
      <c r="BN94" s="62">
        <f t="shared" si="8428"/>
        <v>0</v>
      </c>
      <c r="BO94" s="62">
        <f t="shared" si="8428"/>
        <v>0</v>
      </c>
      <c r="BP94" s="62">
        <f t="shared" si="8428"/>
        <v>0</v>
      </c>
      <c r="BQ94" s="62">
        <f t="shared" si="8428"/>
        <v>0</v>
      </c>
      <c r="BR94" s="62">
        <f t="shared" si="8429"/>
        <v>0</v>
      </c>
      <c r="BS94" s="62">
        <f t="shared" si="8429"/>
        <v>0</v>
      </c>
      <c r="BT94" s="62">
        <f t="shared" si="8429"/>
        <v>0</v>
      </c>
      <c r="BU94" s="62">
        <f t="shared" si="8429"/>
        <v>0</v>
      </c>
      <c r="BV94" s="62">
        <f t="shared" si="8429"/>
        <v>0</v>
      </c>
      <c r="BW94" s="62">
        <f t="shared" si="8429"/>
        <v>0</v>
      </c>
      <c r="BX94" s="62">
        <f t="shared" si="8429"/>
        <v>0</v>
      </c>
      <c r="BY94" s="62">
        <f t="shared" si="8429"/>
        <v>0</v>
      </c>
      <c r="BZ94" s="62">
        <f t="shared" si="8429"/>
        <v>0</v>
      </c>
      <c r="CA94" s="62">
        <f t="shared" si="8429"/>
        <v>0</v>
      </c>
      <c r="CB94" s="62">
        <f t="shared" si="8429"/>
        <v>0</v>
      </c>
      <c r="CC94" s="62">
        <f t="shared" si="8429"/>
        <v>0</v>
      </c>
      <c r="CD94" s="62">
        <f t="shared" si="8429"/>
        <v>0</v>
      </c>
      <c r="CE94" s="62">
        <f t="shared" si="8429"/>
        <v>0</v>
      </c>
      <c r="CF94" s="62">
        <f t="shared" si="8429"/>
        <v>0</v>
      </c>
      <c r="CG94" s="62">
        <f t="shared" si="8429"/>
        <v>0</v>
      </c>
      <c r="CH94" s="62">
        <f t="shared" si="8429"/>
        <v>0</v>
      </c>
      <c r="CI94" s="62">
        <f t="shared" si="8429"/>
        <v>0</v>
      </c>
      <c r="CJ94" s="62">
        <f t="shared" si="8429"/>
        <v>0</v>
      </c>
      <c r="CK94" s="62">
        <f t="shared" si="8429"/>
        <v>0</v>
      </c>
      <c r="CL94" s="62">
        <f t="shared" si="8429"/>
        <v>0</v>
      </c>
      <c r="CM94" s="62">
        <f t="shared" si="8429"/>
        <v>0</v>
      </c>
      <c r="CN94" s="62">
        <f t="shared" si="8429"/>
        <v>0</v>
      </c>
      <c r="CO94" s="62">
        <f t="shared" si="8429"/>
        <v>0</v>
      </c>
      <c r="CP94" s="62">
        <f t="shared" si="8429"/>
        <v>0</v>
      </c>
      <c r="CQ94" s="62">
        <f t="shared" si="8429"/>
        <v>0</v>
      </c>
      <c r="CR94" s="62">
        <f t="shared" si="8429"/>
        <v>0</v>
      </c>
      <c r="CS94" s="62">
        <f t="shared" si="8429"/>
        <v>0</v>
      </c>
      <c r="CT94" s="62">
        <f t="shared" si="8429"/>
        <v>0</v>
      </c>
      <c r="CU94" s="62">
        <f t="shared" si="8429"/>
        <v>0</v>
      </c>
      <c r="CV94" s="62">
        <f t="shared" si="8429"/>
        <v>0</v>
      </c>
      <c r="CW94" s="62">
        <f t="shared" si="8429"/>
        <v>0</v>
      </c>
      <c r="CX94" s="62">
        <f t="shared" si="8429"/>
        <v>0</v>
      </c>
      <c r="CY94" s="62">
        <f t="shared" si="8429"/>
        <v>0</v>
      </c>
      <c r="CZ94" s="62">
        <f t="shared" si="8429"/>
        <v>0</v>
      </c>
      <c r="DA94" s="62">
        <f t="shared" si="8429"/>
        <v>0</v>
      </c>
      <c r="DB94" s="62">
        <f t="shared" si="8429"/>
        <v>0</v>
      </c>
      <c r="DC94" s="62">
        <f t="shared" si="8429"/>
        <v>0</v>
      </c>
      <c r="DD94" s="62">
        <f t="shared" si="8429"/>
        <v>0</v>
      </c>
      <c r="DE94" s="62">
        <f t="shared" si="8429"/>
        <v>0</v>
      </c>
      <c r="DF94" s="62">
        <f t="shared" si="8429"/>
        <v>0</v>
      </c>
      <c r="DG94" s="62">
        <f t="shared" si="8429"/>
        <v>0</v>
      </c>
      <c r="DH94" s="62">
        <f t="shared" si="8429"/>
        <v>0</v>
      </c>
      <c r="DI94" s="62">
        <f t="shared" si="8429"/>
        <v>0</v>
      </c>
      <c r="DJ94" s="62">
        <f t="shared" si="8429"/>
        <v>0</v>
      </c>
      <c r="DK94" s="62">
        <f t="shared" si="8429"/>
        <v>0</v>
      </c>
      <c r="DL94" s="62">
        <f t="shared" si="8429"/>
        <v>0</v>
      </c>
      <c r="DM94" s="62">
        <f t="shared" si="8429"/>
        <v>0</v>
      </c>
      <c r="DN94" s="62">
        <f t="shared" si="8429"/>
        <v>0</v>
      </c>
      <c r="DO94" s="62">
        <f t="shared" si="8429"/>
        <v>0</v>
      </c>
      <c r="DP94" s="62">
        <f t="shared" si="8429"/>
        <v>0</v>
      </c>
      <c r="DQ94" s="62">
        <f t="shared" si="8429"/>
        <v>0</v>
      </c>
      <c r="DR94" s="62">
        <f t="shared" si="8429"/>
        <v>0</v>
      </c>
      <c r="DS94" s="62">
        <f t="shared" si="8429"/>
        <v>586593750</v>
      </c>
      <c r="DT94" s="62">
        <f t="shared" si="8429"/>
        <v>0</v>
      </c>
      <c r="DU94" s="62">
        <f t="shared" si="8429"/>
        <v>0</v>
      </c>
      <c r="DV94" s="62">
        <f t="shared" si="8429"/>
        <v>0</v>
      </c>
      <c r="DW94" s="62">
        <f t="shared" si="8429"/>
        <v>0</v>
      </c>
      <c r="DX94" s="62">
        <f t="shared" si="8429"/>
        <v>0</v>
      </c>
      <c r="DY94" s="62">
        <f t="shared" si="8429"/>
        <v>0</v>
      </c>
      <c r="DZ94" s="62">
        <f t="shared" si="8429"/>
        <v>0</v>
      </c>
      <c r="EA94" s="62">
        <f t="shared" si="8429"/>
        <v>0</v>
      </c>
      <c r="EB94" s="62">
        <f t="shared" si="8429"/>
        <v>0</v>
      </c>
      <c r="EC94" s="62">
        <f t="shared" si="8429"/>
        <v>0</v>
      </c>
      <c r="ED94" s="62">
        <f t="shared" si="8430"/>
        <v>0</v>
      </c>
      <c r="EE94" s="62">
        <f t="shared" si="8430"/>
        <v>0</v>
      </c>
      <c r="EF94" s="62">
        <f t="shared" si="8430"/>
        <v>0</v>
      </c>
      <c r="EG94" s="62">
        <f t="shared" si="8430"/>
        <v>0</v>
      </c>
      <c r="EH94" s="62">
        <f t="shared" si="8430"/>
        <v>0</v>
      </c>
      <c r="EI94" s="62">
        <f t="shared" si="8430"/>
        <v>0</v>
      </c>
      <c r="EJ94" s="62">
        <f t="shared" si="8430"/>
        <v>0</v>
      </c>
      <c r="EK94" s="62">
        <f t="shared" si="8430"/>
        <v>0</v>
      </c>
      <c r="EL94" s="62">
        <f t="shared" si="8430"/>
        <v>0</v>
      </c>
      <c r="EM94" s="62">
        <f t="shared" si="8430"/>
        <v>0</v>
      </c>
      <c r="EN94" s="62">
        <f t="shared" si="8430"/>
        <v>0</v>
      </c>
      <c r="EO94" s="62">
        <f t="shared" si="8430"/>
        <v>0</v>
      </c>
      <c r="EP94" s="62">
        <f t="shared" si="8430"/>
        <v>0</v>
      </c>
      <c r="EQ94" s="62">
        <f t="shared" si="8430"/>
        <v>0</v>
      </c>
      <c r="ER94" s="62">
        <f t="shared" si="8430"/>
        <v>0</v>
      </c>
      <c r="ES94" s="62">
        <f t="shared" si="8430"/>
        <v>0</v>
      </c>
      <c r="ET94" s="62">
        <f t="shared" si="8430"/>
        <v>0</v>
      </c>
      <c r="EU94" s="62">
        <f t="shared" si="8430"/>
        <v>0</v>
      </c>
      <c r="EV94" s="62">
        <f t="shared" si="8430"/>
        <v>0</v>
      </c>
      <c r="EW94" s="62">
        <f t="shared" si="8430"/>
        <v>0</v>
      </c>
      <c r="EX94" s="62">
        <f t="shared" si="8430"/>
        <v>0</v>
      </c>
      <c r="EY94" s="62">
        <f t="shared" si="8430"/>
        <v>0</v>
      </c>
      <c r="EZ94" s="62">
        <f t="shared" si="8430"/>
        <v>0</v>
      </c>
      <c r="FA94" s="62">
        <f t="shared" si="8430"/>
        <v>0</v>
      </c>
      <c r="FB94" s="62">
        <f t="shared" si="8430"/>
        <v>0</v>
      </c>
      <c r="FC94" s="62">
        <f t="shared" si="8430"/>
        <v>0</v>
      </c>
      <c r="FD94" s="62">
        <f t="shared" si="8430"/>
        <v>0</v>
      </c>
      <c r="FE94" s="62">
        <f t="shared" si="8430"/>
        <v>0</v>
      </c>
      <c r="FF94" s="62">
        <f t="shared" si="8430"/>
        <v>0</v>
      </c>
      <c r="FG94" s="62">
        <f t="shared" si="8430"/>
        <v>0</v>
      </c>
      <c r="FH94" s="62">
        <f t="shared" si="8430"/>
        <v>0</v>
      </c>
      <c r="FI94" s="62">
        <f t="shared" si="8430"/>
        <v>0</v>
      </c>
      <c r="FJ94" s="62">
        <f t="shared" si="8430"/>
        <v>0</v>
      </c>
      <c r="FK94" s="62">
        <f t="shared" si="8430"/>
        <v>0</v>
      </c>
      <c r="FL94" s="62">
        <f t="shared" si="8430"/>
        <v>0</v>
      </c>
      <c r="FM94" s="62">
        <f t="shared" si="8430"/>
        <v>0</v>
      </c>
      <c r="FN94" s="62">
        <f t="shared" si="8430"/>
        <v>0</v>
      </c>
      <c r="FO94" s="62">
        <f t="shared" si="8430"/>
        <v>0</v>
      </c>
      <c r="FP94" s="62">
        <f t="shared" si="8430"/>
        <v>0</v>
      </c>
      <c r="FQ94" s="62">
        <f t="shared" si="8430"/>
        <v>0</v>
      </c>
      <c r="FR94" s="62">
        <f t="shared" si="8430"/>
        <v>0</v>
      </c>
      <c r="FS94" s="62">
        <f t="shared" si="8430"/>
        <v>0</v>
      </c>
      <c r="FT94" s="62">
        <f t="shared" si="8430"/>
        <v>0</v>
      </c>
      <c r="FU94" s="62">
        <f t="shared" si="8430"/>
        <v>0</v>
      </c>
      <c r="FV94" s="62">
        <f t="shared" si="8430"/>
        <v>0</v>
      </c>
      <c r="FW94" s="62">
        <f t="shared" si="8430"/>
        <v>0</v>
      </c>
      <c r="FX94" s="62">
        <f t="shared" si="8430"/>
        <v>0</v>
      </c>
      <c r="FY94" s="62">
        <f t="shared" si="8430"/>
        <v>0</v>
      </c>
      <c r="FZ94" s="62">
        <f t="shared" si="8430"/>
        <v>0</v>
      </c>
      <c r="GA94" s="62">
        <f t="shared" si="8430"/>
        <v>0</v>
      </c>
      <c r="GB94" s="62">
        <f t="shared" si="8430"/>
        <v>0</v>
      </c>
      <c r="GC94" s="62">
        <f t="shared" si="8430"/>
        <v>0</v>
      </c>
      <c r="GD94" s="62">
        <f t="shared" si="8430"/>
        <v>0</v>
      </c>
      <c r="GE94" s="62">
        <f t="shared" si="8430"/>
        <v>0</v>
      </c>
      <c r="GF94" s="62">
        <f t="shared" si="8430"/>
        <v>0</v>
      </c>
      <c r="GG94" s="62">
        <f t="shared" si="8430"/>
        <v>0</v>
      </c>
      <c r="GH94" s="62">
        <f t="shared" si="8430"/>
        <v>0</v>
      </c>
      <c r="GI94" s="62">
        <f t="shared" si="8430"/>
        <v>0</v>
      </c>
      <c r="GJ94" s="62">
        <f t="shared" si="8430"/>
        <v>0</v>
      </c>
      <c r="GK94" s="62">
        <f t="shared" si="8430"/>
        <v>0</v>
      </c>
      <c r="GL94" s="62">
        <f t="shared" si="8430"/>
        <v>0</v>
      </c>
      <c r="GM94" s="62">
        <f t="shared" si="8430"/>
        <v>0</v>
      </c>
      <c r="GN94" s="62">
        <f t="shared" si="8430"/>
        <v>0</v>
      </c>
      <c r="GO94" s="62">
        <f t="shared" si="8430"/>
        <v>0</v>
      </c>
      <c r="GP94" s="62">
        <f t="shared" si="8431"/>
        <v>0</v>
      </c>
      <c r="GQ94" s="62">
        <f t="shared" si="8431"/>
        <v>0</v>
      </c>
      <c r="GR94" s="62">
        <f t="shared" si="8431"/>
        <v>0</v>
      </c>
      <c r="GS94" s="62">
        <f t="shared" si="8431"/>
        <v>0</v>
      </c>
      <c r="GT94" s="62">
        <f t="shared" si="8431"/>
        <v>0</v>
      </c>
      <c r="GU94" s="62">
        <f t="shared" si="8431"/>
        <v>0</v>
      </c>
      <c r="GV94" s="62">
        <f t="shared" si="8431"/>
        <v>0</v>
      </c>
      <c r="GW94" s="62">
        <f t="shared" si="8431"/>
        <v>0</v>
      </c>
      <c r="GX94" s="62">
        <f t="shared" si="8431"/>
        <v>0</v>
      </c>
      <c r="GY94" s="62">
        <f t="shared" si="8431"/>
        <v>0</v>
      </c>
      <c r="GZ94" s="62">
        <f t="shared" si="8431"/>
        <v>0</v>
      </c>
      <c r="HA94" s="62">
        <f t="shared" si="8431"/>
        <v>0</v>
      </c>
      <c r="HB94" s="62">
        <f t="shared" si="8431"/>
        <v>0</v>
      </c>
      <c r="HC94" s="62">
        <f t="shared" si="8431"/>
        <v>0</v>
      </c>
      <c r="HD94" s="62">
        <f t="shared" si="8431"/>
        <v>0</v>
      </c>
      <c r="HE94" s="62">
        <f t="shared" si="8431"/>
        <v>0</v>
      </c>
      <c r="HF94" s="62">
        <f t="shared" si="8431"/>
        <v>0</v>
      </c>
      <c r="HG94" s="62">
        <f t="shared" si="8431"/>
        <v>0</v>
      </c>
      <c r="HH94" s="62">
        <f t="shared" si="8431"/>
        <v>0</v>
      </c>
      <c r="HI94" s="62">
        <f t="shared" si="8431"/>
        <v>0</v>
      </c>
      <c r="HJ94" s="62">
        <f t="shared" si="8431"/>
        <v>0</v>
      </c>
      <c r="HK94" s="62">
        <f t="shared" si="8431"/>
        <v>0</v>
      </c>
      <c r="HL94" s="62">
        <f t="shared" si="8431"/>
        <v>0</v>
      </c>
      <c r="HM94" s="62">
        <f t="shared" si="8431"/>
        <v>0</v>
      </c>
      <c r="HN94" s="62">
        <f t="shared" si="8431"/>
        <v>0</v>
      </c>
      <c r="HO94" s="62">
        <f t="shared" si="8431"/>
        <v>0</v>
      </c>
      <c r="HP94" s="62">
        <f t="shared" si="8431"/>
        <v>0</v>
      </c>
      <c r="HQ94" s="62">
        <f t="shared" si="8431"/>
        <v>0</v>
      </c>
      <c r="HR94" s="62">
        <f t="shared" si="8431"/>
        <v>0</v>
      </c>
      <c r="HS94" s="62">
        <f t="shared" si="8431"/>
        <v>0</v>
      </c>
      <c r="HT94" s="62">
        <f t="shared" si="8431"/>
        <v>0</v>
      </c>
      <c r="HU94" s="62">
        <f t="shared" si="8431"/>
        <v>0</v>
      </c>
      <c r="HV94" s="62">
        <f t="shared" si="8431"/>
        <v>0</v>
      </c>
      <c r="HW94" s="62">
        <f t="shared" si="8431"/>
        <v>0</v>
      </c>
      <c r="HX94" s="62">
        <f t="shared" si="8431"/>
        <v>0</v>
      </c>
      <c r="HY94" s="62">
        <f t="shared" si="8431"/>
        <v>0</v>
      </c>
      <c r="HZ94" s="62">
        <f t="shared" si="8431"/>
        <v>0</v>
      </c>
      <c r="IA94" s="62">
        <f t="shared" si="8431"/>
        <v>0</v>
      </c>
      <c r="IB94" s="62">
        <f t="shared" si="8431"/>
        <v>0</v>
      </c>
      <c r="IC94" s="62">
        <f t="shared" si="8431"/>
        <v>0</v>
      </c>
      <c r="ID94" s="62">
        <f t="shared" si="8431"/>
        <v>0</v>
      </c>
      <c r="IE94" s="62">
        <f t="shared" si="8431"/>
        <v>0</v>
      </c>
      <c r="IF94" s="62">
        <f t="shared" si="8431"/>
        <v>0</v>
      </c>
      <c r="IG94" s="62">
        <f t="shared" si="8431"/>
        <v>0</v>
      </c>
      <c r="IH94" s="62">
        <f t="shared" si="8431"/>
        <v>0</v>
      </c>
      <c r="II94" s="62">
        <f t="shared" si="8431"/>
        <v>0</v>
      </c>
      <c r="IJ94" s="62">
        <f t="shared" si="8431"/>
        <v>0</v>
      </c>
      <c r="IK94" s="62">
        <f t="shared" si="8431"/>
        <v>0</v>
      </c>
      <c r="IL94" s="62">
        <f t="shared" si="8431"/>
        <v>0</v>
      </c>
      <c r="IM94" s="62">
        <f t="shared" si="8431"/>
        <v>0</v>
      </c>
      <c r="IN94" s="62">
        <f t="shared" si="8431"/>
        <v>0</v>
      </c>
      <c r="IO94" s="62">
        <f t="shared" si="8431"/>
        <v>0</v>
      </c>
      <c r="IP94" s="62">
        <f t="shared" si="8431"/>
        <v>0</v>
      </c>
      <c r="IQ94" s="62">
        <f t="shared" si="8431"/>
        <v>0</v>
      </c>
      <c r="IR94" s="62">
        <f t="shared" si="8431"/>
        <v>0</v>
      </c>
      <c r="IS94" s="62">
        <f t="shared" si="8431"/>
        <v>0</v>
      </c>
      <c r="IT94" s="62">
        <f t="shared" si="8431"/>
        <v>0</v>
      </c>
      <c r="IU94" s="62">
        <f t="shared" si="8431"/>
        <v>0</v>
      </c>
      <c r="IV94" s="62">
        <f t="shared" si="8431"/>
        <v>0</v>
      </c>
      <c r="IW94" s="62">
        <f t="shared" si="8431"/>
        <v>0</v>
      </c>
      <c r="IX94" s="62">
        <f t="shared" si="8431"/>
        <v>0</v>
      </c>
      <c r="IY94" s="62">
        <f t="shared" si="8431"/>
        <v>0</v>
      </c>
      <c r="IZ94" s="62">
        <f t="shared" si="8431"/>
        <v>0</v>
      </c>
      <c r="JA94" s="62">
        <f t="shared" si="8431"/>
        <v>0</v>
      </c>
      <c r="JB94" s="62">
        <f t="shared" si="8432"/>
        <v>0</v>
      </c>
      <c r="JC94" s="62">
        <f t="shared" si="8432"/>
        <v>0</v>
      </c>
      <c r="JD94" s="62">
        <f t="shared" si="8432"/>
        <v>0</v>
      </c>
      <c r="JE94" s="62">
        <f t="shared" si="8432"/>
        <v>0</v>
      </c>
      <c r="JF94" s="62">
        <f t="shared" si="8432"/>
        <v>0</v>
      </c>
      <c r="JG94" s="62">
        <f t="shared" si="8432"/>
        <v>0</v>
      </c>
      <c r="JH94" s="62">
        <f t="shared" si="8432"/>
        <v>0</v>
      </c>
      <c r="JI94" s="62">
        <f t="shared" si="8432"/>
        <v>0</v>
      </c>
      <c r="JJ94" s="62">
        <f t="shared" si="8432"/>
        <v>0</v>
      </c>
      <c r="JK94" s="62">
        <f t="shared" si="8432"/>
        <v>0</v>
      </c>
      <c r="JL94" s="62">
        <f t="shared" si="8432"/>
        <v>0</v>
      </c>
      <c r="JM94" s="62">
        <f t="shared" si="8432"/>
        <v>0</v>
      </c>
      <c r="JN94" s="62">
        <f t="shared" si="8432"/>
        <v>0</v>
      </c>
      <c r="JO94" s="62">
        <f t="shared" si="8432"/>
        <v>0</v>
      </c>
      <c r="JP94" s="62">
        <f t="shared" si="8432"/>
        <v>0</v>
      </c>
      <c r="JQ94" s="62">
        <f t="shared" si="8432"/>
        <v>0</v>
      </c>
      <c r="JR94" s="62">
        <f t="shared" si="8432"/>
        <v>0</v>
      </c>
      <c r="JS94" s="62">
        <f t="shared" si="8432"/>
        <v>0</v>
      </c>
      <c r="JT94" s="62">
        <f t="shared" si="8432"/>
        <v>0</v>
      </c>
      <c r="JU94" s="62">
        <f t="shared" si="8432"/>
        <v>0</v>
      </c>
      <c r="JV94" s="62">
        <f t="shared" si="8432"/>
        <v>0</v>
      </c>
      <c r="JW94" s="62">
        <f t="shared" si="8432"/>
        <v>0</v>
      </c>
      <c r="JX94" s="62">
        <f t="shared" si="8432"/>
        <v>0</v>
      </c>
      <c r="JY94" s="62">
        <f t="shared" si="8432"/>
        <v>0</v>
      </c>
      <c r="JZ94" s="62">
        <f t="shared" si="8432"/>
        <v>0</v>
      </c>
      <c r="KA94" s="62">
        <f t="shared" si="8432"/>
        <v>0</v>
      </c>
      <c r="KB94" s="62">
        <f t="shared" si="8432"/>
        <v>0</v>
      </c>
      <c r="KC94" s="62">
        <f t="shared" si="8432"/>
        <v>0</v>
      </c>
      <c r="KD94" s="62">
        <f t="shared" si="8432"/>
        <v>0</v>
      </c>
      <c r="KE94" s="62">
        <f t="shared" si="8432"/>
        <v>0</v>
      </c>
      <c r="KF94" s="62">
        <f t="shared" si="8432"/>
        <v>0</v>
      </c>
      <c r="KG94" s="62">
        <f t="shared" si="8432"/>
        <v>0</v>
      </c>
      <c r="KH94" s="62">
        <f t="shared" si="8432"/>
        <v>0</v>
      </c>
      <c r="KI94" s="62">
        <f t="shared" si="8432"/>
        <v>0</v>
      </c>
      <c r="KJ94" s="62">
        <f t="shared" si="8432"/>
        <v>0</v>
      </c>
      <c r="KK94" s="62">
        <f t="shared" si="8432"/>
        <v>0</v>
      </c>
      <c r="KL94" s="62">
        <f t="shared" si="8432"/>
        <v>0</v>
      </c>
      <c r="KM94" s="62">
        <f t="shared" si="8432"/>
        <v>0</v>
      </c>
      <c r="KN94" s="62">
        <f t="shared" si="8432"/>
        <v>0</v>
      </c>
      <c r="KO94" s="62">
        <f t="shared" si="8432"/>
        <v>0</v>
      </c>
      <c r="KP94" s="62">
        <f t="shared" si="8432"/>
        <v>0</v>
      </c>
      <c r="KQ94" s="62">
        <f t="shared" si="8432"/>
        <v>0</v>
      </c>
      <c r="KR94" s="62">
        <f t="shared" si="8432"/>
        <v>0</v>
      </c>
      <c r="KS94" s="62">
        <f t="shared" si="8432"/>
        <v>0</v>
      </c>
      <c r="KT94" s="62">
        <f t="shared" si="8432"/>
        <v>0</v>
      </c>
      <c r="KU94" s="62">
        <f t="shared" si="8432"/>
        <v>0</v>
      </c>
      <c r="KV94" s="62">
        <f t="shared" si="8432"/>
        <v>0</v>
      </c>
      <c r="KW94" s="62">
        <f t="shared" si="8432"/>
        <v>0</v>
      </c>
      <c r="KX94" s="62">
        <f t="shared" si="8432"/>
        <v>0</v>
      </c>
      <c r="KY94" s="62">
        <f t="shared" si="8432"/>
        <v>0</v>
      </c>
      <c r="KZ94" s="62">
        <f t="shared" si="8432"/>
        <v>0</v>
      </c>
      <c r="LA94" s="62">
        <f t="shared" si="8432"/>
        <v>0</v>
      </c>
      <c r="LB94" s="62">
        <f t="shared" si="8432"/>
        <v>0</v>
      </c>
      <c r="LC94" s="62">
        <f t="shared" si="8432"/>
        <v>0</v>
      </c>
      <c r="LD94" s="62">
        <f t="shared" si="8432"/>
        <v>0</v>
      </c>
      <c r="LE94" s="62">
        <f t="shared" si="8432"/>
        <v>0</v>
      </c>
      <c r="LF94" s="62">
        <f t="shared" si="8432"/>
        <v>0</v>
      </c>
      <c r="LG94" s="62">
        <f t="shared" si="8432"/>
        <v>0</v>
      </c>
      <c r="LH94" s="62">
        <f t="shared" si="8432"/>
        <v>0</v>
      </c>
      <c r="LI94" s="62">
        <f t="shared" si="8432"/>
        <v>0</v>
      </c>
      <c r="LJ94" s="62">
        <f t="shared" si="8432"/>
        <v>0</v>
      </c>
      <c r="LK94" s="62">
        <f t="shared" si="8432"/>
        <v>0</v>
      </c>
      <c r="LL94" s="62">
        <f t="shared" si="8432"/>
        <v>0</v>
      </c>
      <c r="LM94" s="62">
        <f t="shared" si="8432"/>
        <v>0</v>
      </c>
      <c r="LN94" s="62">
        <f t="shared" si="8433"/>
        <v>0</v>
      </c>
      <c r="LO94" s="62">
        <f t="shared" si="8433"/>
        <v>0</v>
      </c>
      <c r="LP94" s="62">
        <f t="shared" si="8433"/>
        <v>0</v>
      </c>
      <c r="LQ94" s="62">
        <f t="shared" si="8433"/>
        <v>0</v>
      </c>
      <c r="LR94" s="62">
        <f t="shared" si="8433"/>
        <v>0</v>
      </c>
      <c r="LS94" s="62">
        <f t="shared" si="8433"/>
        <v>0</v>
      </c>
      <c r="LT94" s="62">
        <f t="shared" si="8433"/>
        <v>0</v>
      </c>
      <c r="LU94" s="62">
        <f t="shared" si="8433"/>
        <v>0</v>
      </c>
      <c r="LV94" s="62">
        <f t="shared" si="8433"/>
        <v>0</v>
      </c>
      <c r="LW94" s="62">
        <f t="shared" si="8433"/>
        <v>0</v>
      </c>
      <c r="LX94" s="62">
        <f t="shared" si="8433"/>
        <v>0</v>
      </c>
      <c r="LY94" s="62">
        <f t="shared" si="8433"/>
        <v>0</v>
      </c>
      <c r="LZ94" s="62">
        <f t="shared" si="8433"/>
        <v>0</v>
      </c>
      <c r="MA94" s="62">
        <f t="shared" si="8433"/>
        <v>0</v>
      </c>
      <c r="MB94" s="62">
        <f t="shared" si="8433"/>
        <v>0</v>
      </c>
      <c r="MC94" s="62">
        <f t="shared" si="8433"/>
        <v>0</v>
      </c>
      <c r="MD94" s="62">
        <f t="shared" si="8433"/>
        <v>0</v>
      </c>
      <c r="ME94" s="62">
        <f t="shared" si="8433"/>
        <v>0</v>
      </c>
      <c r="MF94" s="62">
        <f t="shared" si="8433"/>
        <v>0</v>
      </c>
      <c r="MG94" s="62">
        <f t="shared" si="8433"/>
        <v>0</v>
      </c>
      <c r="MH94" s="62">
        <f t="shared" si="8433"/>
        <v>0</v>
      </c>
      <c r="MI94" s="62">
        <f t="shared" si="8433"/>
        <v>0</v>
      </c>
      <c r="MJ94" s="62">
        <f t="shared" si="8433"/>
        <v>0</v>
      </c>
      <c r="MK94" s="62">
        <f t="shared" si="8433"/>
        <v>0</v>
      </c>
      <c r="ML94" s="62">
        <f t="shared" si="8433"/>
        <v>0</v>
      </c>
      <c r="MM94" s="62">
        <f t="shared" si="8433"/>
        <v>0</v>
      </c>
      <c r="MN94" s="62">
        <f t="shared" si="8433"/>
        <v>0</v>
      </c>
      <c r="MO94" s="62">
        <f t="shared" si="8433"/>
        <v>0</v>
      </c>
      <c r="MP94" s="62">
        <f t="shared" si="8433"/>
        <v>0</v>
      </c>
      <c r="MQ94" s="62">
        <f t="shared" si="8433"/>
        <v>0</v>
      </c>
      <c r="MR94" s="62">
        <f t="shared" si="8433"/>
        <v>0</v>
      </c>
      <c r="MS94" s="62">
        <f t="shared" si="8433"/>
        <v>0</v>
      </c>
      <c r="MT94" s="62">
        <f t="shared" si="8433"/>
        <v>0</v>
      </c>
      <c r="MU94" s="62">
        <f t="shared" si="8433"/>
        <v>0</v>
      </c>
      <c r="MV94" s="62">
        <f t="shared" si="8433"/>
        <v>0</v>
      </c>
      <c r="MW94" s="62">
        <f t="shared" si="8433"/>
        <v>0</v>
      </c>
      <c r="MX94" s="62">
        <f t="shared" si="8433"/>
        <v>0</v>
      </c>
      <c r="MY94" s="62">
        <f t="shared" si="8433"/>
        <v>0</v>
      </c>
      <c r="MZ94" s="62">
        <f t="shared" si="8433"/>
        <v>0</v>
      </c>
      <c r="NA94" s="62">
        <f t="shared" si="8433"/>
        <v>0</v>
      </c>
      <c r="NB94" s="62">
        <f t="shared" si="8433"/>
        <v>0</v>
      </c>
      <c r="NC94" s="62">
        <f t="shared" si="8433"/>
        <v>0</v>
      </c>
      <c r="ND94" s="62">
        <f t="shared" si="8433"/>
        <v>0</v>
      </c>
      <c r="NE94" s="62">
        <f t="shared" si="8433"/>
        <v>0</v>
      </c>
      <c r="NF94" s="62">
        <f t="shared" si="8433"/>
        <v>0</v>
      </c>
      <c r="NG94" s="62">
        <f t="shared" si="8433"/>
        <v>0</v>
      </c>
      <c r="NH94" s="62">
        <f t="shared" si="8433"/>
        <v>0</v>
      </c>
      <c r="NI94" s="62">
        <f t="shared" si="8433"/>
        <v>0</v>
      </c>
      <c r="NJ94" s="62">
        <f t="shared" si="8433"/>
        <v>0</v>
      </c>
      <c r="NK94" s="62">
        <f t="shared" si="8433"/>
        <v>0</v>
      </c>
      <c r="NL94" s="62">
        <f t="shared" si="8433"/>
        <v>0</v>
      </c>
      <c r="NM94" s="62">
        <f t="shared" si="8433"/>
        <v>0</v>
      </c>
      <c r="NN94" s="62">
        <f t="shared" si="8433"/>
        <v>0</v>
      </c>
      <c r="NO94" s="62">
        <f t="shared" si="8433"/>
        <v>0</v>
      </c>
      <c r="NP94" s="62">
        <f t="shared" si="8433"/>
        <v>0</v>
      </c>
      <c r="NQ94" s="62">
        <f t="shared" si="8433"/>
        <v>0</v>
      </c>
      <c r="NR94" s="62">
        <f t="shared" si="8433"/>
        <v>0</v>
      </c>
      <c r="NS94" s="62">
        <f t="shared" si="8433"/>
        <v>0</v>
      </c>
      <c r="NT94" s="62">
        <f t="shared" si="8433"/>
        <v>0</v>
      </c>
      <c r="NU94" s="62">
        <f t="shared" si="8433"/>
        <v>0</v>
      </c>
      <c r="NV94" s="62">
        <f t="shared" si="8433"/>
        <v>0</v>
      </c>
      <c r="NW94" s="62">
        <f t="shared" si="8433"/>
        <v>0</v>
      </c>
      <c r="NX94" s="62">
        <f t="shared" si="8433"/>
        <v>0</v>
      </c>
      <c r="NY94" s="62">
        <f t="shared" si="8433"/>
        <v>0</v>
      </c>
      <c r="NZ94" s="62">
        <f t="shared" si="8434"/>
        <v>0</v>
      </c>
      <c r="OA94" s="62">
        <f t="shared" si="8434"/>
        <v>0</v>
      </c>
      <c r="OB94" s="62">
        <f t="shared" si="8434"/>
        <v>0</v>
      </c>
      <c r="OC94" s="62">
        <f t="shared" si="8434"/>
        <v>0</v>
      </c>
      <c r="OD94" s="62">
        <f t="shared" si="8434"/>
        <v>0</v>
      </c>
      <c r="OE94" s="62">
        <f t="shared" si="8434"/>
        <v>0</v>
      </c>
      <c r="OF94" s="62">
        <f t="shared" si="8434"/>
        <v>0</v>
      </c>
      <c r="OG94" s="62">
        <f t="shared" si="8434"/>
        <v>0</v>
      </c>
      <c r="OH94" s="62">
        <f t="shared" si="8434"/>
        <v>0</v>
      </c>
      <c r="OI94" s="62">
        <f t="shared" si="8434"/>
        <v>0</v>
      </c>
      <c r="OJ94" s="62">
        <f t="shared" si="8434"/>
        <v>0</v>
      </c>
      <c r="OK94" s="62">
        <f t="shared" si="8434"/>
        <v>0</v>
      </c>
      <c r="OL94" s="62">
        <f t="shared" si="8434"/>
        <v>0</v>
      </c>
      <c r="OM94" s="62">
        <f t="shared" si="8434"/>
        <v>0</v>
      </c>
      <c r="ON94" s="62">
        <f t="shared" si="8434"/>
        <v>0</v>
      </c>
    </row>
    <row r="95" spans="1:404" x14ac:dyDescent="0.3">
      <c r="A95">
        <v>1</v>
      </c>
      <c r="B95" s="1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  <c r="IV95" s="62"/>
      <c r="IW95" s="62"/>
      <c r="IX95" s="62"/>
      <c r="IY95" s="62"/>
      <c r="IZ95" s="62"/>
      <c r="JA95" s="62"/>
      <c r="JB95" s="62"/>
      <c r="JC95" s="62"/>
      <c r="JD95" s="62"/>
      <c r="JE95" s="62"/>
      <c r="JF95" s="62"/>
      <c r="JG95" s="62"/>
      <c r="JH95" s="62"/>
      <c r="JI95" s="62"/>
      <c r="JJ95" s="62"/>
      <c r="JK95" s="62"/>
      <c r="JL95" s="62"/>
      <c r="JM95" s="62"/>
      <c r="JN95" s="62"/>
      <c r="JO95" s="62"/>
      <c r="JP95" s="62"/>
      <c r="JQ95" s="62"/>
      <c r="JR95" s="62"/>
      <c r="JS95" s="62"/>
      <c r="JT95" s="62"/>
      <c r="JU95" s="62"/>
      <c r="JV95" s="62"/>
      <c r="JW95" s="62"/>
      <c r="JX95" s="62"/>
      <c r="JY95" s="62"/>
      <c r="JZ95" s="62"/>
      <c r="KA95" s="62"/>
      <c r="KB95" s="62"/>
      <c r="KC95" s="62"/>
      <c r="KD95" s="62"/>
      <c r="KE95" s="62"/>
      <c r="KF95" s="62"/>
      <c r="KG95" s="62"/>
      <c r="KH95" s="62"/>
      <c r="KI95" s="62"/>
      <c r="KJ95" s="62"/>
      <c r="KK95" s="62"/>
      <c r="KL95" s="62"/>
      <c r="KM95" s="62"/>
      <c r="KN95" s="62"/>
      <c r="KO95" s="62"/>
      <c r="KP95" s="62"/>
      <c r="KQ95" s="62"/>
      <c r="KR95" s="62"/>
      <c r="KS95" s="62"/>
      <c r="KT95" s="62"/>
      <c r="KU95" s="62"/>
      <c r="KV95" s="62"/>
      <c r="KW95" s="62"/>
      <c r="KX95" s="62"/>
      <c r="KY95" s="62"/>
      <c r="KZ95" s="62"/>
      <c r="LA95" s="62"/>
      <c r="LB95" s="62"/>
      <c r="LC95" s="62"/>
      <c r="LD95" s="62"/>
      <c r="LE95" s="62"/>
      <c r="LF95" s="62"/>
      <c r="LG95" s="62"/>
      <c r="LH95" s="62"/>
      <c r="LI95" s="62"/>
      <c r="LJ95" s="62"/>
      <c r="LK95" s="62"/>
      <c r="LL95" s="62"/>
      <c r="LM95" s="62"/>
      <c r="LN95" s="62"/>
      <c r="LO95" s="62"/>
      <c r="LP95" s="62"/>
      <c r="LQ95" s="62"/>
      <c r="LR95" s="62"/>
      <c r="LS95" s="62"/>
      <c r="LT95" s="62"/>
      <c r="LU95" s="62"/>
      <c r="LV95" s="62"/>
      <c r="LW95" s="62"/>
      <c r="LX95" s="62"/>
      <c r="LY95" s="62"/>
      <c r="LZ95" s="62"/>
      <c r="MA95" s="62"/>
      <c r="MB95" s="62"/>
      <c r="MC95" s="62"/>
      <c r="MD95" s="62"/>
      <c r="ME95" s="62"/>
      <c r="MF95" s="62"/>
      <c r="MG95" s="62"/>
      <c r="MH95" s="62"/>
      <c r="MI95" s="62"/>
      <c r="MJ95" s="62"/>
      <c r="MK95" s="62"/>
      <c r="ML95" s="62"/>
      <c r="MM95" s="62"/>
      <c r="MN95" s="62"/>
      <c r="MO95" s="62"/>
      <c r="MP95" s="62"/>
      <c r="MQ95" s="62"/>
      <c r="MR95" s="62"/>
      <c r="MS95" s="62"/>
      <c r="MT95" s="62"/>
      <c r="MU95" s="62"/>
      <c r="MV95" s="62"/>
      <c r="MW95" s="62"/>
      <c r="MX95" s="62"/>
      <c r="MY95" s="62"/>
      <c r="MZ95" s="62"/>
      <c r="NA95" s="62"/>
      <c r="NB95" s="62"/>
      <c r="NC95" s="62"/>
      <c r="ND95" s="62"/>
      <c r="NE95" s="62"/>
      <c r="NF95" s="62"/>
      <c r="NG95" s="62"/>
      <c r="NH95" s="62"/>
      <c r="NI95" s="62"/>
      <c r="NJ95" s="62"/>
      <c r="NK95" s="62"/>
      <c r="NL95" s="62"/>
      <c r="NM95" s="62"/>
      <c r="NN95" s="62"/>
      <c r="NO95" s="62"/>
      <c r="NP95" s="62"/>
      <c r="NQ95" s="62"/>
      <c r="NR95" s="62"/>
      <c r="NS95" s="62"/>
      <c r="NT95" s="62"/>
      <c r="NU95" s="62"/>
      <c r="NV95" s="62"/>
      <c r="NW95" s="62"/>
      <c r="NX95" s="62"/>
      <c r="NY95" s="62"/>
      <c r="NZ95" s="62"/>
      <c r="OA95" s="62"/>
      <c r="OB95" s="62"/>
      <c r="OC95" s="62"/>
      <c r="OD95" s="62"/>
      <c r="OE95" s="62"/>
      <c r="OF95" s="62"/>
      <c r="OG95" s="62"/>
      <c r="OH95" s="62"/>
      <c r="OI95" s="62"/>
      <c r="OJ95" s="62"/>
      <c r="OK95" s="62"/>
      <c r="OL95" s="62"/>
      <c r="OM95" s="62"/>
      <c r="ON95" s="62"/>
    </row>
    <row r="96" spans="1:404" x14ac:dyDescent="0.3">
      <c r="A96">
        <v>1</v>
      </c>
      <c r="B96" s="1"/>
      <c r="C96" t="str">
        <f t="shared" ref="C96:C101" si="8435">C24</f>
        <v>Flag Ø4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  <c r="IV96" s="62"/>
      <c r="IW96" s="62"/>
      <c r="IX96" s="62"/>
      <c r="IY96" s="62"/>
      <c r="IZ96" s="62"/>
      <c r="JA96" s="62"/>
      <c r="JB96" s="62"/>
      <c r="JC96" s="62"/>
      <c r="JD96" s="62"/>
      <c r="JE96" s="62"/>
      <c r="JF96" s="62"/>
      <c r="JG96" s="62"/>
      <c r="JH96" s="62"/>
      <c r="JI96" s="62"/>
      <c r="JJ96" s="62"/>
      <c r="JK96" s="62"/>
      <c r="JL96" s="62"/>
      <c r="JM96" s="62"/>
      <c r="JN96" s="62"/>
      <c r="JO96" s="62"/>
      <c r="JP96" s="62"/>
      <c r="JQ96" s="62"/>
      <c r="JR96" s="62"/>
      <c r="JS96" s="62"/>
      <c r="JT96" s="62"/>
      <c r="JU96" s="62"/>
      <c r="JV96" s="62"/>
      <c r="JW96" s="62"/>
      <c r="JX96" s="62"/>
      <c r="JY96" s="62"/>
      <c r="JZ96" s="62"/>
      <c r="KA96" s="62"/>
      <c r="KB96" s="62"/>
      <c r="KC96" s="62"/>
      <c r="KD96" s="62"/>
      <c r="KE96" s="62"/>
      <c r="KF96" s="62"/>
      <c r="KG96" s="62"/>
      <c r="KH96" s="62"/>
      <c r="KI96" s="62"/>
      <c r="KJ96" s="62"/>
      <c r="KK96" s="62"/>
      <c r="KL96" s="62"/>
      <c r="KM96" s="62"/>
      <c r="KN96" s="62"/>
      <c r="KO96" s="62"/>
      <c r="KP96" s="62"/>
      <c r="KQ96" s="62"/>
      <c r="KR96" s="62"/>
      <c r="KS96" s="62"/>
      <c r="KT96" s="62"/>
      <c r="KU96" s="62"/>
      <c r="KV96" s="62"/>
      <c r="KW96" s="62"/>
      <c r="KX96" s="62"/>
      <c r="KY96" s="62"/>
      <c r="KZ96" s="62"/>
      <c r="LA96" s="62"/>
      <c r="LB96" s="62"/>
      <c r="LC96" s="62"/>
      <c r="LD96" s="62"/>
      <c r="LE96" s="62"/>
      <c r="LF96" s="62"/>
      <c r="LG96" s="62"/>
      <c r="LH96" s="62"/>
      <c r="LI96" s="62"/>
      <c r="LJ96" s="62"/>
      <c r="LK96" s="62"/>
      <c r="LL96" s="62"/>
      <c r="LM96" s="62"/>
      <c r="LN96" s="62"/>
      <c r="LO96" s="62"/>
      <c r="LP96" s="62"/>
      <c r="LQ96" s="62"/>
      <c r="LR96" s="62"/>
      <c r="LS96" s="62"/>
      <c r="LT96" s="62"/>
      <c r="LU96" s="62"/>
      <c r="LV96" s="62"/>
      <c r="LW96" s="62"/>
      <c r="LX96" s="62"/>
      <c r="LY96" s="62"/>
      <c r="LZ96" s="62"/>
      <c r="MA96" s="62"/>
      <c r="MB96" s="62"/>
      <c r="MC96" s="62"/>
      <c r="MD96" s="62"/>
      <c r="ME96" s="62"/>
      <c r="MF96" s="62"/>
      <c r="MG96" s="62"/>
      <c r="MH96" s="62"/>
      <c r="MI96" s="62"/>
      <c r="MJ96" s="62"/>
      <c r="MK96" s="62"/>
      <c r="ML96" s="62"/>
      <c r="MM96" s="62"/>
      <c r="MN96" s="62"/>
      <c r="MO96" s="62"/>
      <c r="MP96" s="62"/>
      <c r="MQ96" s="62"/>
      <c r="MR96" s="62"/>
      <c r="MS96" s="62"/>
      <c r="MT96" s="62"/>
      <c r="MU96" s="62"/>
      <c r="MV96" s="62"/>
      <c r="MW96" s="62"/>
      <c r="MX96" s="62"/>
      <c r="MY96" s="62"/>
      <c r="MZ96" s="62"/>
      <c r="NA96" s="62"/>
      <c r="NB96" s="62"/>
      <c r="NC96" s="62"/>
      <c r="ND96" s="62"/>
      <c r="NE96" s="62"/>
      <c r="NF96" s="62"/>
      <c r="NG96" s="62"/>
      <c r="NH96" s="62"/>
      <c r="NI96" s="62"/>
      <c r="NJ96" s="62"/>
      <c r="NK96" s="62"/>
      <c r="NL96" s="62"/>
      <c r="NM96" s="62"/>
      <c r="NN96" s="62"/>
      <c r="NO96" s="62"/>
      <c r="NP96" s="62"/>
      <c r="NQ96" s="62"/>
      <c r="NR96" s="62"/>
      <c r="NS96" s="62"/>
      <c r="NT96" s="62"/>
      <c r="NU96" s="62"/>
      <c r="NV96" s="62"/>
      <c r="NW96" s="62"/>
      <c r="NX96" s="62"/>
      <c r="NY96" s="62"/>
      <c r="NZ96" s="62"/>
      <c r="OA96" s="62"/>
      <c r="OB96" s="62"/>
      <c r="OC96" s="62"/>
      <c r="OD96" s="62"/>
      <c r="OE96" s="62"/>
      <c r="OF96" s="62"/>
      <c r="OG96" s="62"/>
      <c r="OH96" s="62"/>
      <c r="OI96" s="62"/>
      <c r="OJ96" s="62"/>
      <c r="OK96" s="62"/>
      <c r="OL96" s="62"/>
      <c r="OM96" s="62"/>
      <c r="ON96" s="62"/>
    </row>
    <row r="97" spans="1:404" x14ac:dyDescent="0.3">
      <c r="A97">
        <v>1</v>
      </c>
      <c r="B97" s="1"/>
      <c r="C97" t="str">
        <f t="shared" si="8435"/>
        <v>Måneder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</row>
    <row r="98" spans="1:404" x14ac:dyDescent="0.3">
      <c r="A98">
        <v>1</v>
      </c>
      <c r="B98" s="1">
        <f>-SUM(Ø4!$C$8:$C$11)</f>
        <v>-98652644.936999992</v>
      </c>
      <c r="C98" t="str">
        <f t="shared" si="8435"/>
        <v>anlæg</v>
      </c>
      <c r="E98" s="62">
        <f t="shared" ref="E98:BP98" si="8436">$B98/$B26*E26</f>
        <v>0</v>
      </c>
      <c r="F98" s="62">
        <f t="shared" si="8436"/>
        <v>0</v>
      </c>
      <c r="G98" s="62">
        <f t="shared" si="8436"/>
        <v>0</v>
      </c>
      <c r="H98" s="62">
        <f t="shared" si="8436"/>
        <v>0</v>
      </c>
      <c r="I98" s="62">
        <f t="shared" si="8436"/>
        <v>0</v>
      </c>
      <c r="J98" s="62">
        <f t="shared" si="8436"/>
        <v>0</v>
      </c>
      <c r="K98" s="62">
        <f t="shared" si="8436"/>
        <v>0</v>
      </c>
      <c r="L98" s="62">
        <f t="shared" si="8436"/>
        <v>0</v>
      </c>
      <c r="M98" s="62">
        <f t="shared" si="8436"/>
        <v>0</v>
      </c>
      <c r="N98" s="62">
        <f t="shared" si="8436"/>
        <v>0</v>
      </c>
      <c r="O98" s="62">
        <f t="shared" si="8436"/>
        <v>0</v>
      </c>
      <c r="P98" s="62">
        <f t="shared" si="8436"/>
        <v>0</v>
      </c>
      <c r="Q98" s="62">
        <f t="shared" si="8436"/>
        <v>0</v>
      </c>
      <c r="R98" s="62">
        <f t="shared" si="8436"/>
        <v>0</v>
      </c>
      <c r="S98" s="62">
        <f t="shared" si="8436"/>
        <v>0</v>
      </c>
      <c r="T98" s="62">
        <f t="shared" si="8436"/>
        <v>0</v>
      </c>
      <c r="U98" s="62">
        <f t="shared" si="8436"/>
        <v>0</v>
      </c>
      <c r="V98" s="62">
        <f t="shared" si="8436"/>
        <v>0</v>
      </c>
      <c r="W98" s="62">
        <f t="shared" si="8436"/>
        <v>0</v>
      </c>
      <c r="X98" s="62">
        <f t="shared" si="8436"/>
        <v>0</v>
      </c>
      <c r="Y98" s="62">
        <f t="shared" si="8436"/>
        <v>0</v>
      </c>
      <c r="Z98" s="62">
        <f t="shared" si="8436"/>
        <v>0</v>
      </c>
      <c r="AA98" s="62">
        <f t="shared" si="8436"/>
        <v>0</v>
      </c>
      <c r="AB98" s="62">
        <f t="shared" si="8436"/>
        <v>0</v>
      </c>
      <c r="AC98" s="62">
        <f t="shared" si="8436"/>
        <v>0</v>
      </c>
      <c r="AD98" s="62">
        <f t="shared" si="8436"/>
        <v>0</v>
      </c>
      <c r="AE98" s="62">
        <f t="shared" si="8436"/>
        <v>0</v>
      </c>
      <c r="AF98" s="62">
        <f t="shared" si="8436"/>
        <v>0</v>
      </c>
      <c r="AG98" s="62">
        <f t="shared" si="8436"/>
        <v>0</v>
      </c>
      <c r="AH98" s="62">
        <f t="shared" si="8436"/>
        <v>0</v>
      </c>
      <c r="AI98" s="62">
        <f t="shared" si="8436"/>
        <v>0</v>
      </c>
      <c r="AJ98" s="62">
        <f t="shared" si="8436"/>
        <v>0</v>
      </c>
      <c r="AK98" s="62">
        <f t="shared" si="8436"/>
        <v>0</v>
      </c>
      <c r="AL98" s="62">
        <f t="shared" si="8436"/>
        <v>0</v>
      </c>
      <c r="AM98" s="62">
        <f t="shared" si="8436"/>
        <v>0</v>
      </c>
      <c r="AN98" s="62">
        <f t="shared" si="8436"/>
        <v>0</v>
      </c>
      <c r="AO98" s="62">
        <f t="shared" si="8436"/>
        <v>0</v>
      </c>
      <c r="AP98" s="62">
        <f t="shared" si="8436"/>
        <v>0</v>
      </c>
      <c r="AQ98" s="62">
        <f t="shared" si="8436"/>
        <v>0</v>
      </c>
      <c r="AR98" s="62">
        <f t="shared" si="8436"/>
        <v>0</v>
      </c>
      <c r="AS98" s="62">
        <f t="shared" si="8436"/>
        <v>0</v>
      </c>
      <c r="AT98" s="62">
        <f t="shared" si="8436"/>
        <v>0</v>
      </c>
      <c r="AU98" s="62">
        <f t="shared" si="8436"/>
        <v>0</v>
      </c>
      <c r="AV98" s="62">
        <f t="shared" si="8436"/>
        <v>0</v>
      </c>
      <c r="AW98" s="62">
        <f t="shared" si="8436"/>
        <v>0</v>
      </c>
      <c r="AX98" s="62">
        <f t="shared" si="8436"/>
        <v>0</v>
      </c>
      <c r="AY98" s="62">
        <f t="shared" si="8436"/>
        <v>0</v>
      </c>
      <c r="AZ98" s="62">
        <f t="shared" si="8436"/>
        <v>0</v>
      </c>
      <c r="BA98" s="62">
        <f t="shared" si="8436"/>
        <v>0</v>
      </c>
      <c r="BB98" s="62">
        <f t="shared" si="8436"/>
        <v>0</v>
      </c>
      <c r="BC98" s="62">
        <f t="shared" si="8436"/>
        <v>0</v>
      </c>
      <c r="BD98" s="62">
        <f t="shared" si="8436"/>
        <v>0</v>
      </c>
      <c r="BE98" s="62">
        <f t="shared" si="8436"/>
        <v>0</v>
      </c>
      <c r="BF98" s="62">
        <f t="shared" si="8436"/>
        <v>0</v>
      </c>
      <c r="BG98" s="62">
        <f t="shared" si="8436"/>
        <v>0</v>
      </c>
      <c r="BH98" s="62">
        <f t="shared" si="8436"/>
        <v>0</v>
      </c>
      <c r="BI98" s="62">
        <f t="shared" si="8436"/>
        <v>0</v>
      </c>
      <c r="BJ98" s="62">
        <f t="shared" si="8436"/>
        <v>0</v>
      </c>
      <c r="BK98" s="62">
        <f t="shared" si="8436"/>
        <v>0</v>
      </c>
      <c r="BL98" s="62">
        <f t="shared" si="8436"/>
        <v>0</v>
      </c>
      <c r="BM98" s="62">
        <f t="shared" si="8436"/>
        <v>0</v>
      </c>
      <c r="BN98" s="62">
        <f t="shared" si="8436"/>
        <v>0</v>
      </c>
      <c r="BO98" s="62">
        <f t="shared" si="8436"/>
        <v>0</v>
      </c>
      <c r="BP98" s="62">
        <f t="shared" si="8436"/>
        <v>0</v>
      </c>
      <c r="BQ98" s="62">
        <f t="shared" ref="BQ98:EB98" si="8437">$B98/$B26*BQ26</f>
        <v>0</v>
      </c>
      <c r="BR98" s="62">
        <f t="shared" si="8437"/>
        <v>0</v>
      </c>
      <c r="BS98" s="62">
        <f t="shared" si="8437"/>
        <v>0</v>
      </c>
      <c r="BT98" s="62">
        <f t="shared" si="8437"/>
        <v>0</v>
      </c>
      <c r="BU98" s="62">
        <f t="shared" si="8437"/>
        <v>0</v>
      </c>
      <c r="BV98" s="62">
        <f t="shared" si="8437"/>
        <v>0</v>
      </c>
      <c r="BW98" s="62">
        <f t="shared" si="8437"/>
        <v>0</v>
      </c>
      <c r="BX98" s="62">
        <f t="shared" si="8437"/>
        <v>0</v>
      </c>
      <c r="BY98" s="62">
        <f t="shared" si="8437"/>
        <v>0</v>
      </c>
      <c r="BZ98" s="62">
        <f t="shared" si="8437"/>
        <v>0</v>
      </c>
      <c r="CA98" s="62">
        <f t="shared" si="8437"/>
        <v>0</v>
      </c>
      <c r="CB98" s="62">
        <f t="shared" si="8437"/>
        <v>0</v>
      </c>
      <c r="CC98" s="62">
        <f t="shared" si="8437"/>
        <v>0</v>
      </c>
      <c r="CD98" s="62">
        <f t="shared" si="8437"/>
        <v>0</v>
      </c>
      <c r="CE98" s="62">
        <f t="shared" si="8437"/>
        <v>0</v>
      </c>
      <c r="CF98" s="62">
        <f t="shared" si="8437"/>
        <v>0</v>
      </c>
      <c r="CG98" s="62">
        <f t="shared" si="8437"/>
        <v>0</v>
      </c>
      <c r="CH98" s="62">
        <f t="shared" si="8437"/>
        <v>0</v>
      </c>
      <c r="CI98" s="62">
        <f t="shared" si="8437"/>
        <v>-8221053.7447499996</v>
      </c>
      <c r="CJ98" s="62">
        <f t="shared" si="8437"/>
        <v>-8221053.7447499996</v>
      </c>
      <c r="CK98" s="62">
        <f t="shared" si="8437"/>
        <v>-8221053.7447499996</v>
      </c>
      <c r="CL98" s="62">
        <f t="shared" si="8437"/>
        <v>-8221053.7447499996</v>
      </c>
      <c r="CM98" s="62">
        <f t="shared" si="8437"/>
        <v>-8221053.7447499996</v>
      </c>
      <c r="CN98" s="62">
        <f t="shared" si="8437"/>
        <v>-8221053.7447499996</v>
      </c>
      <c r="CO98" s="62">
        <f t="shared" si="8437"/>
        <v>-8221053.7447499996</v>
      </c>
      <c r="CP98" s="62">
        <f t="shared" si="8437"/>
        <v>-8221053.7447499996</v>
      </c>
      <c r="CQ98" s="62">
        <f t="shared" si="8437"/>
        <v>-8221053.7447499996</v>
      </c>
      <c r="CR98" s="62">
        <f t="shared" si="8437"/>
        <v>-8221053.7447499996</v>
      </c>
      <c r="CS98" s="62">
        <f t="shared" si="8437"/>
        <v>-8221053.7447499996</v>
      </c>
      <c r="CT98" s="62">
        <f t="shared" si="8437"/>
        <v>-8221053.7447499996</v>
      </c>
      <c r="CU98" s="62">
        <f t="shared" si="8437"/>
        <v>0</v>
      </c>
      <c r="CV98" s="62">
        <f t="shared" si="8437"/>
        <v>0</v>
      </c>
      <c r="CW98" s="62">
        <f t="shared" si="8437"/>
        <v>0</v>
      </c>
      <c r="CX98" s="62">
        <f t="shared" si="8437"/>
        <v>0</v>
      </c>
      <c r="CY98" s="62">
        <f t="shared" si="8437"/>
        <v>0</v>
      </c>
      <c r="CZ98" s="62">
        <f t="shared" si="8437"/>
        <v>0</v>
      </c>
      <c r="DA98" s="62">
        <f t="shared" si="8437"/>
        <v>0</v>
      </c>
      <c r="DB98" s="62">
        <f t="shared" si="8437"/>
        <v>0</v>
      </c>
      <c r="DC98" s="62">
        <f t="shared" si="8437"/>
        <v>0</v>
      </c>
      <c r="DD98" s="62">
        <f t="shared" si="8437"/>
        <v>0</v>
      </c>
      <c r="DE98" s="62">
        <f t="shared" si="8437"/>
        <v>0</v>
      </c>
      <c r="DF98" s="62">
        <f t="shared" si="8437"/>
        <v>0</v>
      </c>
      <c r="DG98" s="62">
        <f t="shared" si="8437"/>
        <v>0</v>
      </c>
      <c r="DH98" s="62">
        <f t="shared" si="8437"/>
        <v>0</v>
      </c>
      <c r="DI98" s="62">
        <f t="shared" si="8437"/>
        <v>0</v>
      </c>
      <c r="DJ98" s="62">
        <f t="shared" si="8437"/>
        <v>0</v>
      </c>
      <c r="DK98" s="62">
        <f t="shared" si="8437"/>
        <v>0</v>
      </c>
      <c r="DL98" s="62">
        <f t="shared" si="8437"/>
        <v>0</v>
      </c>
      <c r="DM98" s="62">
        <f t="shared" si="8437"/>
        <v>0</v>
      </c>
      <c r="DN98" s="62">
        <f t="shared" si="8437"/>
        <v>0</v>
      </c>
      <c r="DO98" s="62">
        <f t="shared" si="8437"/>
        <v>0</v>
      </c>
      <c r="DP98" s="62">
        <f t="shared" si="8437"/>
        <v>0</v>
      </c>
      <c r="DQ98" s="62">
        <f t="shared" si="8437"/>
        <v>0</v>
      </c>
      <c r="DR98" s="62">
        <f t="shared" si="8437"/>
        <v>0</v>
      </c>
      <c r="DS98" s="62">
        <f t="shared" si="8437"/>
        <v>0</v>
      </c>
      <c r="DT98" s="62">
        <f t="shared" si="8437"/>
        <v>0</v>
      </c>
      <c r="DU98" s="62">
        <f t="shared" si="8437"/>
        <v>0</v>
      </c>
      <c r="DV98" s="62">
        <f t="shared" si="8437"/>
        <v>0</v>
      </c>
      <c r="DW98" s="62">
        <f t="shared" si="8437"/>
        <v>0</v>
      </c>
      <c r="DX98" s="62">
        <f t="shared" si="8437"/>
        <v>0</v>
      </c>
      <c r="DY98" s="62">
        <f t="shared" si="8437"/>
        <v>0</v>
      </c>
      <c r="DZ98" s="62">
        <f t="shared" si="8437"/>
        <v>0</v>
      </c>
      <c r="EA98" s="62">
        <f t="shared" si="8437"/>
        <v>0</v>
      </c>
      <c r="EB98" s="62">
        <f t="shared" si="8437"/>
        <v>0</v>
      </c>
      <c r="EC98" s="62">
        <f t="shared" ref="EC98:GN98" si="8438">$B98/$B26*EC26</f>
        <v>0</v>
      </c>
      <c r="ED98" s="62">
        <f t="shared" si="8438"/>
        <v>0</v>
      </c>
      <c r="EE98" s="62">
        <f t="shared" si="8438"/>
        <v>0</v>
      </c>
      <c r="EF98" s="62">
        <f t="shared" si="8438"/>
        <v>0</v>
      </c>
      <c r="EG98" s="62">
        <f t="shared" si="8438"/>
        <v>0</v>
      </c>
      <c r="EH98" s="62">
        <f t="shared" si="8438"/>
        <v>0</v>
      </c>
      <c r="EI98" s="62">
        <f t="shared" si="8438"/>
        <v>0</v>
      </c>
      <c r="EJ98" s="62">
        <f t="shared" si="8438"/>
        <v>0</v>
      </c>
      <c r="EK98" s="62">
        <f t="shared" si="8438"/>
        <v>0</v>
      </c>
      <c r="EL98" s="62">
        <f t="shared" si="8438"/>
        <v>0</v>
      </c>
      <c r="EM98" s="62">
        <f t="shared" si="8438"/>
        <v>0</v>
      </c>
      <c r="EN98" s="62">
        <f t="shared" si="8438"/>
        <v>0</v>
      </c>
      <c r="EO98" s="62">
        <f t="shared" si="8438"/>
        <v>0</v>
      </c>
      <c r="EP98" s="62">
        <f t="shared" si="8438"/>
        <v>0</v>
      </c>
      <c r="EQ98" s="62">
        <f t="shared" si="8438"/>
        <v>0</v>
      </c>
      <c r="ER98" s="62">
        <f t="shared" si="8438"/>
        <v>0</v>
      </c>
      <c r="ES98" s="62">
        <f t="shared" si="8438"/>
        <v>0</v>
      </c>
      <c r="ET98" s="62">
        <f t="shared" si="8438"/>
        <v>0</v>
      </c>
      <c r="EU98" s="62">
        <f t="shared" si="8438"/>
        <v>0</v>
      </c>
      <c r="EV98" s="62">
        <f t="shared" si="8438"/>
        <v>0</v>
      </c>
      <c r="EW98" s="62">
        <f t="shared" si="8438"/>
        <v>0</v>
      </c>
      <c r="EX98" s="62">
        <f t="shared" si="8438"/>
        <v>0</v>
      </c>
      <c r="EY98" s="62">
        <f t="shared" si="8438"/>
        <v>0</v>
      </c>
      <c r="EZ98" s="62">
        <f t="shared" si="8438"/>
        <v>0</v>
      </c>
      <c r="FA98" s="62">
        <f t="shared" si="8438"/>
        <v>0</v>
      </c>
      <c r="FB98" s="62">
        <f t="shared" si="8438"/>
        <v>0</v>
      </c>
      <c r="FC98" s="62">
        <f t="shared" si="8438"/>
        <v>0</v>
      </c>
      <c r="FD98" s="62">
        <f t="shared" si="8438"/>
        <v>0</v>
      </c>
      <c r="FE98" s="62">
        <f t="shared" si="8438"/>
        <v>0</v>
      </c>
      <c r="FF98" s="62">
        <f t="shared" si="8438"/>
        <v>0</v>
      </c>
      <c r="FG98" s="62">
        <f t="shared" si="8438"/>
        <v>0</v>
      </c>
      <c r="FH98" s="62">
        <f t="shared" si="8438"/>
        <v>0</v>
      </c>
      <c r="FI98" s="62">
        <f t="shared" si="8438"/>
        <v>0</v>
      </c>
      <c r="FJ98" s="62">
        <f t="shared" si="8438"/>
        <v>0</v>
      </c>
      <c r="FK98" s="62">
        <f t="shared" si="8438"/>
        <v>0</v>
      </c>
      <c r="FL98" s="62">
        <f t="shared" si="8438"/>
        <v>0</v>
      </c>
      <c r="FM98" s="62">
        <f t="shared" si="8438"/>
        <v>0</v>
      </c>
      <c r="FN98" s="62">
        <f t="shared" si="8438"/>
        <v>0</v>
      </c>
      <c r="FO98" s="62">
        <f t="shared" si="8438"/>
        <v>0</v>
      </c>
      <c r="FP98" s="62">
        <f t="shared" si="8438"/>
        <v>0</v>
      </c>
      <c r="FQ98" s="62">
        <f t="shared" si="8438"/>
        <v>0</v>
      </c>
      <c r="FR98" s="62">
        <f t="shared" si="8438"/>
        <v>0</v>
      </c>
      <c r="FS98" s="62">
        <f t="shared" si="8438"/>
        <v>0</v>
      </c>
      <c r="FT98" s="62">
        <f t="shared" si="8438"/>
        <v>0</v>
      </c>
      <c r="FU98" s="62">
        <f t="shared" si="8438"/>
        <v>0</v>
      </c>
      <c r="FV98" s="62">
        <f t="shared" si="8438"/>
        <v>0</v>
      </c>
      <c r="FW98" s="62">
        <f t="shared" si="8438"/>
        <v>0</v>
      </c>
      <c r="FX98" s="62">
        <f t="shared" si="8438"/>
        <v>0</v>
      </c>
      <c r="FY98" s="62">
        <f t="shared" si="8438"/>
        <v>0</v>
      </c>
      <c r="FZ98" s="62">
        <f t="shared" si="8438"/>
        <v>0</v>
      </c>
      <c r="GA98" s="62">
        <f t="shared" si="8438"/>
        <v>0</v>
      </c>
      <c r="GB98" s="62">
        <f t="shared" si="8438"/>
        <v>0</v>
      </c>
      <c r="GC98" s="62">
        <f t="shared" si="8438"/>
        <v>0</v>
      </c>
      <c r="GD98" s="62">
        <f t="shared" si="8438"/>
        <v>0</v>
      </c>
      <c r="GE98" s="62">
        <f t="shared" si="8438"/>
        <v>0</v>
      </c>
      <c r="GF98" s="62">
        <f t="shared" si="8438"/>
        <v>0</v>
      </c>
      <c r="GG98" s="62">
        <f t="shared" si="8438"/>
        <v>0</v>
      </c>
      <c r="GH98" s="62">
        <f t="shared" si="8438"/>
        <v>0</v>
      </c>
      <c r="GI98" s="62">
        <f t="shared" si="8438"/>
        <v>0</v>
      </c>
      <c r="GJ98" s="62">
        <f t="shared" si="8438"/>
        <v>0</v>
      </c>
      <c r="GK98" s="62">
        <f t="shared" si="8438"/>
        <v>0</v>
      </c>
      <c r="GL98" s="62">
        <f t="shared" si="8438"/>
        <v>0</v>
      </c>
      <c r="GM98" s="62">
        <f t="shared" si="8438"/>
        <v>0</v>
      </c>
      <c r="GN98" s="62">
        <f t="shared" si="8438"/>
        <v>0</v>
      </c>
      <c r="GO98" s="62">
        <f t="shared" ref="GO98:IZ98" si="8439">$B98/$B26*GO26</f>
        <v>0</v>
      </c>
      <c r="GP98" s="62">
        <f t="shared" si="8439"/>
        <v>0</v>
      </c>
      <c r="GQ98" s="62">
        <f t="shared" si="8439"/>
        <v>0</v>
      </c>
      <c r="GR98" s="62">
        <f t="shared" si="8439"/>
        <v>0</v>
      </c>
      <c r="GS98" s="62">
        <f t="shared" si="8439"/>
        <v>0</v>
      </c>
      <c r="GT98" s="62">
        <f t="shared" si="8439"/>
        <v>0</v>
      </c>
      <c r="GU98" s="62">
        <f t="shared" si="8439"/>
        <v>0</v>
      </c>
      <c r="GV98" s="62">
        <f t="shared" si="8439"/>
        <v>0</v>
      </c>
      <c r="GW98" s="62">
        <f t="shared" si="8439"/>
        <v>0</v>
      </c>
      <c r="GX98" s="62">
        <f t="shared" si="8439"/>
        <v>0</v>
      </c>
      <c r="GY98" s="62">
        <f t="shared" si="8439"/>
        <v>0</v>
      </c>
      <c r="GZ98" s="62">
        <f t="shared" si="8439"/>
        <v>0</v>
      </c>
      <c r="HA98" s="62">
        <f t="shared" si="8439"/>
        <v>0</v>
      </c>
      <c r="HB98" s="62">
        <f t="shared" si="8439"/>
        <v>0</v>
      </c>
      <c r="HC98" s="62">
        <f t="shared" si="8439"/>
        <v>0</v>
      </c>
      <c r="HD98" s="62">
        <f t="shared" si="8439"/>
        <v>0</v>
      </c>
      <c r="HE98" s="62">
        <f t="shared" si="8439"/>
        <v>0</v>
      </c>
      <c r="HF98" s="62">
        <f t="shared" si="8439"/>
        <v>0</v>
      </c>
      <c r="HG98" s="62">
        <f t="shared" si="8439"/>
        <v>0</v>
      </c>
      <c r="HH98" s="62">
        <f t="shared" si="8439"/>
        <v>0</v>
      </c>
      <c r="HI98" s="62">
        <f t="shared" si="8439"/>
        <v>0</v>
      </c>
      <c r="HJ98" s="62">
        <f t="shared" si="8439"/>
        <v>0</v>
      </c>
      <c r="HK98" s="62">
        <f t="shared" si="8439"/>
        <v>0</v>
      </c>
      <c r="HL98" s="62">
        <f t="shared" si="8439"/>
        <v>0</v>
      </c>
      <c r="HM98" s="62">
        <f t="shared" si="8439"/>
        <v>0</v>
      </c>
      <c r="HN98" s="62">
        <f t="shared" si="8439"/>
        <v>0</v>
      </c>
      <c r="HO98" s="62">
        <f t="shared" si="8439"/>
        <v>0</v>
      </c>
      <c r="HP98" s="62">
        <f t="shared" si="8439"/>
        <v>0</v>
      </c>
      <c r="HQ98" s="62">
        <f t="shared" si="8439"/>
        <v>0</v>
      </c>
      <c r="HR98" s="62">
        <f t="shared" si="8439"/>
        <v>0</v>
      </c>
      <c r="HS98" s="62">
        <f t="shared" si="8439"/>
        <v>0</v>
      </c>
      <c r="HT98" s="62">
        <f t="shared" si="8439"/>
        <v>0</v>
      </c>
      <c r="HU98" s="62">
        <f t="shared" si="8439"/>
        <v>0</v>
      </c>
      <c r="HV98" s="62">
        <f t="shared" si="8439"/>
        <v>0</v>
      </c>
      <c r="HW98" s="62">
        <f t="shared" si="8439"/>
        <v>0</v>
      </c>
      <c r="HX98" s="62">
        <f t="shared" si="8439"/>
        <v>0</v>
      </c>
      <c r="HY98" s="62">
        <f t="shared" si="8439"/>
        <v>0</v>
      </c>
      <c r="HZ98" s="62">
        <f t="shared" si="8439"/>
        <v>0</v>
      </c>
      <c r="IA98" s="62">
        <f t="shared" si="8439"/>
        <v>0</v>
      </c>
      <c r="IB98" s="62">
        <f t="shared" si="8439"/>
        <v>0</v>
      </c>
      <c r="IC98" s="62">
        <f t="shared" si="8439"/>
        <v>0</v>
      </c>
      <c r="ID98" s="62">
        <f t="shared" si="8439"/>
        <v>0</v>
      </c>
      <c r="IE98" s="62">
        <f t="shared" si="8439"/>
        <v>0</v>
      </c>
      <c r="IF98" s="62">
        <f t="shared" si="8439"/>
        <v>0</v>
      </c>
      <c r="IG98" s="62">
        <f t="shared" si="8439"/>
        <v>0</v>
      </c>
      <c r="IH98" s="62">
        <f t="shared" si="8439"/>
        <v>0</v>
      </c>
      <c r="II98" s="62">
        <f t="shared" si="8439"/>
        <v>0</v>
      </c>
      <c r="IJ98" s="62">
        <f t="shared" si="8439"/>
        <v>0</v>
      </c>
      <c r="IK98" s="62">
        <f t="shared" si="8439"/>
        <v>0</v>
      </c>
      <c r="IL98" s="62">
        <f t="shared" si="8439"/>
        <v>0</v>
      </c>
      <c r="IM98" s="62">
        <f t="shared" si="8439"/>
        <v>0</v>
      </c>
      <c r="IN98" s="62">
        <f t="shared" si="8439"/>
        <v>0</v>
      </c>
      <c r="IO98" s="62">
        <f t="shared" si="8439"/>
        <v>0</v>
      </c>
      <c r="IP98" s="62">
        <f t="shared" si="8439"/>
        <v>0</v>
      </c>
      <c r="IQ98" s="62">
        <f t="shared" si="8439"/>
        <v>0</v>
      </c>
      <c r="IR98" s="62">
        <f t="shared" si="8439"/>
        <v>0</v>
      </c>
      <c r="IS98" s="62">
        <f t="shared" si="8439"/>
        <v>0</v>
      </c>
      <c r="IT98" s="62">
        <f t="shared" si="8439"/>
        <v>0</v>
      </c>
      <c r="IU98" s="62">
        <f t="shared" si="8439"/>
        <v>0</v>
      </c>
      <c r="IV98" s="62">
        <f t="shared" si="8439"/>
        <v>0</v>
      </c>
      <c r="IW98" s="62">
        <f t="shared" si="8439"/>
        <v>0</v>
      </c>
      <c r="IX98" s="62">
        <f t="shared" si="8439"/>
        <v>0</v>
      </c>
      <c r="IY98" s="62">
        <f t="shared" si="8439"/>
        <v>0</v>
      </c>
      <c r="IZ98" s="62">
        <f t="shared" si="8439"/>
        <v>0</v>
      </c>
      <c r="JA98" s="62">
        <f t="shared" ref="JA98:LL98" si="8440">$B98/$B26*JA26</f>
        <v>0</v>
      </c>
      <c r="JB98" s="62">
        <f t="shared" si="8440"/>
        <v>0</v>
      </c>
      <c r="JC98" s="62">
        <f t="shared" si="8440"/>
        <v>0</v>
      </c>
      <c r="JD98" s="62">
        <f t="shared" si="8440"/>
        <v>0</v>
      </c>
      <c r="JE98" s="62">
        <f t="shared" si="8440"/>
        <v>0</v>
      </c>
      <c r="JF98" s="62">
        <f t="shared" si="8440"/>
        <v>0</v>
      </c>
      <c r="JG98" s="62">
        <f t="shared" si="8440"/>
        <v>0</v>
      </c>
      <c r="JH98" s="62">
        <f t="shared" si="8440"/>
        <v>0</v>
      </c>
      <c r="JI98" s="62">
        <f t="shared" si="8440"/>
        <v>0</v>
      </c>
      <c r="JJ98" s="62">
        <f t="shared" si="8440"/>
        <v>0</v>
      </c>
      <c r="JK98" s="62">
        <f t="shared" si="8440"/>
        <v>0</v>
      </c>
      <c r="JL98" s="62">
        <f t="shared" si="8440"/>
        <v>0</v>
      </c>
      <c r="JM98" s="62">
        <f t="shared" si="8440"/>
        <v>0</v>
      </c>
      <c r="JN98" s="62">
        <f t="shared" si="8440"/>
        <v>0</v>
      </c>
      <c r="JO98" s="62">
        <f t="shared" si="8440"/>
        <v>0</v>
      </c>
      <c r="JP98" s="62">
        <f t="shared" si="8440"/>
        <v>0</v>
      </c>
      <c r="JQ98" s="62">
        <f t="shared" si="8440"/>
        <v>0</v>
      </c>
      <c r="JR98" s="62">
        <f t="shared" si="8440"/>
        <v>0</v>
      </c>
      <c r="JS98" s="62">
        <f t="shared" si="8440"/>
        <v>0</v>
      </c>
      <c r="JT98" s="62">
        <f t="shared" si="8440"/>
        <v>0</v>
      </c>
      <c r="JU98" s="62">
        <f t="shared" si="8440"/>
        <v>0</v>
      </c>
      <c r="JV98" s="62">
        <f t="shared" si="8440"/>
        <v>0</v>
      </c>
      <c r="JW98" s="62">
        <f t="shared" si="8440"/>
        <v>0</v>
      </c>
      <c r="JX98" s="62">
        <f t="shared" si="8440"/>
        <v>0</v>
      </c>
      <c r="JY98" s="62">
        <f t="shared" si="8440"/>
        <v>0</v>
      </c>
      <c r="JZ98" s="62">
        <f t="shared" si="8440"/>
        <v>0</v>
      </c>
      <c r="KA98" s="62">
        <f t="shared" si="8440"/>
        <v>0</v>
      </c>
      <c r="KB98" s="62">
        <f t="shared" si="8440"/>
        <v>0</v>
      </c>
      <c r="KC98" s="62">
        <f t="shared" si="8440"/>
        <v>0</v>
      </c>
      <c r="KD98" s="62">
        <f t="shared" si="8440"/>
        <v>0</v>
      </c>
      <c r="KE98" s="62">
        <f t="shared" si="8440"/>
        <v>0</v>
      </c>
      <c r="KF98" s="62">
        <f t="shared" si="8440"/>
        <v>0</v>
      </c>
      <c r="KG98" s="62">
        <f t="shared" si="8440"/>
        <v>0</v>
      </c>
      <c r="KH98" s="62">
        <f t="shared" si="8440"/>
        <v>0</v>
      </c>
      <c r="KI98" s="62">
        <f t="shared" si="8440"/>
        <v>0</v>
      </c>
      <c r="KJ98" s="62">
        <f t="shared" si="8440"/>
        <v>0</v>
      </c>
      <c r="KK98" s="62">
        <f t="shared" si="8440"/>
        <v>0</v>
      </c>
      <c r="KL98" s="62">
        <f t="shared" si="8440"/>
        <v>0</v>
      </c>
      <c r="KM98" s="62">
        <f t="shared" si="8440"/>
        <v>0</v>
      </c>
      <c r="KN98" s="62">
        <f t="shared" si="8440"/>
        <v>0</v>
      </c>
      <c r="KO98" s="62">
        <f t="shared" si="8440"/>
        <v>0</v>
      </c>
      <c r="KP98" s="62">
        <f t="shared" si="8440"/>
        <v>0</v>
      </c>
      <c r="KQ98" s="62">
        <f t="shared" si="8440"/>
        <v>0</v>
      </c>
      <c r="KR98" s="62">
        <f t="shared" si="8440"/>
        <v>0</v>
      </c>
      <c r="KS98" s="62">
        <f t="shared" si="8440"/>
        <v>0</v>
      </c>
      <c r="KT98" s="62">
        <f t="shared" si="8440"/>
        <v>0</v>
      </c>
      <c r="KU98" s="62">
        <f t="shared" si="8440"/>
        <v>0</v>
      </c>
      <c r="KV98" s="62">
        <f t="shared" si="8440"/>
        <v>0</v>
      </c>
      <c r="KW98" s="62">
        <f t="shared" si="8440"/>
        <v>0</v>
      </c>
      <c r="KX98" s="62">
        <f t="shared" si="8440"/>
        <v>0</v>
      </c>
      <c r="KY98" s="62">
        <f t="shared" si="8440"/>
        <v>0</v>
      </c>
      <c r="KZ98" s="62">
        <f t="shared" si="8440"/>
        <v>0</v>
      </c>
      <c r="LA98" s="62">
        <f t="shared" si="8440"/>
        <v>0</v>
      </c>
      <c r="LB98" s="62">
        <f t="shared" si="8440"/>
        <v>0</v>
      </c>
      <c r="LC98" s="62">
        <f t="shared" si="8440"/>
        <v>0</v>
      </c>
      <c r="LD98" s="62">
        <f t="shared" si="8440"/>
        <v>0</v>
      </c>
      <c r="LE98" s="62">
        <f t="shared" si="8440"/>
        <v>0</v>
      </c>
      <c r="LF98" s="62">
        <f t="shared" si="8440"/>
        <v>0</v>
      </c>
      <c r="LG98" s="62">
        <f t="shared" si="8440"/>
        <v>0</v>
      </c>
      <c r="LH98" s="62">
        <f t="shared" si="8440"/>
        <v>0</v>
      </c>
      <c r="LI98" s="62">
        <f t="shared" si="8440"/>
        <v>0</v>
      </c>
      <c r="LJ98" s="62">
        <f t="shared" si="8440"/>
        <v>0</v>
      </c>
      <c r="LK98" s="62">
        <f t="shared" si="8440"/>
        <v>0</v>
      </c>
      <c r="LL98" s="62">
        <f t="shared" si="8440"/>
        <v>0</v>
      </c>
      <c r="LM98" s="62">
        <f t="shared" ref="LM98:NX98" si="8441">$B98/$B26*LM26</f>
        <v>0</v>
      </c>
      <c r="LN98" s="62">
        <f t="shared" si="8441"/>
        <v>0</v>
      </c>
      <c r="LO98" s="62">
        <f t="shared" si="8441"/>
        <v>0</v>
      </c>
      <c r="LP98" s="62">
        <f t="shared" si="8441"/>
        <v>0</v>
      </c>
      <c r="LQ98" s="62">
        <f t="shared" si="8441"/>
        <v>0</v>
      </c>
      <c r="LR98" s="62">
        <f t="shared" si="8441"/>
        <v>0</v>
      </c>
      <c r="LS98" s="62">
        <f t="shared" si="8441"/>
        <v>0</v>
      </c>
      <c r="LT98" s="62">
        <f t="shared" si="8441"/>
        <v>0</v>
      </c>
      <c r="LU98" s="62">
        <f t="shared" si="8441"/>
        <v>0</v>
      </c>
      <c r="LV98" s="62">
        <f t="shared" si="8441"/>
        <v>0</v>
      </c>
      <c r="LW98" s="62">
        <f t="shared" si="8441"/>
        <v>0</v>
      </c>
      <c r="LX98" s="62">
        <f t="shared" si="8441"/>
        <v>0</v>
      </c>
      <c r="LY98" s="62">
        <f t="shared" si="8441"/>
        <v>0</v>
      </c>
      <c r="LZ98" s="62">
        <f t="shared" si="8441"/>
        <v>0</v>
      </c>
      <c r="MA98" s="62">
        <f t="shared" si="8441"/>
        <v>0</v>
      </c>
      <c r="MB98" s="62">
        <f t="shared" si="8441"/>
        <v>0</v>
      </c>
      <c r="MC98" s="62">
        <f t="shared" si="8441"/>
        <v>0</v>
      </c>
      <c r="MD98" s="62">
        <f t="shared" si="8441"/>
        <v>0</v>
      </c>
      <c r="ME98" s="62">
        <f t="shared" si="8441"/>
        <v>0</v>
      </c>
      <c r="MF98" s="62">
        <f t="shared" si="8441"/>
        <v>0</v>
      </c>
      <c r="MG98" s="62">
        <f t="shared" si="8441"/>
        <v>0</v>
      </c>
      <c r="MH98" s="62">
        <f t="shared" si="8441"/>
        <v>0</v>
      </c>
      <c r="MI98" s="62">
        <f t="shared" si="8441"/>
        <v>0</v>
      </c>
      <c r="MJ98" s="62">
        <f t="shared" si="8441"/>
        <v>0</v>
      </c>
      <c r="MK98" s="62">
        <f t="shared" si="8441"/>
        <v>0</v>
      </c>
      <c r="ML98" s="62">
        <f t="shared" si="8441"/>
        <v>0</v>
      </c>
      <c r="MM98" s="62">
        <f t="shared" si="8441"/>
        <v>0</v>
      </c>
      <c r="MN98" s="62">
        <f t="shared" si="8441"/>
        <v>0</v>
      </c>
      <c r="MO98" s="62">
        <f t="shared" si="8441"/>
        <v>0</v>
      </c>
      <c r="MP98" s="62">
        <f t="shared" si="8441"/>
        <v>0</v>
      </c>
      <c r="MQ98" s="62">
        <f t="shared" si="8441"/>
        <v>0</v>
      </c>
      <c r="MR98" s="62">
        <f t="shared" si="8441"/>
        <v>0</v>
      </c>
      <c r="MS98" s="62">
        <f t="shared" si="8441"/>
        <v>0</v>
      </c>
      <c r="MT98" s="62">
        <f t="shared" si="8441"/>
        <v>0</v>
      </c>
      <c r="MU98" s="62">
        <f t="shared" si="8441"/>
        <v>0</v>
      </c>
      <c r="MV98" s="62">
        <f t="shared" si="8441"/>
        <v>0</v>
      </c>
      <c r="MW98" s="62">
        <f t="shared" si="8441"/>
        <v>0</v>
      </c>
      <c r="MX98" s="62">
        <f t="shared" si="8441"/>
        <v>0</v>
      </c>
      <c r="MY98" s="62">
        <f t="shared" si="8441"/>
        <v>0</v>
      </c>
      <c r="MZ98" s="62">
        <f t="shared" si="8441"/>
        <v>0</v>
      </c>
      <c r="NA98" s="62">
        <f t="shared" si="8441"/>
        <v>0</v>
      </c>
      <c r="NB98" s="62">
        <f t="shared" si="8441"/>
        <v>0</v>
      </c>
      <c r="NC98" s="62">
        <f t="shared" si="8441"/>
        <v>0</v>
      </c>
      <c r="ND98" s="62">
        <f t="shared" si="8441"/>
        <v>0</v>
      </c>
      <c r="NE98" s="62">
        <f t="shared" si="8441"/>
        <v>0</v>
      </c>
      <c r="NF98" s="62">
        <f t="shared" si="8441"/>
        <v>0</v>
      </c>
      <c r="NG98" s="62">
        <f t="shared" si="8441"/>
        <v>0</v>
      </c>
      <c r="NH98" s="62">
        <f t="shared" si="8441"/>
        <v>0</v>
      </c>
      <c r="NI98" s="62">
        <f t="shared" si="8441"/>
        <v>0</v>
      </c>
      <c r="NJ98" s="62">
        <f t="shared" si="8441"/>
        <v>0</v>
      </c>
      <c r="NK98" s="62">
        <f t="shared" si="8441"/>
        <v>0</v>
      </c>
      <c r="NL98" s="62">
        <f t="shared" si="8441"/>
        <v>0</v>
      </c>
      <c r="NM98" s="62">
        <f t="shared" si="8441"/>
        <v>0</v>
      </c>
      <c r="NN98" s="62">
        <f t="shared" si="8441"/>
        <v>0</v>
      </c>
      <c r="NO98" s="62">
        <f t="shared" si="8441"/>
        <v>0</v>
      </c>
      <c r="NP98" s="62">
        <f t="shared" si="8441"/>
        <v>0</v>
      </c>
      <c r="NQ98" s="62">
        <f t="shared" si="8441"/>
        <v>0</v>
      </c>
      <c r="NR98" s="62">
        <f t="shared" si="8441"/>
        <v>0</v>
      </c>
      <c r="NS98" s="62">
        <f t="shared" si="8441"/>
        <v>0</v>
      </c>
      <c r="NT98" s="62">
        <f t="shared" si="8441"/>
        <v>0</v>
      </c>
      <c r="NU98" s="62">
        <f t="shared" si="8441"/>
        <v>0</v>
      </c>
      <c r="NV98" s="62">
        <f t="shared" si="8441"/>
        <v>0</v>
      </c>
      <c r="NW98" s="62">
        <f t="shared" si="8441"/>
        <v>0</v>
      </c>
      <c r="NX98" s="62">
        <f t="shared" si="8441"/>
        <v>0</v>
      </c>
      <c r="NY98" s="62">
        <f t="shared" ref="NY98:ON98" si="8442">$B98/$B26*NY26</f>
        <v>0</v>
      </c>
      <c r="NZ98" s="62">
        <f t="shared" si="8442"/>
        <v>0</v>
      </c>
      <c r="OA98" s="62">
        <f t="shared" si="8442"/>
        <v>0</v>
      </c>
      <c r="OB98" s="62">
        <f t="shared" si="8442"/>
        <v>0</v>
      </c>
      <c r="OC98" s="62">
        <f t="shared" si="8442"/>
        <v>0</v>
      </c>
      <c r="OD98" s="62">
        <f t="shared" si="8442"/>
        <v>0</v>
      </c>
      <c r="OE98" s="62">
        <f t="shared" si="8442"/>
        <v>0</v>
      </c>
      <c r="OF98" s="62">
        <f t="shared" si="8442"/>
        <v>0</v>
      </c>
      <c r="OG98" s="62">
        <f t="shared" si="8442"/>
        <v>0</v>
      </c>
      <c r="OH98" s="62">
        <f t="shared" si="8442"/>
        <v>0</v>
      </c>
      <c r="OI98" s="62">
        <f t="shared" si="8442"/>
        <v>0</v>
      </c>
      <c r="OJ98" s="62">
        <f t="shared" si="8442"/>
        <v>0</v>
      </c>
      <c r="OK98" s="62">
        <f t="shared" si="8442"/>
        <v>0</v>
      </c>
      <c r="OL98" s="62">
        <f t="shared" si="8442"/>
        <v>0</v>
      </c>
      <c r="OM98" s="62">
        <f t="shared" si="8442"/>
        <v>0</v>
      </c>
      <c r="ON98" s="62">
        <f t="shared" si="8442"/>
        <v>0</v>
      </c>
    </row>
    <row r="99" spans="1:404" x14ac:dyDescent="0.3">
      <c r="A99">
        <v>1</v>
      </c>
      <c r="B99" s="1">
        <f>-Ø4!$C$7</f>
        <v>-22683434.400000002</v>
      </c>
      <c r="C99" t="str">
        <f t="shared" si="8435"/>
        <v>drift (opfyldning)</v>
      </c>
      <c r="E99" s="62">
        <f t="shared" ref="E99:BP99" si="8443">$B99/$B27*E27</f>
        <v>0</v>
      </c>
      <c r="F99" s="62">
        <f t="shared" si="8443"/>
        <v>0</v>
      </c>
      <c r="G99" s="62">
        <f t="shared" si="8443"/>
        <v>0</v>
      </c>
      <c r="H99" s="62">
        <f t="shared" si="8443"/>
        <v>0</v>
      </c>
      <c r="I99" s="62">
        <f t="shared" si="8443"/>
        <v>0</v>
      </c>
      <c r="J99" s="62">
        <f t="shared" si="8443"/>
        <v>0</v>
      </c>
      <c r="K99" s="62">
        <f t="shared" si="8443"/>
        <v>0</v>
      </c>
      <c r="L99" s="62">
        <f t="shared" si="8443"/>
        <v>0</v>
      </c>
      <c r="M99" s="62">
        <f t="shared" si="8443"/>
        <v>0</v>
      </c>
      <c r="N99" s="62">
        <f t="shared" si="8443"/>
        <v>0</v>
      </c>
      <c r="O99" s="62">
        <f t="shared" si="8443"/>
        <v>0</v>
      </c>
      <c r="P99" s="62">
        <f t="shared" si="8443"/>
        <v>0</v>
      </c>
      <c r="Q99" s="62">
        <f t="shared" si="8443"/>
        <v>0</v>
      </c>
      <c r="R99" s="62">
        <f t="shared" si="8443"/>
        <v>0</v>
      </c>
      <c r="S99" s="62">
        <f t="shared" si="8443"/>
        <v>0</v>
      </c>
      <c r="T99" s="62">
        <f t="shared" si="8443"/>
        <v>0</v>
      </c>
      <c r="U99" s="62">
        <f t="shared" si="8443"/>
        <v>0</v>
      </c>
      <c r="V99" s="62">
        <f t="shared" si="8443"/>
        <v>0</v>
      </c>
      <c r="W99" s="62">
        <f t="shared" si="8443"/>
        <v>0</v>
      </c>
      <c r="X99" s="62">
        <f t="shared" si="8443"/>
        <v>0</v>
      </c>
      <c r="Y99" s="62">
        <f t="shared" si="8443"/>
        <v>0</v>
      </c>
      <c r="Z99" s="62">
        <f t="shared" si="8443"/>
        <v>0</v>
      </c>
      <c r="AA99" s="62">
        <f t="shared" si="8443"/>
        <v>0</v>
      </c>
      <c r="AB99" s="62">
        <f t="shared" si="8443"/>
        <v>0</v>
      </c>
      <c r="AC99" s="62">
        <f t="shared" si="8443"/>
        <v>0</v>
      </c>
      <c r="AD99" s="62">
        <f t="shared" si="8443"/>
        <v>0</v>
      </c>
      <c r="AE99" s="62">
        <f t="shared" si="8443"/>
        <v>0</v>
      </c>
      <c r="AF99" s="62">
        <f t="shared" si="8443"/>
        <v>0</v>
      </c>
      <c r="AG99" s="62">
        <f t="shared" si="8443"/>
        <v>0</v>
      </c>
      <c r="AH99" s="62">
        <f t="shared" si="8443"/>
        <v>0</v>
      </c>
      <c r="AI99" s="62">
        <f t="shared" si="8443"/>
        <v>0</v>
      </c>
      <c r="AJ99" s="62">
        <f t="shared" si="8443"/>
        <v>0</v>
      </c>
      <c r="AK99" s="62">
        <f t="shared" si="8443"/>
        <v>0</v>
      </c>
      <c r="AL99" s="62">
        <f t="shared" si="8443"/>
        <v>0</v>
      </c>
      <c r="AM99" s="62">
        <f t="shared" si="8443"/>
        <v>0</v>
      </c>
      <c r="AN99" s="62">
        <f t="shared" si="8443"/>
        <v>0</v>
      </c>
      <c r="AO99" s="62">
        <f t="shared" si="8443"/>
        <v>0</v>
      </c>
      <c r="AP99" s="62">
        <f t="shared" si="8443"/>
        <v>0</v>
      </c>
      <c r="AQ99" s="62">
        <f t="shared" si="8443"/>
        <v>0</v>
      </c>
      <c r="AR99" s="62">
        <f t="shared" si="8443"/>
        <v>0</v>
      </c>
      <c r="AS99" s="62">
        <f t="shared" si="8443"/>
        <v>0</v>
      </c>
      <c r="AT99" s="62">
        <f t="shared" si="8443"/>
        <v>0</v>
      </c>
      <c r="AU99" s="62">
        <f t="shared" si="8443"/>
        <v>0</v>
      </c>
      <c r="AV99" s="62">
        <f t="shared" si="8443"/>
        <v>0</v>
      </c>
      <c r="AW99" s="62">
        <f t="shared" si="8443"/>
        <v>0</v>
      </c>
      <c r="AX99" s="62">
        <f t="shared" si="8443"/>
        <v>0</v>
      </c>
      <c r="AY99" s="62">
        <f t="shared" si="8443"/>
        <v>0</v>
      </c>
      <c r="AZ99" s="62">
        <f t="shared" si="8443"/>
        <v>0</v>
      </c>
      <c r="BA99" s="62">
        <f t="shared" si="8443"/>
        <v>0</v>
      </c>
      <c r="BB99" s="62">
        <f t="shared" si="8443"/>
        <v>0</v>
      </c>
      <c r="BC99" s="62">
        <f t="shared" si="8443"/>
        <v>0</v>
      </c>
      <c r="BD99" s="62">
        <f t="shared" si="8443"/>
        <v>0</v>
      </c>
      <c r="BE99" s="62">
        <f t="shared" si="8443"/>
        <v>0</v>
      </c>
      <c r="BF99" s="62">
        <f t="shared" si="8443"/>
        <v>0</v>
      </c>
      <c r="BG99" s="62">
        <f t="shared" si="8443"/>
        <v>0</v>
      </c>
      <c r="BH99" s="62">
        <f t="shared" si="8443"/>
        <v>0</v>
      </c>
      <c r="BI99" s="62">
        <f t="shared" si="8443"/>
        <v>0</v>
      </c>
      <c r="BJ99" s="62">
        <f t="shared" si="8443"/>
        <v>0</v>
      </c>
      <c r="BK99" s="62">
        <f t="shared" si="8443"/>
        <v>0</v>
      </c>
      <c r="BL99" s="62">
        <f t="shared" si="8443"/>
        <v>0</v>
      </c>
      <c r="BM99" s="62">
        <f t="shared" si="8443"/>
        <v>0</v>
      </c>
      <c r="BN99" s="62">
        <f t="shared" si="8443"/>
        <v>0</v>
      </c>
      <c r="BO99" s="62">
        <f t="shared" si="8443"/>
        <v>0</v>
      </c>
      <c r="BP99" s="62">
        <f t="shared" si="8443"/>
        <v>0</v>
      </c>
      <c r="BQ99" s="62">
        <f t="shared" ref="BQ99:EB99" si="8444">$B99/$B27*BQ27</f>
        <v>0</v>
      </c>
      <c r="BR99" s="62">
        <f t="shared" si="8444"/>
        <v>0</v>
      </c>
      <c r="BS99" s="62">
        <f t="shared" si="8444"/>
        <v>0</v>
      </c>
      <c r="BT99" s="62">
        <f t="shared" si="8444"/>
        <v>0</v>
      </c>
      <c r="BU99" s="62">
        <f t="shared" si="8444"/>
        <v>0</v>
      </c>
      <c r="BV99" s="62">
        <f t="shared" si="8444"/>
        <v>0</v>
      </c>
      <c r="BW99" s="62">
        <f t="shared" si="8444"/>
        <v>0</v>
      </c>
      <c r="BX99" s="62">
        <f t="shared" si="8444"/>
        <v>0</v>
      </c>
      <c r="BY99" s="62">
        <f t="shared" si="8444"/>
        <v>0</v>
      </c>
      <c r="BZ99" s="62">
        <f t="shared" si="8444"/>
        <v>0</v>
      </c>
      <c r="CA99" s="62">
        <f t="shared" si="8444"/>
        <v>0</v>
      </c>
      <c r="CB99" s="62">
        <f t="shared" si="8444"/>
        <v>0</v>
      </c>
      <c r="CC99" s="62">
        <f t="shared" si="8444"/>
        <v>0</v>
      </c>
      <c r="CD99" s="62">
        <f t="shared" si="8444"/>
        <v>0</v>
      </c>
      <c r="CE99" s="62">
        <f t="shared" si="8444"/>
        <v>0</v>
      </c>
      <c r="CF99" s="62">
        <f t="shared" si="8444"/>
        <v>0</v>
      </c>
      <c r="CG99" s="62">
        <f t="shared" si="8444"/>
        <v>0</v>
      </c>
      <c r="CH99" s="62">
        <f t="shared" si="8444"/>
        <v>0</v>
      </c>
      <c r="CI99" s="62">
        <f t="shared" si="8444"/>
        <v>0</v>
      </c>
      <c r="CJ99" s="62">
        <f t="shared" si="8444"/>
        <v>0</v>
      </c>
      <c r="CK99" s="62">
        <f t="shared" si="8444"/>
        <v>0</v>
      </c>
      <c r="CL99" s="62">
        <f t="shared" si="8444"/>
        <v>0</v>
      </c>
      <c r="CM99" s="62">
        <f t="shared" si="8444"/>
        <v>0</v>
      </c>
      <c r="CN99" s="62">
        <f t="shared" si="8444"/>
        <v>0</v>
      </c>
      <c r="CO99" s="62">
        <f t="shared" si="8444"/>
        <v>0</v>
      </c>
      <c r="CP99" s="62">
        <f t="shared" si="8444"/>
        <v>0</v>
      </c>
      <c r="CQ99" s="62">
        <f t="shared" si="8444"/>
        <v>0</v>
      </c>
      <c r="CR99" s="62">
        <f t="shared" si="8444"/>
        <v>0</v>
      </c>
      <c r="CS99" s="62">
        <f t="shared" si="8444"/>
        <v>0</v>
      </c>
      <c r="CT99" s="62">
        <f t="shared" si="8444"/>
        <v>0</v>
      </c>
      <c r="CU99" s="62">
        <f t="shared" si="8444"/>
        <v>-2268343.4400000004</v>
      </c>
      <c r="CV99" s="62">
        <f t="shared" si="8444"/>
        <v>-2268343.4400000004</v>
      </c>
      <c r="CW99" s="62">
        <f t="shared" si="8444"/>
        <v>-2268343.4400000004</v>
      </c>
      <c r="CX99" s="62">
        <f t="shared" si="8444"/>
        <v>-2268343.4400000004</v>
      </c>
      <c r="CY99" s="62">
        <f t="shared" si="8444"/>
        <v>-2268343.4400000004</v>
      </c>
      <c r="CZ99" s="62">
        <f t="shared" si="8444"/>
        <v>-2268343.4400000004</v>
      </c>
      <c r="DA99" s="62">
        <f t="shared" si="8444"/>
        <v>-2268343.4400000004</v>
      </c>
      <c r="DB99" s="62">
        <f t="shared" si="8444"/>
        <v>-2268343.4400000004</v>
      </c>
      <c r="DC99" s="62">
        <f t="shared" si="8444"/>
        <v>-2268343.4400000004</v>
      </c>
      <c r="DD99" s="62">
        <f t="shared" si="8444"/>
        <v>-2268343.4400000004</v>
      </c>
      <c r="DE99" s="62">
        <f t="shared" si="8444"/>
        <v>0</v>
      </c>
      <c r="DF99" s="62">
        <f t="shared" si="8444"/>
        <v>0</v>
      </c>
      <c r="DG99" s="62">
        <f t="shared" si="8444"/>
        <v>0</v>
      </c>
      <c r="DH99" s="62">
        <f t="shared" si="8444"/>
        <v>0</v>
      </c>
      <c r="DI99" s="62">
        <f t="shared" si="8444"/>
        <v>0</v>
      </c>
      <c r="DJ99" s="62">
        <f t="shared" si="8444"/>
        <v>0</v>
      </c>
      <c r="DK99" s="62">
        <f t="shared" si="8444"/>
        <v>0</v>
      </c>
      <c r="DL99" s="62">
        <f t="shared" si="8444"/>
        <v>0</v>
      </c>
      <c r="DM99" s="62">
        <f t="shared" si="8444"/>
        <v>0</v>
      </c>
      <c r="DN99" s="62">
        <f t="shared" si="8444"/>
        <v>0</v>
      </c>
      <c r="DO99" s="62">
        <f t="shared" si="8444"/>
        <v>0</v>
      </c>
      <c r="DP99" s="62">
        <f t="shared" si="8444"/>
        <v>0</v>
      </c>
      <c r="DQ99" s="62">
        <f t="shared" si="8444"/>
        <v>0</v>
      </c>
      <c r="DR99" s="62">
        <f t="shared" si="8444"/>
        <v>0</v>
      </c>
      <c r="DS99" s="62">
        <f t="shared" si="8444"/>
        <v>0</v>
      </c>
      <c r="DT99" s="62">
        <f t="shared" si="8444"/>
        <v>0</v>
      </c>
      <c r="DU99" s="62">
        <f t="shared" si="8444"/>
        <v>0</v>
      </c>
      <c r="DV99" s="62">
        <f t="shared" si="8444"/>
        <v>0</v>
      </c>
      <c r="DW99" s="62">
        <f t="shared" si="8444"/>
        <v>0</v>
      </c>
      <c r="DX99" s="62">
        <f t="shared" si="8444"/>
        <v>0</v>
      </c>
      <c r="DY99" s="62">
        <f t="shared" si="8444"/>
        <v>0</v>
      </c>
      <c r="DZ99" s="62">
        <f t="shared" si="8444"/>
        <v>0</v>
      </c>
      <c r="EA99" s="62">
        <f t="shared" si="8444"/>
        <v>0</v>
      </c>
      <c r="EB99" s="62">
        <f t="shared" si="8444"/>
        <v>0</v>
      </c>
      <c r="EC99" s="62">
        <f t="shared" ref="EC99:GN99" si="8445">$B99/$B27*EC27</f>
        <v>0</v>
      </c>
      <c r="ED99" s="62">
        <f t="shared" si="8445"/>
        <v>0</v>
      </c>
      <c r="EE99" s="62">
        <f t="shared" si="8445"/>
        <v>0</v>
      </c>
      <c r="EF99" s="62">
        <f t="shared" si="8445"/>
        <v>0</v>
      </c>
      <c r="EG99" s="62">
        <f t="shared" si="8445"/>
        <v>0</v>
      </c>
      <c r="EH99" s="62">
        <f t="shared" si="8445"/>
        <v>0</v>
      </c>
      <c r="EI99" s="62">
        <f t="shared" si="8445"/>
        <v>0</v>
      </c>
      <c r="EJ99" s="62">
        <f t="shared" si="8445"/>
        <v>0</v>
      </c>
      <c r="EK99" s="62">
        <f t="shared" si="8445"/>
        <v>0</v>
      </c>
      <c r="EL99" s="62">
        <f t="shared" si="8445"/>
        <v>0</v>
      </c>
      <c r="EM99" s="62">
        <f t="shared" si="8445"/>
        <v>0</v>
      </c>
      <c r="EN99" s="62">
        <f t="shared" si="8445"/>
        <v>0</v>
      </c>
      <c r="EO99" s="62">
        <f t="shared" si="8445"/>
        <v>0</v>
      </c>
      <c r="EP99" s="62">
        <f t="shared" si="8445"/>
        <v>0</v>
      </c>
      <c r="EQ99" s="62">
        <f t="shared" si="8445"/>
        <v>0</v>
      </c>
      <c r="ER99" s="62">
        <f t="shared" si="8445"/>
        <v>0</v>
      </c>
      <c r="ES99" s="62">
        <f t="shared" si="8445"/>
        <v>0</v>
      </c>
      <c r="ET99" s="62">
        <f t="shared" si="8445"/>
        <v>0</v>
      </c>
      <c r="EU99" s="62">
        <f t="shared" si="8445"/>
        <v>0</v>
      </c>
      <c r="EV99" s="62">
        <f t="shared" si="8445"/>
        <v>0</v>
      </c>
      <c r="EW99" s="62">
        <f t="shared" si="8445"/>
        <v>0</v>
      </c>
      <c r="EX99" s="62">
        <f t="shared" si="8445"/>
        <v>0</v>
      </c>
      <c r="EY99" s="62">
        <f t="shared" si="8445"/>
        <v>0</v>
      </c>
      <c r="EZ99" s="62">
        <f t="shared" si="8445"/>
        <v>0</v>
      </c>
      <c r="FA99" s="62">
        <f t="shared" si="8445"/>
        <v>0</v>
      </c>
      <c r="FB99" s="62">
        <f t="shared" si="8445"/>
        <v>0</v>
      </c>
      <c r="FC99" s="62">
        <f t="shared" si="8445"/>
        <v>0</v>
      </c>
      <c r="FD99" s="62">
        <f t="shared" si="8445"/>
        <v>0</v>
      </c>
      <c r="FE99" s="62">
        <f t="shared" si="8445"/>
        <v>0</v>
      </c>
      <c r="FF99" s="62">
        <f t="shared" si="8445"/>
        <v>0</v>
      </c>
      <c r="FG99" s="62">
        <f t="shared" si="8445"/>
        <v>0</v>
      </c>
      <c r="FH99" s="62">
        <f t="shared" si="8445"/>
        <v>0</v>
      </c>
      <c r="FI99" s="62">
        <f t="shared" si="8445"/>
        <v>0</v>
      </c>
      <c r="FJ99" s="62">
        <f t="shared" si="8445"/>
        <v>0</v>
      </c>
      <c r="FK99" s="62">
        <f t="shared" si="8445"/>
        <v>0</v>
      </c>
      <c r="FL99" s="62">
        <f t="shared" si="8445"/>
        <v>0</v>
      </c>
      <c r="FM99" s="62">
        <f t="shared" si="8445"/>
        <v>0</v>
      </c>
      <c r="FN99" s="62">
        <f t="shared" si="8445"/>
        <v>0</v>
      </c>
      <c r="FO99" s="62">
        <f t="shared" si="8445"/>
        <v>0</v>
      </c>
      <c r="FP99" s="62">
        <f t="shared" si="8445"/>
        <v>0</v>
      </c>
      <c r="FQ99" s="62">
        <f t="shared" si="8445"/>
        <v>0</v>
      </c>
      <c r="FR99" s="62">
        <f t="shared" si="8445"/>
        <v>0</v>
      </c>
      <c r="FS99" s="62">
        <f t="shared" si="8445"/>
        <v>0</v>
      </c>
      <c r="FT99" s="62">
        <f t="shared" si="8445"/>
        <v>0</v>
      </c>
      <c r="FU99" s="62">
        <f t="shared" si="8445"/>
        <v>0</v>
      </c>
      <c r="FV99" s="62">
        <f t="shared" si="8445"/>
        <v>0</v>
      </c>
      <c r="FW99" s="62">
        <f t="shared" si="8445"/>
        <v>0</v>
      </c>
      <c r="FX99" s="62">
        <f t="shared" si="8445"/>
        <v>0</v>
      </c>
      <c r="FY99" s="62">
        <f t="shared" si="8445"/>
        <v>0</v>
      </c>
      <c r="FZ99" s="62">
        <f t="shared" si="8445"/>
        <v>0</v>
      </c>
      <c r="GA99" s="62">
        <f t="shared" si="8445"/>
        <v>0</v>
      </c>
      <c r="GB99" s="62">
        <f t="shared" si="8445"/>
        <v>0</v>
      </c>
      <c r="GC99" s="62">
        <f t="shared" si="8445"/>
        <v>0</v>
      </c>
      <c r="GD99" s="62">
        <f t="shared" si="8445"/>
        <v>0</v>
      </c>
      <c r="GE99" s="62">
        <f t="shared" si="8445"/>
        <v>0</v>
      </c>
      <c r="GF99" s="62">
        <f t="shared" si="8445"/>
        <v>0</v>
      </c>
      <c r="GG99" s="62">
        <f t="shared" si="8445"/>
        <v>0</v>
      </c>
      <c r="GH99" s="62">
        <f t="shared" si="8445"/>
        <v>0</v>
      </c>
      <c r="GI99" s="62">
        <f t="shared" si="8445"/>
        <v>0</v>
      </c>
      <c r="GJ99" s="62">
        <f t="shared" si="8445"/>
        <v>0</v>
      </c>
      <c r="GK99" s="62">
        <f t="shared" si="8445"/>
        <v>0</v>
      </c>
      <c r="GL99" s="62">
        <f t="shared" si="8445"/>
        <v>0</v>
      </c>
      <c r="GM99" s="62">
        <f t="shared" si="8445"/>
        <v>0</v>
      </c>
      <c r="GN99" s="62">
        <f t="shared" si="8445"/>
        <v>0</v>
      </c>
      <c r="GO99" s="62">
        <f t="shared" ref="GO99:IZ99" si="8446">$B99/$B27*GO27</f>
        <v>0</v>
      </c>
      <c r="GP99" s="62">
        <f t="shared" si="8446"/>
        <v>0</v>
      </c>
      <c r="GQ99" s="62">
        <f t="shared" si="8446"/>
        <v>0</v>
      </c>
      <c r="GR99" s="62">
        <f t="shared" si="8446"/>
        <v>0</v>
      </c>
      <c r="GS99" s="62">
        <f t="shared" si="8446"/>
        <v>0</v>
      </c>
      <c r="GT99" s="62">
        <f t="shared" si="8446"/>
        <v>0</v>
      </c>
      <c r="GU99" s="62">
        <f t="shared" si="8446"/>
        <v>0</v>
      </c>
      <c r="GV99" s="62">
        <f t="shared" si="8446"/>
        <v>0</v>
      </c>
      <c r="GW99" s="62">
        <f t="shared" si="8446"/>
        <v>0</v>
      </c>
      <c r="GX99" s="62">
        <f t="shared" si="8446"/>
        <v>0</v>
      </c>
      <c r="GY99" s="62">
        <f t="shared" si="8446"/>
        <v>0</v>
      </c>
      <c r="GZ99" s="62">
        <f t="shared" si="8446"/>
        <v>0</v>
      </c>
      <c r="HA99" s="62">
        <f t="shared" si="8446"/>
        <v>0</v>
      </c>
      <c r="HB99" s="62">
        <f t="shared" si="8446"/>
        <v>0</v>
      </c>
      <c r="HC99" s="62">
        <f t="shared" si="8446"/>
        <v>0</v>
      </c>
      <c r="HD99" s="62">
        <f t="shared" si="8446"/>
        <v>0</v>
      </c>
      <c r="HE99" s="62">
        <f t="shared" si="8446"/>
        <v>0</v>
      </c>
      <c r="HF99" s="62">
        <f t="shared" si="8446"/>
        <v>0</v>
      </c>
      <c r="HG99" s="62">
        <f t="shared" si="8446"/>
        <v>0</v>
      </c>
      <c r="HH99" s="62">
        <f t="shared" si="8446"/>
        <v>0</v>
      </c>
      <c r="HI99" s="62">
        <f t="shared" si="8446"/>
        <v>0</v>
      </c>
      <c r="HJ99" s="62">
        <f t="shared" si="8446"/>
        <v>0</v>
      </c>
      <c r="HK99" s="62">
        <f t="shared" si="8446"/>
        <v>0</v>
      </c>
      <c r="HL99" s="62">
        <f t="shared" si="8446"/>
        <v>0</v>
      </c>
      <c r="HM99" s="62">
        <f t="shared" si="8446"/>
        <v>0</v>
      </c>
      <c r="HN99" s="62">
        <f t="shared" si="8446"/>
        <v>0</v>
      </c>
      <c r="HO99" s="62">
        <f t="shared" si="8446"/>
        <v>0</v>
      </c>
      <c r="HP99" s="62">
        <f t="shared" si="8446"/>
        <v>0</v>
      </c>
      <c r="HQ99" s="62">
        <f t="shared" si="8446"/>
        <v>0</v>
      </c>
      <c r="HR99" s="62">
        <f t="shared" si="8446"/>
        <v>0</v>
      </c>
      <c r="HS99" s="62">
        <f t="shared" si="8446"/>
        <v>0</v>
      </c>
      <c r="HT99" s="62">
        <f t="shared" si="8446"/>
        <v>0</v>
      </c>
      <c r="HU99" s="62">
        <f t="shared" si="8446"/>
        <v>0</v>
      </c>
      <c r="HV99" s="62">
        <f t="shared" si="8446"/>
        <v>0</v>
      </c>
      <c r="HW99" s="62">
        <f t="shared" si="8446"/>
        <v>0</v>
      </c>
      <c r="HX99" s="62">
        <f t="shared" si="8446"/>
        <v>0</v>
      </c>
      <c r="HY99" s="62">
        <f t="shared" si="8446"/>
        <v>0</v>
      </c>
      <c r="HZ99" s="62">
        <f t="shared" si="8446"/>
        <v>0</v>
      </c>
      <c r="IA99" s="62">
        <f t="shared" si="8446"/>
        <v>0</v>
      </c>
      <c r="IB99" s="62">
        <f t="shared" si="8446"/>
        <v>0</v>
      </c>
      <c r="IC99" s="62">
        <f t="shared" si="8446"/>
        <v>0</v>
      </c>
      <c r="ID99" s="62">
        <f t="shared" si="8446"/>
        <v>0</v>
      </c>
      <c r="IE99" s="62">
        <f t="shared" si="8446"/>
        <v>0</v>
      </c>
      <c r="IF99" s="62">
        <f t="shared" si="8446"/>
        <v>0</v>
      </c>
      <c r="IG99" s="62">
        <f t="shared" si="8446"/>
        <v>0</v>
      </c>
      <c r="IH99" s="62">
        <f t="shared" si="8446"/>
        <v>0</v>
      </c>
      <c r="II99" s="62">
        <f t="shared" si="8446"/>
        <v>0</v>
      </c>
      <c r="IJ99" s="62">
        <f t="shared" si="8446"/>
        <v>0</v>
      </c>
      <c r="IK99" s="62">
        <f t="shared" si="8446"/>
        <v>0</v>
      </c>
      <c r="IL99" s="62">
        <f t="shared" si="8446"/>
        <v>0</v>
      </c>
      <c r="IM99" s="62">
        <f t="shared" si="8446"/>
        <v>0</v>
      </c>
      <c r="IN99" s="62">
        <f t="shared" si="8446"/>
        <v>0</v>
      </c>
      <c r="IO99" s="62">
        <f t="shared" si="8446"/>
        <v>0</v>
      </c>
      <c r="IP99" s="62">
        <f t="shared" si="8446"/>
        <v>0</v>
      </c>
      <c r="IQ99" s="62">
        <f t="shared" si="8446"/>
        <v>0</v>
      </c>
      <c r="IR99" s="62">
        <f t="shared" si="8446"/>
        <v>0</v>
      </c>
      <c r="IS99" s="62">
        <f t="shared" si="8446"/>
        <v>0</v>
      </c>
      <c r="IT99" s="62">
        <f t="shared" si="8446"/>
        <v>0</v>
      </c>
      <c r="IU99" s="62">
        <f t="shared" si="8446"/>
        <v>0</v>
      </c>
      <c r="IV99" s="62">
        <f t="shared" si="8446"/>
        <v>0</v>
      </c>
      <c r="IW99" s="62">
        <f t="shared" si="8446"/>
        <v>0</v>
      </c>
      <c r="IX99" s="62">
        <f t="shared" si="8446"/>
        <v>0</v>
      </c>
      <c r="IY99" s="62">
        <f t="shared" si="8446"/>
        <v>0</v>
      </c>
      <c r="IZ99" s="62">
        <f t="shared" si="8446"/>
        <v>0</v>
      </c>
      <c r="JA99" s="62">
        <f t="shared" ref="JA99:LL99" si="8447">$B99/$B27*JA27</f>
        <v>0</v>
      </c>
      <c r="JB99" s="62">
        <f t="shared" si="8447"/>
        <v>0</v>
      </c>
      <c r="JC99" s="62">
        <f t="shared" si="8447"/>
        <v>0</v>
      </c>
      <c r="JD99" s="62">
        <f t="shared" si="8447"/>
        <v>0</v>
      </c>
      <c r="JE99" s="62">
        <f t="shared" si="8447"/>
        <v>0</v>
      </c>
      <c r="JF99" s="62">
        <f t="shared" si="8447"/>
        <v>0</v>
      </c>
      <c r="JG99" s="62">
        <f t="shared" si="8447"/>
        <v>0</v>
      </c>
      <c r="JH99" s="62">
        <f t="shared" si="8447"/>
        <v>0</v>
      </c>
      <c r="JI99" s="62">
        <f t="shared" si="8447"/>
        <v>0</v>
      </c>
      <c r="JJ99" s="62">
        <f t="shared" si="8447"/>
        <v>0</v>
      </c>
      <c r="JK99" s="62">
        <f t="shared" si="8447"/>
        <v>0</v>
      </c>
      <c r="JL99" s="62">
        <f t="shared" si="8447"/>
        <v>0</v>
      </c>
      <c r="JM99" s="62">
        <f t="shared" si="8447"/>
        <v>0</v>
      </c>
      <c r="JN99" s="62">
        <f t="shared" si="8447"/>
        <v>0</v>
      </c>
      <c r="JO99" s="62">
        <f t="shared" si="8447"/>
        <v>0</v>
      </c>
      <c r="JP99" s="62">
        <f t="shared" si="8447"/>
        <v>0</v>
      </c>
      <c r="JQ99" s="62">
        <f t="shared" si="8447"/>
        <v>0</v>
      </c>
      <c r="JR99" s="62">
        <f t="shared" si="8447"/>
        <v>0</v>
      </c>
      <c r="JS99" s="62">
        <f t="shared" si="8447"/>
        <v>0</v>
      </c>
      <c r="JT99" s="62">
        <f t="shared" si="8447"/>
        <v>0</v>
      </c>
      <c r="JU99" s="62">
        <f t="shared" si="8447"/>
        <v>0</v>
      </c>
      <c r="JV99" s="62">
        <f t="shared" si="8447"/>
        <v>0</v>
      </c>
      <c r="JW99" s="62">
        <f t="shared" si="8447"/>
        <v>0</v>
      </c>
      <c r="JX99" s="62">
        <f t="shared" si="8447"/>
        <v>0</v>
      </c>
      <c r="JY99" s="62">
        <f t="shared" si="8447"/>
        <v>0</v>
      </c>
      <c r="JZ99" s="62">
        <f t="shared" si="8447"/>
        <v>0</v>
      </c>
      <c r="KA99" s="62">
        <f t="shared" si="8447"/>
        <v>0</v>
      </c>
      <c r="KB99" s="62">
        <f t="shared" si="8447"/>
        <v>0</v>
      </c>
      <c r="KC99" s="62">
        <f t="shared" si="8447"/>
        <v>0</v>
      </c>
      <c r="KD99" s="62">
        <f t="shared" si="8447"/>
        <v>0</v>
      </c>
      <c r="KE99" s="62">
        <f t="shared" si="8447"/>
        <v>0</v>
      </c>
      <c r="KF99" s="62">
        <f t="shared" si="8447"/>
        <v>0</v>
      </c>
      <c r="KG99" s="62">
        <f t="shared" si="8447"/>
        <v>0</v>
      </c>
      <c r="KH99" s="62">
        <f t="shared" si="8447"/>
        <v>0</v>
      </c>
      <c r="KI99" s="62">
        <f t="shared" si="8447"/>
        <v>0</v>
      </c>
      <c r="KJ99" s="62">
        <f t="shared" si="8447"/>
        <v>0</v>
      </c>
      <c r="KK99" s="62">
        <f t="shared" si="8447"/>
        <v>0</v>
      </c>
      <c r="KL99" s="62">
        <f t="shared" si="8447"/>
        <v>0</v>
      </c>
      <c r="KM99" s="62">
        <f t="shared" si="8447"/>
        <v>0</v>
      </c>
      <c r="KN99" s="62">
        <f t="shared" si="8447"/>
        <v>0</v>
      </c>
      <c r="KO99" s="62">
        <f t="shared" si="8447"/>
        <v>0</v>
      </c>
      <c r="KP99" s="62">
        <f t="shared" si="8447"/>
        <v>0</v>
      </c>
      <c r="KQ99" s="62">
        <f t="shared" si="8447"/>
        <v>0</v>
      </c>
      <c r="KR99" s="62">
        <f t="shared" si="8447"/>
        <v>0</v>
      </c>
      <c r="KS99" s="62">
        <f t="shared" si="8447"/>
        <v>0</v>
      </c>
      <c r="KT99" s="62">
        <f t="shared" si="8447"/>
        <v>0</v>
      </c>
      <c r="KU99" s="62">
        <f t="shared" si="8447"/>
        <v>0</v>
      </c>
      <c r="KV99" s="62">
        <f t="shared" si="8447"/>
        <v>0</v>
      </c>
      <c r="KW99" s="62">
        <f t="shared" si="8447"/>
        <v>0</v>
      </c>
      <c r="KX99" s="62">
        <f t="shared" si="8447"/>
        <v>0</v>
      </c>
      <c r="KY99" s="62">
        <f t="shared" si="8447"/>
        <v>0</v>
      </c>
      <c r="KZ99" s="62">
        <f t="shared" si="8447"/>
        <v>0</v>
      </c>
      <c r="LA99" s="62">
        <f t="shared" si="8447"/>
        <v>0</v>
      </c>
      <c r="LB99" s="62">
        <f t="shared" si="8447"/>
        <v>0</v>
      </c>
      <c r="LC99" s="62">
        <f t="shared" si="8447"/>
        <v>0</v>
      </c>
      <c r="LD99" s="62">
        <f t="shared" si="8447"/>
        <v>0</v>
      </c>
      <c r="LE99" s="62">
        <f t="shared" si="8447"/>
        <v>0</v>
      </c>
      <c r="LF99" s="62">
        <f t="shared" si="8447"/>
        <v>0</v>
      </c>
      <c r="LG99" s="62">
        <f t="shared" si="8447"/>
        <v>0</v>
      </c>
      <c r="LH99" s="62">
        <f t="shared" si="8447"/>
        <v>0</v>
      </c>
      <c r="LI99" s="62">
        <f t="shared" si="8447"/>
        <v>0</v>
      </c>
      <c r="LJ99" s="62">
        <f t="shared" si="8447"/>
        <v>0</v>
      </c>
      <c r="LK99" s="62">
        <f t="shared" si="8447"/>
        <v>0</v>
      </c>
      <c r="LL99" s="62">
        <f t="shared" si="8447"/>
        <v>0</v>
      </c>
      <c r="LM99" s="62">
        <f t="shared" ref="LM99:NX99" si="8448">$B99/$B27*LM27</f>
        <v>0</v>
      </c>
      <c r="LN99" s="62">
        <f t="shared" si="8448"/>
        <v>0</v>
      </c>
      <c r="LO99" s="62">
        <f t="shared" si="8448"/>
        <v>0</v>
      </c>
      <c r="LP99" s="62">
        <f t="shared" si="8448"/>
        <v>0</v>
      </c>
      <c r="LQ99" s="62">
        <f t="shared" si="8448"/>
        <v>0</v>
      </c>
      <c r="LR99" s="62">
        <f t="shared" si="8448"/>
        <v>0</v>
      </c>
      <c r="LS99" s="62">
        <f t="shared" si="8448"/>
        <v>0</v>
      </c>
      <c r="LT99" s="62">
        <f t="shared" si="8448"/>
        <v>0</v>
      </c>
      <c r="LU99" s="62">
        <f t="shared" si="8448"/>
        <v>0</v>
      </c>
      <c r="LV99" s="62">
        <f t="shared" si="8448"/>
        <v>0</v>
      </c>
      <c r="LW99" s="62">
        <f t="shared" si="8448"/>
        <v>0</v>
      </c>
      <c r="LX99" s="62">
        <f t="shared" si="8448"/>
        <v>0</v>
      </c>
      <c r="LY99" s="62">
        <f t="shared" si="8448"/>
        <v>0</v>
      </c>
      <c r="LZ99" s="62">
        <f t="shared" si="8448"/>
        <v>0</v>
      </c>
      <c r="MA99" s="62">
        <f t="shared" si="8448"/>
        <v>0</v>
      </c>
      <c r="MB99" s="62">
        <f t="shared" si="8448"/>
        <v>0</v>
      </c>
      <c r="MC99" s="62">
        <f t="shared" si="8448"/>
        <v>0</v>
      </c>
      <c r="MD99" s="62">
        <f t="shared" si="8448"/>
        <v>0</v>
      </c>
      <c r="ME99" s="62">
        <f t="shared" si="8448"/>
        <v>0</v>
      </c>
      <c r="MF99" s="62">
        <f t="shared" si="8448"/>
        <v>0</v>
      </c>
      <c r="MG99" s="62">
        <f t="shared" si="8448"/>
        <v>0</v>
      </c>
      <c r="MH99" s="62">
        <f t="shared" si="8448"/>
        <v>0</v>
      </c>
      <c r="MI99" s="62">
        <f t="shared" si="8448"/>
        <v>0</v>
      </c>
      <c r="MJ99" s="62">
        <f t="shared" si="8448"/>
        <v>0</v>
      </c>
      <c r="MK99" s="62">
        <f t="shared" si="8448"/>
        <v>0</v>
      </c>
      <c r="ML99" s="62">
        <f t="shared" si="8448"/>
        <v>0</v>
      </c>
      <c r="MM99" s="62">
        <f t="shared" si="8448"/>
        <v>0</v>
      </c>
      <c r="MN99" s="62">
        <f t="shared" si="8448"/>
        <v>0</v>
      </c>
      <c r="MO99" s="62">
        <f t="shared" si="8448"/>
        <v>0</v>
      </c>
      <c r="MP99" s="62">
        <f t="shared" si="8448"/>
        <v>0</v>
      </c>
      <c r="MQ99" s="62">
        <f t="shared" si="8448"/>
        <v>0</v>
      </c>
      <c r="MR99" s="62">
        <f t="shared" si="8448"/>
        <v>0</v>
      </c>
      <c r="MS99" s="62">
        <f t="shared" si="8448"/>
        <v>0</v>
      </c>
      <c r="MT99" s="62">
        <f t="shared" si="8448"/>
        <v>0</v>
      </c>
      <c r="MU99" s="62">
        <f t="shared" si="8448"/>
        <v>0</v>
      </c>
      <c r="MV99" s="62">
        <f t="shared" si="8448"/>
        <v>0</v>
      </c>
      <c r="MW99" s="62">
        <f t="shared" si="8448"/>
        <v>0</v>
      </c>
      <c r="MX99" s="62">
        <f t="shared" si="8448"/>
        <v>0</v>
      </c>
      <c r="MY99" s="62">
        <f t="shared" si="8448"/>
        <v>0</v>
      </c>
      <c r="MZ99" s="62">
        <f t="shared" si="8448"/>
        <v>0</v>
      </c>
      <c r="NA99" s="62">
        <f t="shared" si="8448"/>
        <v>0</v>
      </c>
      <c r="NB99" s="62">
        <f t="shared" si="8448"/>
        <v>0</v>
      </c>
      <c r="NC99" s="62">
        <f t="shared" si="8448"/>
        <v>0</v>
      </c>
      <c r="ND99" s="62">
        <f t="shared" si="8448"/>
        <v>0</v>
      </c>
      <c r="NE99" s="62">
        <f t="shared" si="8448"/>
        <v>0</v>
      </c>
      <c r="NF99" s="62">
        <f t="shared" si="8448"/>
        <v>0</v>
      </c>
      <c r="NG99" s="62">
        <f t="shared" si="8448"/>
        <v>0</v>
      </c>
      <c r="NH99" s="62">
        <f t="shared" si="8448"/>
        <v>0</v>
      </c>
      <c r="NI99" s="62">
        <f t="shared" si="8448"/>
        <v>0</v>
      </c>
      <c r="NJ99" s="62">
        <f t="shared" si="8448"/>
        <v>0</v>
      </c>
      <c r="NK99" s="62">
        <f t="shared" si="8448"/>
        <v>0</v>
      </c>
      <c r="NL99" s="62">
        <f t="shared" si="8448"/>
        <v>0</v>
      </c>
      <c r="NM99" s="62">
        <f t="shared" si="8448"/>
        <v>0</v>
      </c>
      <c r="NN99" s="62">
        <f t="shared" si="8448"/>
        <v>0</v>
      </c>
      <c r="NO99" s="62">
        <f t="shared" si="8448"/>
        <v>0</v>
      </c>
      <c r="NP99" s="62">
        <f t="shared" si="8448"/>
        <v>0</v>
      </c>
      <c r="NQ99" s="62">
        <f t="shared" si="8448"/>
        <v>0</v>
      </c>
      <c r="NR99" s="62">
        <f t="shared" si="8448"/>
        <v>0</v>
      </c>
      <c r="NS99" s="62">
        <f t="shared" si="8448"/>
        <v>0</v>
      </c>
      <c r="NT99" s="62">
        <f t="shared" si="8448"/>
        <v>0</v>
      </c>
      <c r="NU99" s="62">
        <f t="shared" si="8448"/>
        <v>0</v>
      </c>
      <c r="NV99" s="62">
        <f t="shared" si="8448"/>
        <v>0</v>
      </c>
      <c r="NW99" s="62">
        <f t="shared" si="8448"/>
        <v>0</v>
      </c>
      <c r="NX99" s="62">
        <f t="shared" si="8448"/>
        <v>0</v>
      </c>
      <c r="NY99" s="62">
        <f t="shared" ref="NY99:ON99" si="8449">$B99/$B27*NY27</f>
        <v>0</v>
      </c>
      <c r="NZ99" s="62">
        <f t="shared" si="8449"/>
        <v>0</v>
      </c>
      <c r="OA99" s="62">
        <f t="shared" si="8449"/>
        <v>0</v>
      </c>
      <c r="OB99" s="62">
        <f t="shared" si="8449"/>
        <v>0</v>
      </c>
      <c r="OC99" s="62">
        <f t="shared" si="8449"/>
        <v>0</v>
      </c>
      <c r="OD99" s="62">
        <f t="shared" si="8449"/>
        <v>0</v>
      </c>
      <c r="OE99" s="62">
        <f t="shared" si="8449"/>
        <v>0</v>
      </c>
      <c r="OF99" s="62">
        <f t="shared" si="8449"/>
        <v>0</v>
      </c>
      <c r="OG99" s="62">
        <f t="shared" si="8449"/>
        <v>0</v>
      </c>
      <c r="OH99" s="62">
        <f t="shared" si="8449"/>
        <v>0</v>
      </c>
      <c r="OI99" s="62">
        <f t="shared" si="8449"/>
        <v>0</v>
      </c>
      <c r="OJ99" s="62">
        <f t="shared" si="8449"/>
        <v>0</v>
      </c>
      <c r="OK99" s="62">
        <f t="shared" si="8449"/>
        <v>0</v>
      </c>
      <c r="OL99" s="62">
        <f t="shared" si="8449"/>
        <v>0</v>
      </c>
      <c r="OM99" s="62">
        <f t="shared" si="8449"/>
        <v>0</v>
      </c>
      <c r="ON99" s="62">
        <f t="shared" si="8449"/>
        <v>0</v>
      </c>
    </row>
    <row r="100" spans="1:404" x14ac:dyDescent="0.3">
      <c r="A100">
        <v>1</v>
      </c>
      <c r="B100" s="1">
        <f>Ø4!$C$19*Ø4!$C$6</f>
        <v>156511137.73699999</v>
      </c>
      <c r="C100" t="str">
        <f t="shared" si="8435"/>
        <v>gatefee</v>
      </c>
      <c r="E100" s="62">
        <f t="shared" ref="E100:BP100" si="8450">$B100/$B28*E28</f>
        <v>0</v>
      </c>
      <c r="F100" s="62">
        <f t="shared" si="8450"/>
        <v>0</v>
      </c>
      <c r="G100" s="62">
        <f t="shared" si="8450"/>
        <v>0</v>
      </c>
      <c r="H100" s="62">
        <f t="shared" si="8450"/>
        <v>0</v>
      </c>
      <c r="I100" s="62">
        <f t="shared" si="8450"/>
        <v>0</v>
      </c>
      <c r="J100" s="62">
        <f t="shared" si="8450"/>
        <v>0</v>
      </c>
      <c r="K100" s="62">
        <f t="shared" si="8450"/>
        <v>0</v>
      </c>
      <c r="L100" s="62">
        <f t="shared" si="8450"/>
        <v>0</v>
      </c>
      <c r="M100" s="62">
        <f t="shared" si="8450"/>
        <v>0</v>
      </c>
      <c r="N100" s="62">
        <f t="shared" si="8450"/>
        <v>0</v>
      </c>
      <c r="O100" s="62">
        <f t="shared" si="8450"/>
        <v>0</v>
      </c>
      <c r="P100" s="62">
        <f t="shared" si="8450"/>
        <v>0</v>
      </c>
      <c r="Q100" s="62">
        <f t="shared" si="8450"/>
        <v>0</v>
      </c>
      <c r="R100" s="62">
        <f t="shared" si="8450"/>
        <v>0</v>
      </c>
      <c r="S100" s="62">
        <f t="shared" si="8450"/>
        <v>0</v>
      </c>
      <c r="T100" s="62">
        <f t="shared" si="8450"/>
        <v>0</v>
      </c>
      <c r="U100" s="62">
        <f t="shared" si="8450"/>
        <v>0</v>
      </c>
      <c r="V100" s="62">
        <f t="shared" si="8450"/>
        <v>0</v>
      </c>
      <c r="W100" s="62">
        <f t="shared" si="8450"/>
        <v>0</v>
      </c>
      <c r="X100" s="62">
        <f t="shared" si="8450"/>
        <v>0</v>
      </c>
      <c r="Y100" s="62">
        <f t="shared" si="8450"/>
        <v>0</v>
      </c>
      <c r="Z100" s="62">
        <f t="shared" si="8450"/>
        <v>0</v>
      </c>
      <c r="AA100" s="62">
        <f t="shared" si="8450"/>
        <v>0</v>
      </c>
      <c r="AB100" s="62">
        <f t="shared" si="8450"/>
        <v>0</v>
      </c>
      <c r="AC100" s="62">
        <f t="shared" si="8450"/>
        <v>0</v>
      </c>
      <c r="AD100" s="62">
        <f t="shared" si="8450"/>
        <v>0</v>
      </c>
      <c r="AE100" s="62">
        <f t="shared" si="8450"/>
        <v>0</v>
      </c>
      <c r="AF100" s="62">
        <f t="shared" si="8450"/>
        <v>0</v>
      </c>
      <c r="AG100" s="62">
        <f t="shared" si="8450"/>
        <v>0</v>
      </c>
      <c r="AH100" s="62">
        <f t="shared" si="8450"/>
        <v>0</v>
      </c>
      <c r="AI100" s="62">
        <f t="shared" si="8450"/>
        <v>0</v>
      </c>
      <c r="AJ100" s="62">
        <f t="shared" si="8450"/>
        <v>0</v>
      </c>
      <c r="AK100" s="62">
        <f t="shared" si="8450"/>
        <v>0</v>
      </c>
      <c r="AL100" s="62">
        <f t="shared" si="8450"/>
        <v>0</v>
      </c>
      <c r="AM100" s="62">
        <f t="shared" si="8450"/>
        <v>0</v>
      </c>
      <c r="AN100" s="62">
        <f t="shared" si="8450"/>
        <v>0</v>
      </c>
      <c r="AO100" s="62">
        <f t="shared" si="8450"/>
        <v>0</v>
      </c>
      <c r="AP100" s="62">
        <f t="shared" si="8450"/>
        <v>0</v>
      </c>
      <c r="AQ100" s="62">
        <f t="shared" si="8450"/>
        <v>0</v>
      </c>
      <c r="AR100" s="62">
        <f t="shared" si="8450"/>
        <v>0</v>
      </c>
      <c r="AS100" s="62">
        <f t="shared" si="8450"/>
        <v>0</v>
      </c>
      <c r="AT100" s="62">
        <f t="shared" si="8450"/>
        <v>0</v>
      </c>
      <c r="AU100" s="62">
        <f t="shared" si="8450"/>
        <v>0</v>
      </c>
      <c r="AV100" s="62">
        <f t="shared" si="8450"/>
        <v>0</v>
      </c>
      <c r="AW100" s="62">
        <f t="shared" si="8450"/>
        <v>0</v>
      </c>
      <c r="AX100" s="62">
        <f t="shared" si="8450"/>
        <v>0</v>
      </c>
      <c r="AY100" s="62">
        <f t="shared" si="8450"/>
        <v>0</v>
      </c>
      <c r="AZ100" s="62">
        <f t="shared" si="8450"/>
        <v>0</v>
      </c>
      <c r="BA100" s="62">
        <f t="shared" si="8450"/>
        <v>0</v>
      </c>
      <c r="BB100" s="62">
        <f t="shared" si="8450"/>
        <v>0</v>
      </c>
      <c r="BC100" s="62">
        <f t="shared" si="8450"/>
        <v>0</v>
      </c>
      <c r="BD100" s="62">
        <f t="shared" si="8450"/>
        <v>0</v>
      </c>
      <c r="BE100" s="62">
        <f t="shared" si="8450"/>
        <v>0</v>
      </c>
      <c r="BF100" s="62">
        <f t="shared" si="8450"/>
        <v>0</v>
      </c>
      <c r="BG100" s="62">
        <f t="shared" si="8450"/>
        <v>0</v>
      </c>
      <c r="BH100" s="62">
        <f t="shared" si="8450"/>
        <v>0</v>
      </c>
      <c r="BI100" s="62">
        <f t="shared" si="8450"/>
        <v>0</v>
      </c>
      <c r="BJ100" s="62">
        <f t="shared" si="8450"/>
        <v>0</v>
      </c>
      <c r="BK100" s="62">
        <f t="shared" si="8450"/>
        <v>0</v>
      </c>
      <c r="BL100" s="62">
        <f t="shared" si="8450"/>
        <v>0</v>
      </c>
      <c r="BM100" s="62">
        <f t="shared" si="8450"/>
        <v>0</v>
      </c>
      <c r="BN100" s="62">
        <f t="shared" si="8450"/>
        <v>0</v>
      </c>
      <c r="BO100" s="62">
        <f t="shared" si="8450"/>
        <v>0</v>
      </c>
      <c r="BP100" s="62">
        <f t="shared" si="8450"/>
        <v>0</v>
      </c>
      <c r="BQ100" s="62">
        <f t="shared" ref="BQ100:EB100" si="8451">$B100/$B28*BQ28</f>
        <v>0</v>
      </c>
      <c r="BR100" s="62">
        <f t="shared" si="8451"/>
        <v>0</v>
      </c>
      <c r="BS100" s="62">
        <f t="shared" si="8451"/>
        <v>0</v>
      </c>
      <c r="BT100" s="62">
        <f t="shared" si="8451"/>
        <v>0</v>
      </c>
      <c r="BU100" s="62">
        <f t="shared" si="8451"/>
        <v>0</v>
      </c>
      <c r="BV100" s="62">
        <f t="shared" si="8451"/>
        <v>0</v>
      </c>
      <c r="BW100" s="62">
        <f t="shared" si="8451"/>
        <v>0</v>
      </c>
      <c r="BX100" s="62">
        <f t="shared" si="8451"/>
        <v>0</v>
      </c>
      <c r="BY100" s="62">
        <f t="shared" si="8451"/>
        <v>0</v>
      </c>
      <c r="BZ100" s="62">
        <f t="shared" si="8451"/>
        <v>0</v>
      </c>
      <c r="CA100" s="62">
        <f t="shared" si="8451"/>
        <v>0</v>
      </c>
      <c r="CB100" s="62">
        <f t="shared" si="8451"/>
        <v>0</v>
      </c>
      <c r="CC100" s="62">
        <f t="shared" si="8451"/>
        <v>0</v>
      </c>
      <c r="CD100" s="62">
        <f t="shared" si="8451"/>
        <v>0</v>
      </c>
      <c r="CE100" s="62">
        <f t="shared" si="8451"/>
        <v>0</v>
      </c>
      <c r="CF100" s="62">
        <f t="shared" si="8451"/>
        <v>0</v>
      </c>
      <c r="CG100" s="62">
        <f t="shared" si="8451"/>
        <v>0</v>
      </c>
      <c r="CH100" s="62">
        <f t="shared" si="8451"/>
        <v>0</v>
      </c>
      <c r="CI100" s="62">
        <f t="shared" si="8451"/>
        <v>0</v>
      </c>
      <c r="CJ100" s="62">
        <f t="shared" si="8451"/>
        <v>0</v>
      </c>
      <c r="CK100" s="62">
        <f t="shared" si="8451"/>
        <v>0</v>
      </c>
      <c r="CL100" s="62">
        <f t="shared" si="8451"/>
        <v>0</v>
      </c>
      <c r="CM100" s="62">
        <f t="shared" si="8451"/>
        <v>0</v>
      </c>
      <c r="CN100" s="62">
        <f t="shared" si="8451"/>
        <v>0</v>
      </c>
      <c r="CO100" s="62">
        <f t="shared" si="8451"/>
        <v>0</v>
      </c>
      <c r="CP100" s="62">
        <f t="shared" si="8451"/>
        <v>0</v>
      </c>
      <c r="CQ100" s="62">
        <f t="shared" si="8451"/>
        <v>0</v>
      </c>
      <c r="CR100" s="62">
        <f t="shared" si="8451"/>
        <v>0</v>
      </c>
      <c r="CS100" s="62">
        <f t="shared" si="8451"/>
        <v>0</v>
      </c>
      <c r="CT100" s="62">
        <f t="shared" si="8451"/>
        <v>0</v>
      </c>
      <c r="CU100" s="62">
        <f t="shared" si="8451"/>
        <v>15651113.773699999</v>
      </c>
      <c r="CV100" s="62">
        <f t="shared" si="8451"/>
        <v>15651113.773699999</v>
      </c>
      <c r="CW100" s="62">
        <f t="shared" si="8451"/>
        <v>15651113.773699999</v>
      </c>
      <c r="CX100" s="62">
        <f t="shared" si="8451"/>
        <v>15651113.773699999</v>
      </c>
      <c r="CY100" s="62">
        <f t="shared" si="8451"/>
        <v>15651113.773699999</v>
      </c>
      <c r="CZ100" s="62">
        <f t="shared" si="8451"/>
        <v>15651113.773699999</v>
      </c>
      <c r="DA100" s="62">
        <f t="shared" si="8451"/>
        <v>15651113.773699999</v>
      </c>
      <c r="DB100" s="62">
        <f t="shared" si="8451"/>
        <v>15651113.773699999</v>
      </c>
      <c r="DC100" s="62">
        <f t="shared" si="8451"/>
        <v>15651113.773699999</v>
      </c>
      <c r="DD100" s="62">
        <f t="shared" si="8451"/>
        <v>15651113.773699999</v>
      </c>
      <c r="DE100" s="62">
        <f t="shared" si="8451"/>
        <v>0</v>
      </c>
      <c r="DF100" s="62">
        <f t="shared" si="8451"/>
        <v>0</v>
      </c>
      <c r="DG100" s="62">
        <f t="shared" si="8451"/>
        <v>0</v>
      </c>
      <c r="DH100" s="62">
        <f t="shared" si="8451"/>
        <v>0</v>
      </c>
      <c r="DI100" s="62">
        <f t="shared" si="8451"/>
        <v>0</v>
      </c>
      <c r="DJ100" s="62">
        <f t="shared" si="8451"/>
        <v>0</v>
      </c>
      <c r="DK100" s="62">
        <f t="shared" si="8451"/>
        <v>0</v>
      </c>
      <c r="DL100" s="62">
        <f t="shared" si="8451"/>
        <v>0</v>
      </c>
      <c r="DM100" s="62">
        <f t="shared" si="8451"/>
        <v>0</v>
      </c>
      <c r="DN100" s="62">
        <f t="shared" si="8451"/>
        <v>0</v>
      </c>
      <c r="DO100" s="62">
        <f t="shared" si="8451"/>
        <v>0</v>
      </c>
      <c r="DP100" s="62">
        <f t="shared" si="8451"/>
        <v>0</v>
      </c>
      <c r="DQ100" s="62">
        <f t="shared" si="8451"/>
        <v>0</v>
      </c>
      <c r="DR100" s="62">
        <f t="shared" si="8451"/>
        <v>0</v>
      </c>
      <c r="DS100" s="62">
        <f t="shared" si="8451"/>
        <v>0</v>
      </c>
      <c r="DT100" s="62">
        <f t="shared" si="8451"/>
        <v>0</v>
      </c>
      <c r="DU100" s="62">
        <f t="shared" si="8451"/>
        <v>0</v>
      </c>
      <c r="DV100" s="62">
        <f t="shared" si="8451"/>
        <v>0</v>
      </c>
      <c r="DW100" s="62">
        <f t="shared" si="8451"/>
        <v>0</v>
      </c>
      <c r="DX100" s="62">
        <f t="shared" si="8451"/>
        <v>0</v>
      </c>
      <c r="DY100" s="62">
        <f t="shared" si="8451"/>
        <v>0</v>
      </c>
      <c r="DZ100" s="62">
        <f t="shared" si="8451"/>
        <v>0</v>
      </c>
      <c r="EA100" s="62">
        <f t="shared" si="8451"/>
        <v>0</v>
      </c>
      <c r="EB100" s="62">
        <f t="shared" si="8451"/>
        <v>0</v>
      </c>
      <c r="EC100" s="62">
        <f t="shared" ref="EC100:GN100" si="8452">$B100/$B28*EC28</f>
        <v>0</v>
      </c>
      <c r="ED100" s="62">
        <f t="shared" si="8452"/>
        <v>0</v>
      </c>
      <c r="EE100" s="62">
        <f t="shared" si="8452"/>
        <v>0</v>
      </c>
      <c r="EF100" s="62">
        <f t="shared" si="8452"/>
        <v>0</v>
      </c>
      <c r="EG100" s="62">
        <f t="shared" si="8452"/>
        <v>0</v>
      </c>
      <c r="EH100" s="62">
        <f t="shared" si="8452"/>
        <v>0</v>
      </c>
      <c r="EI100" s="62">
        <f t="shared" si="8452"/>
        <v>0</v>
      </c>
      <c r="EJ100" s="62">
        <f t="shared" si="8452"/>
        <v>0</v>
      </c>
      <c r="EK100" s="62">
        <f t="shared" si="8452"/>
        <v>0</v>
      </c>
      <c r="EL100" s="62">
        <f t="shared" si="8452"/>
        <v>0</v>
      </c>
      <c r="EM100" s="62">
        <f t="shared" si="8452"/>
        <v>0</v>
      </c>
      <c r="EN100" s="62">
        <f t="shared" si="8452"/>
        <v>0</v>
      </c>
      <c r="EO100" s="62">
        <f t="shared" si="8452"/>
        <v>0</v>
      </c>
      <c r="EP100" s="62">
        <f t="shared" si="8452"/>
        <v>0</v>
      </c>
      <c r="EQ100" s="62">
        <f t="shared" si="8452"/>
        <v>0</v>
      </c>
      <c r="ER100" s="62">
        <f t="shared" si="8452"/>
        <v>0</v>
      </c>
      <c r="ES100" s="62">
        <f t="shared" si="8452"/>
        <v>0</v>
      </c>
      <c r="ET100" s="62">
        <f t="shared" si="8452"/>
        <v>0</v>
      </c>
      <c r="EU100" s="62">
        <f t="shared" si="8452"/>
        <v>0</v>
      </c>
      <c r="EV100" s="62">
        <f t="shared" si="8452"/>
        <v>0</v>
      </c>
      <c r="EW100" s="62">
        <f t="shared" si="8452"/>
        <v>0</v>
      </c>
      <c r="EX100" s="62">
        <f t="shared" si="8452"/>
        <v>0</v>
      </c>
      <c r="EY100" s="62">
        <f t="shared" si="8452"/>
        <v>0</v>
      </c>
      <c r="EZ100" s="62">
        <f t="shared" si="8452"/>
        <v>0</v>
      </c>
      <c r="FA100" s="62">
        <f t="shared" si="8452"/>
        <v>0</v>
      </c>
      <c r="FB100" s="62">
        <f t="shared" si="8452"/>
        <v>0</v>
      </c>
      <c r="FC100" s="62">
        <f t="shared" si="8452"/>
        <v>0</v>
      </c>
      <c r="FD100" s="62">
        <f t="shared" si="8452"/>
        <v>0</v>
      </c>
      <c r="FE100" s="62">
        <f t="shared" si="8452"/>
        <v>0</v>
      </c>
      <c r="FF100" s="62">
        <f t="shared" si="8452"/>
        <v>0</v>
      </c>
      <c r="FG100" s="62">
        <f t="shared" si="8452"/>
        <v>0</v>
      </c>
      <c r="FH100" s="62">
        <f t="shared" si="8452"/>
        <v>0</v>
      </c>
      <c r="FI100" s="62">
        <f t="shared" si="8452"/>
        <v>0</v>
      </c>
      <c r="FJ100" s="62">
        <f t="shared" si="8452"/>
        <v>0</v>
      </c>
      <c r="FK100" s="62">
        <f t="shared" si="8452"/>
        <v>0</v>
      </c>
      <c r="FL100" s="62">
        <f t="shared" si="8452"/>
        <v>0</v>
      </c>
      <c r="FM100" s="62">
        <f t="shared" si="8452"/>
        <v>0</v>
      </c>
      <c r="FN100" s="62">
        <f t="shared" si="8452"/>
        <v>0</v>
      </c>
      <c r="FO100" s="62">
        <f t="shared" si="8452"/>
        <v>0</v>
      </c>
      <c r="FP100" s="62">
        <f t="shared" si="8452"/>
        <v>0</v>
      </c>
      <c r="FQ100" s="62">
        <f t="shared" si="8452"/>
        <v>0</v>
      </c>
      <c r="FR100" s="62">
        <f t="shared" si="8452"/>
        <v>0</v>
      </c>
      <c r="FS100" s="62">
        <f t="shared" si="8452"/>
        <v>0</v>
      </c>
      <c r="FT100" s="62">
        <f t="shared" si="8452"/>
        <v>0</v>
      </c>
      <c r="FU100" s="62">
        <f t="shared" si="8452"/>
        <v>0</v>
      </c>
      <c r="FV100" s="62">
        <f t="shared" si="8452"/>
        <v>0</v>
      </c>
      <c r="FW100" s="62">
        <f t="shared" si="8452"/>
        <v>0</v>
      </c>
      <c r="FX100" s="62">
        <f t="shared" si="8452"/>
        <v>0</v>
      </c>
      <c r="FY100" s="62">
        <f t="shared" si="8452"/>
        <v>0</v>
      </c>
      <c r="FZ100" s="62">
        <f t="shared" si="8452"/>
        <v>0</v>
      </c>
      <c r="GA100" s="62">
        <f t="shared" si="8452"/>
        <v>0</v>
      </c>
      <c r="GB100" s="62">
        <f t="shared" si="8452"/>
        <v>0</v>
      </c>
      <c r="GC100" s="62">
        <f t="shared" si="8452"/>
        <v>0</v>
      </c>
      <c r="GD100" s="62">
        <f t="shared" si="8452"/>
        <v>0</v>
      </c>
      <c r="GE100" s="62">
        <f t="shared" si="8452"/>
        <v>0</v>
      </c>
      <c r="GF100" s="62">
        <f t="shared" si="8452"/>
        <v>0</v>
      </c>
      <c r="GG100" s="62">
        <f t="shared" si="8452"/>
        <v>0</v>
      </c>
      <c r="GH100" s="62">
        <f t="shared" si="8452"/>
        <v>0</v>
      </c>
      <c r="GI100" s="62">
        <f t="shared" si="8452"/>
        <v>0</v>
      </c>
      <c r="GJ100" s="62">
        <f t="shared" si="8452"/>
        <v>0</v>
      </c>
      <c r="GK100" s="62">
        <f t="shared" si="8452"/>
        <v>0</v>
      </c>
      <c r="GL100" s="62">
        <f t="shared" si="8452"/>
        <v>0</v>
      </c>
      <c r="GM100" s="62">
        <f t="shared" si="8452"/>
        <v>0</v>
      </c>
      <c r="GN100" s="62">
        <f t="shared" si="8452"/>
        <v>0</v>
      </c>
      <c r="GO100" s="62">
        <f t="shared" ref="GO100:IZ100" si="8453">$B100/$B28*GO28</f>
        <v>0</v>
      </c>
      <c r="GP100" s="62">
        <f t="shared" si="8453"/>
        <v>0</v>
      </c>
      <c r="GQ100" s="62">
        <f t="shared" si="8453"/>
        <v>0</v>
      </c>
      <c r="GR100" s="62">
        <f t="shared" si="8453"/>
        <v>0</v>
      </c>
      <c r="GS100" s="62">
        <f t="shared" si="8453"/>
        <v>0</v>
      </c>
      <c r="GT100" s="62">
        <f t="shared" si="8453"/>
        <v>0</v>
      </c>
      <c r="GU100" s="62">
        <f t="shared" si="8453"/>
        <v>0</v>
      </c>
      <c r="GV100" s="62">
        <f t="shared" si="8453"/>
        <v>0</v>
      </c>
      <c r="GW100" s="62">
        <f t="shared" si="8453"/>
        <v>0</v>
      </c>
      <c r="GX100" s="62">
        <f t="shared" si="8453"/>
        <v>0</v>
      </c>
      <c r="GY100" s="62">
        <f t="shared" si="8453"/>
        <v>0</v>
      </c>
      <c r="GZ100" s="62">
        <f t="shared" si="8453"/>
        <v>0</v>
      </c>
      <c r="HA100" s="62">
        <f t="shared" si="8453"/>
        <v>0</v>
      </c>
      <c r="HB100" s="62">
        <f t="shared" si="8453"/>
        <v>0</v>
      </c>
      <c r="HC100" s="62">
        <f t="shared" si="8453"/>
        <v>0</v>
      </c>
      <c r="HD100" s="62">
        <f t="shared" si="8453"/>
        <v>0</v>
      </c>
      <c r="HE100" s="62">
        <f t="shared" si="8453"/>
        <v>0</v>
      </c>
      <c r="HF100" s="62">
        <f t="shared" si="8453"/>
        <v>0</v>
      </c>
      <c r="HG100" s="62">
        <f t="shared" si="8453"/>
        <v>0</v>
      </c>
      <c r="HH100" s="62">
        <f t="shared" si="8453"/>
        <v>0</v>
      </c>
      <c r="HI100" s="62">
        <f t="shared" si="8453"/>
        <v>0</v>
      </c>
      <c r="HJ100" s="62">
        <f t="shared" si="8453"/>
        <v>0</v>
      </c>
      <c r="HK100" s="62">
        <f t="shared" si="8453"/>
        <v>0</v>
      </c>
      <c r="HL100" s="62">
        <f t="shared" si="8453"/>
        <v>0</v>
      </c>
      <c r="HM100" s="62">
        <f t="shared" si="8453"/>
        <v>0</v>
      </c>
      <c r="HN100" s="62">
        <f t="shared" si="8453"/>
        <v>0</v>
      </c>
      <c r="HO100" s="62">
        <f t="shared" si="8453"/>
        <v>0</v>
      </c>
      <c r="HP100" s="62">
        <f t="shared" si="8453"/>
        <v>0</v>
      </c>
      <c r="HQ100" s="62">
        <f t="shared" si="8453"/>
        <v>0</v>
      </c>
      <c r="HR100" s="62">
        <f t="shared" si="8453"/>
        <v>0</v>
      </c>
      <c r="HS100" s="62">
        <f t="shared" si="8453"/>
        <v>0</v>
      </c>
      <c r="HT100" s="62">
        <f t="shared" si="8453"/>
        <v>0</v>
      </c>
      <c r="HU100" s="62">
        <f t="shared" si="8453"/>
        <v>0</v>
      </c>
      <c r="HV100" s="62">
        <f t="shared" si="8453"/>
        <v>0</v>
      </c>
      <c r="HW100" s="62">
        <f t="shared" si="8453"/>
        <v>0</v>
      </c>
      <c r="HX100" s="62">
        <f t="shared" si="8453"/>
        <v>0</v>
      </c>
      <c r="HY100" s="62">
        <f t="shared" si="8453"/>
        <v>0</v>
      </c>
      <c r="HZ100" s="62">
        <f t="shared" si="8453"/>
        <v>0</v>
      </c>
      <c r="IA100" s="62">
        <f t="shared" si="8453"/>
        <v>0</v>
      </c>
      <c r="IB100" s="62">
        <f t="shared" si="8453"/>
        <v>0</v>
      </c>
      <c r="IC100" s="62">
        <f t="shared" si="8453"/>
        <v>0</v>
      </c>
      <c r="ID100" s="62">
        <f t="shared" si="8453"/>
        <v>0</v>
      </c>
      <c r="IE100" s="62">
        <f t="shared" si="8453"/>
        <v>0</v>
      </c>
      <c r="IF100" s="62">
        <f t="shared" si="8453"/>
        <v>0</v>
      </c>
      <c r="IG100" s="62">
        <f t="shared" si="8453"/>
        <v>0</v>
      </c>
      <c r="IH100" s="62">
        <f t="shared" si="8453"/>
        <v>0</v>
      </c>
      <c r="II100" s="62">
        <f t="shared" si="8453"/>
        <v>0</v>
      </c>
      <c r="IJ100" s="62">
        <f t="shared" si="8453"/>
        <v>0</v>
      </c>
      <c r="IK100" s="62">
        <f t="shared" si="8453"/>
        <v>0</v>
      </c>
      <c r="IL100" s="62">
        <f t="shared" si="8453"/>
        <v>0</v>
      </c>
      <c r="IM100" s="62">
        <f t="shared" si="8453"/>
        <v>0</v>
      </c>
      <c r="IN100" s="62">
        <f t="shared" si="8453"/>
        <v>0</v>
      </c>
      <c r="IO100" s="62">
        <f t="shared" si="8453"/>
        <v>0</v>
      </c>
      <c r="IP100" s="62">
        <f t="shared" si="8453"/>
        <v>0</v>
      </c>
      <c r="IQ100" s="62">
        <f t="shared" si="8453"/>
        <v>0</v>
      </c>
      <c r="IR100" s="62">
        <f t="shared" si="8453"/>
        <v>0</v>
      </c>
      <c r="IS100" s="62">
        <f t="shared" si="8453"/>
        <v>0</v>
      </c>
      <c r="IT100" s="62">
        <f t="shared" si="8453"/>
        <v>0</v>
      </c>
      <c r="IU100" s="62">
        <f t="shared" si="8453"/>
        <v>0</v>
      </c>
      <c r="IV100" s="62">
        <f t="shared" si="8453"/>
        <v>0</v>
      </c>
      <c r="IW100" s="62">
        <f t="shared" si="8453"/>
        <v>0</v>
      </c>
      <c r="IX100" s="62">
        <f t="shared" si="8453"/>
        <v>0</v>
      </c>
      <c r="IY100" s="62">
        <f t="shared" si="8453"/>
        <v>0</v>
      </c>
      <c r="IZ100" s="62">
        <f t="shared" si="8453"/>
        <v>0</v>
      </c>
      <c r="JA100" s="62">
        <f t="shared" ref="JA100:LL100" si="8454">$B100/$B28*JA28</f>
        <v>0</v>
      </c>
      <c r="JB100" s="62">
        <f t="shared" si="8454"/>
        <v>0</v>
      </c>
      <c r="JC100" s="62">
        <f t="shared" si="8454"/>
        <v>0</v>
      </c>
      <c r="JD100" s="62">
        <f t="shared" si="8454"/>
        <v>0</v>
      </c>
      <c r="JE100" s="62">
        <f t="shared" si="8454"/>
        <v>0</v>
      </c>
      <c r="JF100" s="62">
        <f t="shared" si="8454"/>
        <v>0</v>
      </c>
      <c r="JG100" s="62">
        <f t="shared" si="8454"/>
        <v>0</v>
      </c>
      <c r="JH100" s="62">
        <f t="shared" si="8454"/>
        <v>0</v>
      </c>
      <c r="JI100" s="62">
        <f t="shared" si="8454"/>
        <v>0</v>
      </c>
      <c r="JJ100" s="62">
        <f t="shared" si="8454"/>
        <v>0</v>
      </c>
      <c r="JK100" s="62">
        <f t="shared" si="8454"/>
        <v>0</v>
      </c>
      <c r="JL100" s="62">
        <f t="shared" si="8454"/>
        <v>0</v>
      </c>
      <c r="JM100" s="62">
        <f t="shared" si="8454"/>
        <v>0</v>
      </c>
      <c r="JN100" s="62">
        <f t="shared" si="8454"/>
        <v>0</v>
      </c>
      <c r="JO100" s="62">
        <f t="shared" si="8454"/>
        <v>0</v>
      </c>
      <c r="JP100" s="62">
        <f t="shared" si="8454"/>
        <v>0</v>
      </c>
      <c r="JQ100" s="62">
        <f t="shared" si="8454"/>
        <v>0</v>
      </c>
      <c r="JR100" s="62">
        <f t="shared" si="8454"/>
        <v>0</v>
      </c>
      <c r="JS100" s="62">
        <f t="shared" si="8454"/>
        <v>0</v>
      </c>
      <c r="JT100" s="62">
        <f t="shared" si="8454"/>
        <v>0</v>
      </c>
      <c r="JU100" s="62">
        <f t="shared" si="8454"/>
        <v>0</v>
      </c>
      <c r="JV100" s="62">
        <f t="shared" si="8454"/>
        <v>0</v>
      </c>
      <c r="JW100" s="62">
        <f t="shared" si="8454"/>
        <v>0</v>
      </c>
      <c r="JX100" s="62">
        <f t="shared" si="8454"/>
        <v>0</v>
      </c>
      <c r="JY100" s="62">
        <f t="shared" si="8454"/>
        <v>0</v>
      </c>
      <c r="JZ100" s="62">
        <f t="shared" si="8454"/>
        <v>0</v>
      </c>
      <c r="KA100" s="62">
        <f t="shared" si="8454"/>
        <v>0</v>
      </c>
      <c r="KB100" s="62">
        <f t="shared" si="8454"/>
        <v>0</v>
      </c>
      <c r="KC100" s="62">
        <f t="shared" si="8454"/>
        <v>0</v>
      </c>
      <c r="KD100" s="62">
        <f t="shared" si="8454"/>
        <v>0</v>
      </c>
      <c r="KE100" s="62">
        <f t="shared" si="8454"/>
        <v>0</v>
      </c>
      <c r="KF100" s="62">
        <f t="shared" si="8454"/>
        <v>0</v>
      </c>
      <c r="KG100" s="62">
        <f t="shared" si="8454"/>
        <v>0</v>
      </c>
      <c r="KH100" s="62">
        <f t="shared" si="8454"/>
        <v>0</v>
      </c>
      <c r="KI100" s="62">
        <f t="shared" si="8454"/>
        <v>0</v>
      </c>
      <c r="KJ100" s="62">
        <f t="shared" si="8454"/>
        <v>0</v>
      </c>
      <c r="KK100" s="62">
        <f t="shared" si="8454"/>
        <v>0</v>
      </c>
      <c r="KL100" s="62">
        <f t="shared" si="8454"/>
        <v>0</v>
      </c>
      <c r="KM100" s="62">
        <f t="shared" si="8454"/>
        <v>0</v>
      </c>
      <c r="KN100" s="62">
        <f t="shared" si="8454"/>
        <v>0</v>
      </c>
      <c r="KO100" s="62">
        <f t="shared" si="8454"/>
        <v>0</v>
      </c>
      <c r="KP100" s="62">
        <f t="shared" si="8454"/>
        <v>0</v>
      </c>
      <c r="KQ100" s="62">
        <f t="shared" si="8454"/>
        <v>0</v>
      </c>
      <c r="KR100" s="62">
        <f t="shared" si="8454"/>
        <v>0</v>
      </c>
      <c r="KS100" s="62">
        <f t="shared" si="8454"/>
        <v>0</v>
      </c>
      <c r="KT100" s="62">
        <f t="shared" si="8454"/>
        <v>0</v>
      </c>
      <c r="KU100" s="62">
        <f t="shared" si="8454"/>
        <v>0</v>
      </c>
      <c r="KV100" s="62">
        <f t="shared" si="8454"/>
        <v>0</v>
      </c>
      <c r="KW100" s="62">
        <f t="shared" si="8454"/>
        <v>0</v>
      </c>
      <c r="KX100" s="62">
        <f t="shared" si="8454"/>
        <v>0</v>
      </c>
      <c r="KY100" s="62">
        <f t="shared" si="8454"/>
        <v>0</v>
      </c>
      <c r="KZ100" s="62">
        <f t="shared" si="8454"/>
        <v>0</v>
      </c>
      <c r="LA100" s="62">
        <f t="shared" si="8454"/>
        <v>0</v>
      </c>
      <c r="LB100" s="62">
        <f t="shared" si="8454"/>
        <v>0</v>
      </c>
      <c r="LC100" s="62">
        <f t="shared" si="8454"/>
        <v>0</v>
      </c>
      <c r="LD100" s="62">
        <f t="shared" si="8454"/>
        <v>0</v>
      </c>
      <c r="LE100" s="62">
        <f t="shared" si="8454"/>
        <v>0</v>
      </c>
      <c r="LF100" s="62">
        <f t="shared" si="8454"/>
        <v>0</v>
      </c>
      <c r="LG100" s="62">
        <f t="shared" si="8454"/>
        <v>0</v>
      </c>
      <c r="LH100" s="62">
        <f t="shared" si="8454"/>
        <v>0</v>
      </c>
      <c r="LI100" s="62">
        <f t="shared" si="8454"/>
        <v>0</v>
      </c>
      <c r="LJ100" s="62">
        <f t="shared" si="8454"/>
        <v>0</v>
      </c>
      <c r="LK100" s="62">
        <f t="shared" si="8454"/>
        <v>0</v>
      </c>
      <c r="LL100" s="62">
        <f t="shared" si="8454"/>
        <v>0</v>
      </c>
      <c r="LM100" s="62">
        <f t="shared" ref="LM100:NX100" si="8455">$B100/$B28*LM28</f>
        <v>0</v>
      </c>
      <c r="LN100" s="62">
        <f t="shared" si="8455"/>
        <v>0</v>
      </c>
      <c r="LO100" s="62">
        <f t="shared" si="8455"/>
        <v>0</v>
      </c>
      <c r="LP100" s="62">
        <f t="shared" si="8455"/>
        <v>0</v>
      </c>
      <c r="LQ100" s="62">
        <f t="shared" si="8455"/>
        <v>0</v>
      </c>
      <c r="LR100" s="62">
        <f t="shared" si="8455"/>
        <v>0</v>
      </c>
      <c r="LS100" s="62">
        <f t="shared" si="8455"/>
        <v>0</v>
      </c>
      <c r="LT100" s="62">
        <f t="shared" si="8455"/>
        <v>0</v>
      </c>
      <c r="LU100" s="62">
        <f t="shared" si="8455"/>
        <v>0</v>
      </c>
      <c r="LV100" s="62">
        <f t="shared" si="8455"/>
        <v>0</v>
      </c>
      <c r="LW100" s="62">
        <f t="shared" si="8455"/>
        <v>0</v>
      </c>
      <c r="LX100" s="62">
        <f t="shared" si="8455"/>
        <v>0</v>
      </c>
      <c r="LY100" s="62">
        <f t="shared" si="8455"/>
        <v>0</v>
      </c>
      <c r="LZ100" s="62">
        <f t="shared" si="8455"/>
        <v>0</v>
      </c>
      <c r="MA100" s="62">
        <f t="shared" si="8455"/>
        <v>0</v>
      </c>
      <c r="MB100" s="62">
        <f t="shared" si="8455"/>
        <v>0</v>
      </c>
      <c r="MC100" s="62">
        <f t="shared" si="8455"/>
        <v>0</v>
      </c>
      <c r="MD100" s="62">
        <f t="shared" si="8455"/>
        <v>0</v>
      </c>
      <c r="ME100" s="62">
        <f t="shared" si="8455"/>
        <v>0</v>
      </c>
      <c r="MF100" s="62">
        <f t="shared" si="8455"/>
        <v>0</v>
      </c>
      <c r="MG100" s="62">
        <f t="shared" si="8455"/>
        <v>0</v>
      </c>
      <c r="MH100" s="62">
        <f t="shared" si="8455"/>
        <v>0</v>
      </c>
      <c r="MI100" s="62">
        <f t="shared" si="8455"/>
        <v>0</v>
      </c>
      <c r="MJ100" s="62">
        <f t="shared" si="8455"/>
        <v>0</v>
      </c>
      <c r="MK100" s="62">
        <f t="shared" si="8455"/>
        <v>0</v>
      </c>
      <c r="ML100" s="62">
        <f t="shared" si="8455"/>
        <v>0</v>
      </c>
      <c r="MM100" s="62">
        <f t="shared" si="8455"/>
        <v>0</v>
      </c>
      <c r="MN100" s="62">
        <f t="shared" si="8455"/>
        <v>0</v>
      </c>
      <c r="MO100" s="62">
        <f t="shared" si="8455"/>
        <v>0</v>
      </c>
      <c r="MP100" s="62">
        <f t="shared" si="8455"/>
        <v>0</v>
      </c>
      <c r="MQ100" s="62">
        <f t="shared" si="8455"/>
        <v>0</v>
      </c>
      <c r="MR100" s="62">
        <f t="shared" si="8455"/>
        <v>0</v>
      </c>
      <c r="MS100" s="62">
        <f t="shared" si="8455"/>
        <v>0</v>
      </c>
      <c r="MT100" s="62">
        <f t="shared" si="8455"/>
        <v>0</v>
      </c>
      <c r="MU100" s="62">
        <f t="shared" si="8455"/>
        <v>0</v>
      </c>
      <c r="MV100" s="62">
        <f t="shared" si="8455"/>
        <v>0</v>
      </c>
      <c r="MW100" s="62">
        <f t="shared" si="8455"/>
        <v>0</v>
      </c>
      <c r="MX100" s="62">
        <f t="shared" si="8455"/>
        <v>0</v>
      </c>
      <c r="MY100" s="62">
        <f t="shared" si="8455"/>
        <v>0</v>
      </c>
      <c r="MZ100" s="62">
        <f t="shared" si="8455"/>
        <v>0</v>
      </c>
      <c r="NA100" s="62">
        <f t="shared" si="8455"/>
        <v>0</v>
      </c>
      <c r="NB100" s="62">
        <f t="shared" si="8455"/>
        <v>0</v>
      </c>
      <c r="NC100" s="62">
        <f t="shared" si="8455"/>
        <v>0</v>
      </c>
      <c r="ND100" s="62">
        <f t="shared" si="8455"/>
        <v>0</v>
      </c>
      <c r="NE100" s="62">
        <f t="shared" si="8455"/>
        <v>0</v>
      </c>
      <c r="NF100" s="62">
        <f t="shared" si="8455"/>
        <v>0</v>
      </c>
      <c r="NG100" s="62">
        <f t="shared" si="8455"/>
        <v>0</v>
      </c>
      <c r="NH100" s="62">
        <f t="shared" si="8455"/>
        <v>0</v>
      </c>
      <c r="NI100" s="62">
        <f t="shared" si="8455"/>
        <v>0</v>
      </c>
      <c r="NJ100" s="62">
        <f t="shared" si="8455"/>
        <v>0</v>
      </c>
      <c r="NK100" s="62">
        <f t="shared" si="8455"/>
        <v>0</v>
      </c>
      <c r="NL100" s="62">
        <f t="shared" si="8455"/>
        <v>0</v>
      </c>
      <c r="NM100" s="62">
        <f t="shared" si="8455"/>
        <v>0</v>
      </c>
      <c r="NN100" s="62">
        <f t="shared" si="8455"/>
        <v>0</v>
      </c>
      <c r="NO100" s="62">
        <f t="shared" si="8455"/>
        <v>0</v>
      </c>
      <c r="NP100" s="62">
        <f t="shared" si="8455"/>
        <v>0</v>
      </c>
      <c r="NQ100" s="62">
        <f t="shared" si="8455"/>
        <v>0</v>
      </c>
      <c r="NR100" s="62">
        <f t="shared" si="8455"/>
        <v>0</v>
      </c>
      <c r="NS100" s="62">
        <f t="shared" si="8455"/>
        <v>0</v>
      </c>
      <c r="NT100" s="62">
        <f t="shared" si="8455"/>
        <v>0</v>
      </c>
      <c r="NU100" s="62">
        <f t="shared" si="8455"/>
        <v>0</v>
      </c>
      <c r="NV100" s="62">
        <f t="shared" si="8455"/>
        <v>0</v>
      </c>
      <c r="NW100" s="62">
        <f t="shared" si="8455"/>
        <v>0</v>
      </c>
      <c r="NX100" s="62">
        <f t="shared" si="8455"/>
        <v>0</v>
      </c>
      <c r="NY100" s="62">
        <f t="shared" ref="NY100:ON100" si="8456">$B100/$B28*NY28</f>
        <v>0</v>
      </c>
      <c r="NZ100" s="62">
        <f t="shared" si="8456"/>
        <v>0</v>
      </c>
      <c r="OA100" s="62">
        <f t="shared" si="8456"/>
        <v>0</v>
      </c>
      <c r="OB100" s="62">
        <f t="shared" si="8456"/>
        <v>0</v>
      </c>
      <c r="OC100" s="62">
        <f t="shared" si="8456"/>
        <v>0</v>
      </c>
      <c r="OD100" s="62">
        <f t="shared" si="8456"/>
        <v>0</v>
      </c>
      <c r="OE100" s="62">
        <f t="shared" si="8456"/>
        <v>0</v>
      </c>
      <c r="OF100" s="62">
        <f t="shared" si="8456"/>
        <v>0</v>
      </c>
      <c r="OG100" s="62">
        <f t="shared" si="8456"/>
        <v>0</v>
      </c>
      <c r="OH100" s="62">
        <f t="shared" si="8456"/>
        <v>0</v>
      </c>
      <c r="OI100" s="62">
        <f t="shared" si="8456"/>
        <v>0</v>
      </c>
      <c r="OJ100" s="62">
        <f t="shared" si="8456"/>
        <v>0</v>
      </c>
      <c r="OK100" s="62">
        <f t="shared" si="8456"/>
        <v>0</v>
      </c>
      <c r="OL100" s="62">
        <f t="shared" si="8456"/>
        <v>0</v>
      </c>
      <c r="OM100" s="62">
        <f t="shared" si="8456"/>
        <v>0</v>
      </c>
      <c r="ON100" s="62">
        <f t="shared" si="8456"/>
        <v>0</v>
      </c>
    </row>
    <row r="101" spans="1:404" x14ac:dyDescent="0.3">
      <c r="A101">
        <v>1</v>
      </c>
      <c r="B101" s="1">
        <f>-Ø4!$K$54</f>
        <v>-35175058.399999999</v>
      </c>
      <c r="C101" t="str">
        <f t="shared" si="8435"/>
        <v>byggemodning</v>
      </c>
      <c r="E101" s="62">
        <f t="shared" ref="E101:BP101" si="8457">$B101/$B29*E29</f>
        <v>0</v>
      </c>
      <c r="F101" s="62">
        <f t="shared" si="8457"/>
        <v>0</v>
      </c>
      <c r="G101" s="62">
        <f t="shared" si="8457"/>
        <v>0</v>
      </c>
      <c r="H101" s="62">
        <f t="shared" si="8457"/>
        <v>0</v>
      </c>
      <c r="I101" s="62">
        <f t="shared" si="8457"/>
        <v>0</v>
      </c>
      <c r="J101" s="62">
        <f t="shared" si="8457"/>
        <v>0</v>
      </c>
      <c r="K101" s="62">
        <f t="shared" si="8457"/>
        <v>0</v>
      </c>
      <c r="L101" s="62">
        <f t="shared" si="8457"/>
        <v>0</v>
      </c>
      <c r="M101" s="62">
        <f t="shared" si="8457"/>
        <v>0</v>
      </c>
      <c r="N101" s="62">
        <f t="shared" si="8457"/>
        <v>0</v>
      </c>
      <c r="O101" s="62">
        <f t="shared" si="8457"/>
        <v>0</v>
      </c>
      <c r="P101" s="62">
        <f t="shared" si="8457"/>
        <v>0</v>
      </c>
      <c r="Q101" s="62">
        <f t="shared" si="8457"/>
        <v>0</v>
      </c>
      <c r="R101" s="62">
        <f t="shared" si="8457"/>
        <v>0</v>
      </c>
      <c r="S101" s="62">
        <f t="shared" si="8457"/>
        <v>0</v>
      </c>
      <c r="T101" s="62">
        <f t="shared" si="8457"/>
        <v>0</v>
      </c>
      <c r="U101" s="62">
        <f t="shared" si="8457"/>
        <v>0</v>
      </c>
      <c r="V101" s="62">
        <f t="shared" si="8457"/>
        <v>0</v>
      </c>
      <c r="W101" s="62">
        <f t="shared" si="8457"/>
        <v>0</v>
      </c>
      <c r="X101" s="62">
        <f t="shared" si="8457"/>
        <v>0</v>
      </c>
      <c r="Y101" s="62">
        <f t="shared" si="8457"/>
        <v>0</v>
      </c>
      <c r="Z101" s="62">
        <f t="shared" si="8457"/>
        <v>0</v>
      </c>
      <c r="AA101" s="62">
        <f t="shared" si="8457"/>
        <v>0</v>
      </c>
      <c r="AB101" s="62">
        <f t="shared" si="8457"/>
        <v>0</v>
      </c>
      <c r="AC101" s="62">
        <f t="shared" si="8457"/>
        <v>0</v>
      </c>
      <c r="AD101" s="62">
        <f t="shared" si="8457"/>
        <v>0</v>
      </c>
      <c r="AE101" s="62">
        <f t="shared" si="8457"/>
        <v>0</v>
      </c>
      <c r="AF101" s="62">
        <f t="shared" si="8457"/>
        <v>0</v>
      </c>
      <c r="AG101" s="62">
        <f t="shared" si="8457"/>
        <v>0</v>
      </c>
      <c r="AH101" s="62">
        <f t="shared" si="8457"/>
        <v>0</v>
      </c>
      <c r="AI101" s="62">
        <f t="shared" si="8457"/>
        <v>0</v>
      </c>
      <c r="AJ101" s="62">
        <f t="shared" si="8457"/>
        <v>0</v>
      </c>
      <c r="AK101" s="62">
        <f t="shared" si="8457"/>
        <v>0</v>
      </c>
      <c r="AL101" s="62">
        <f t="shared" si="8457"/>
        <v>0</v>
      </c>
      <c r="AM101" s="62">
        <f t="shared" si="8457"/>
        <v>0</v>
      </c>
      <c r="AN101" s="62">
        <f t="shared" si="8457"/>
        <v>0</v>
      </c>
      <c r="AO101" s="62">
        <f t="shared" si="8457"/>
        <v>0</v>
      </c>
      <c r="AP101" s="62">
        <f t="shared" si="8457"/>
        <v>0</v>
      </c>
      <c r="AQ101" s="62">
        <f t="shared" si="8457"/>
        <v>0</v>
      </c>
      <c r="AR101" s="62">
        <f t="shared" si="8457"/>
        <v>0</v>
      </c>
      <c r="AS101" s="62">
        <f t="shared" si="8457"/>
        <v>0</v>
      </c>
      <c r="AT101" s="62">
        <f t="shared" si="8457"/>
        <v>0</v>
      </c>
      <c r="AU101" s="62">
        <f t="shared" si="8457"/>
        <v>0</v>
      </c>
      <c r="AV101" s="62">
        <f t="shared" si="8457"/>
        <v>0</v>
      </c>
      <c r="AW101" s="62">
        <f t="shared" si="8457"/>
        <v>0</v>
      </c>
      <c r="AX101" s="62">
        <f t="shared" si="8457"/>
        <v>0</v>
      </c>
      <c r="AY101" s="62">
        <f t="shared" si="8457"/>
        <v>0</v>
      </c>
      <c r="AZ101" s="62">
        <f t="shared" si="8457"/>
        <v>0</v>
      </c>
      <c r="BA101" s="62">
        <f t="shared" si="8457"/>
        <v>0</v>
      </c>
      <c r="BB101" s="62">
        <f t="shared" si="8457"/>
        <v>0</v>
      </c>
      <c r="BC101" s="62">
        <f t="shared" si="8457"/>
        <v>0</v>
      </c>
      <c r="BD101" s="62">
        <f t="shared" si="8457"/>
        <v>0</v>
      </c>
      <c r="BE101" s="62">
        <f t="shared" si="8457"/>
        <v>0</v>
      </c>
      <c r="BF101" s="62">
        <f t="shared" si="8457"/>
        <v>0</v>
      </c>
      <c r="BG101" s="62">
        <f t="shared" si="8457"/>
        <v>0</v>
      </c>
      <c r="BH101" s="62">
        <f t="shared" si="8457"/>
        <v>0</v>
      </c>
      <c r="BI101" s="62">
        <f t="shared" si="8457"/>
        <v>0</v>
      </c>
      <c r="BJ101" s="62">
        <f t="shared" si="8457"/>
        <v>0</v>
      </c>
      <c r="BK101" s="62">
        <f t="shared" si="8457"/>
        <v>0</v>
      </c>
      <c r="BL101" s="62">
        <f t="shared" si="8457"/>
        <v>0</v>
      </c>
      <c r="BM101" s="62">
        <f t="shared" si="8457"/>
        <v>0</v>
      </c>
      <c r="BN101" s="62">
        <f t="shared" si="8457"/>
        <v>0</v>
      </c>
      <c r="BO101" s="62">
        <f t="shared" si="8457"/>
        <v>0</v>
      </c>
      <c r="BP101" s="62">
        <f t="shared" si="8457"/>
        <v>0</v>
      </c>
      <c r="BQ101" s="62">
        <f t="shared" ref="BQ101:EB101" si="8458">$B101/$B29*BQ29</f>
        <v>0</v>
      </c>
      <c r="BR101" s="62">
        <f t="shared" si="8458"/>
        <v>0</v>
      </c>
      <c r="BS101" s="62">
        <f t="shared" si="8458"/>
        <v>0</v>
      </c>
      <c r="BT101" s="62">
        <f t="shared" si="8458"/>
        <v>0</v>
      </c>
      <c r="BU101" s="62">
        <f t="shared" si="8458"/>
        <v>0</v>
      </c>
      <c r="BV101" s="62">
        <f t="shared" si="8458"/>
        <v>0</v>
      </c>
      <c r="BW101" s="62">
        <f t="shared" si="8458"/>
        <v>0</v>
      </c>
      <c r="BX101" s="62">
        <f t="shared" si="8458"/>
        <v>0</v>
      </c>
      <c r="BY101" s="62">
        <f t="shared" si="8458"/>
        <v>0</v>
      </c>
      <c r="BZ101" s="62">
        <f t="shared" si="8458"/>
        <v>0</v>
      </c>
      <c r="CA101" s="62">
        <f t="shared" si="8458"/>
        <v>0</v>
      </c>
      <c r="CB101" s="62">
        <f t="shared" si="8458"/>
        <v>0</v>
      </c>
      <c r="CC101" s="62">
        <f t="shared" si="8458"/>
        <v>0</v>
      </c>
      <c r="CD101" s="62">
        <f t="shared" si="8458"/>
        <v>0</v>
      </c>
      <c r="CE101" s="62">
        <f t="shared" si="8458"/>
        <v>0</v>
      </c>
      <c r="CF101" s="62">
        <f t="shared" si="8458"/>
        <v>0</v>
      </c>
      <c r="CG101" s="62">
        <f t="shared" si="8458"/>
        <v>0</v>
      </c>
      <c r="CH101" s="62">
        <f t="shared" si="8458"/>
        <v>0</v>
      </c>
      <c r="CI101" s="62">
        <f t="shared" si="8458"/>
        <v>0</v>
      </c>
      <c r="CJ101" s="62">
        <f t="shared" si="8458"/>
        <v>0</v>
      </c>
      <c r="CK101" s="62">
        <f t="shared" si="8458"/>
        <v>0</v>
      </c>
      <c r="CL101" s="62">
        <f t="shared" si="8458"/>
        <v>0</v>
      </c>
      <c r="CM101" s="62">
        <f t="shared" si="8458"/>
        <v>0</v>
      </c>
      <c r="CN101" s="62">
        <f t="shared" si="8458"/>
        <v>0</v>
      </c>
      <c r="CO101" s="62">
        <f t="shared" si="8458"/>
        <v>0</v>
      </c>
      <c r="CP101" s="62">
        <f t="shared" si="8458"/>
        <v>0</v>
      </c>
      <c r="CQ101" s="62">
        <f t="shared" si="8458"/>
        <v>0</v>
      </c>
      <c r="CR101" s="62">
        <f t="shared" si="8458"/>
        <v>0</v>
      </c>
      <c r="CS101" s="62">
        <f t="shared" si="8458"/>
        <v>0</v>
      </c>
      <c r="CT101" s="62">
        <f t="shared" si="8458"/>
        <v>0</v>
      </c>
      <c r="CU101" s="62">
        <f t="shared" si="8458"/>
        <v>0</v>
      </c>
      <c r="CV101" s="62">
        <f t="shared" si="8458"/>
        <v>0</v>
      </c>
      <c r="CW101" s="62">
        <f t="shared" si="8458"/>
        <v>0</v>
      </c>
      <c r="CX101" s="62">
        <f t="shared" si="8458"/>
        <v>0</v>
      </c>
      <c r="CY101" s="62">
        <f t="shared" si="8458"/>
        <v>0</v>
      </c>
      <c r="CZ101" s="62">
        <f t="shared" si="8458"/>
        <v>0</v>
      </c>
      <c r="DA101" s="62">
        <f t="shared" si="8458"/>
        <v>0</v>
      </c>
      <c r="DB101" s="62">
        <f t="shared" si="8458"/>
        <v>0</v>
      </c>
      <c r="DC101" s="62">
        <f t="shared" si="8458"/>
        <v>0</v>
      </c>
      <c r="DD101" s="62">
        <f t="shared" si="8458"/>
        <v>0</v>
      </c>
      <c r="DE101" s="62">
        <f t="shared" si="8458"/>
        <v>-2931254.8666666667</v>
      </c>
      <c r="DF101" s="62">
        <f t="shared" si="8458"/>
        <v>-2931254.8666666667</v>
      </c>
      <c r="DG101" s="62">
        <f t="shared" si="8458"/>
        <v>-2931254.8666666667</v>
      </c>
      <c r="DH101" s="62">
        <f t="shared" si="8458"/>
        <v>-2931254.8666666667</v>
      </c>
      <c r="DI101" s="62">
        <f t="shared" si="8458"/>
        <v>-2931254.8666666667</v>
      </c>
      <c r="DJ101" s="62">
        <f t="shared" si="8458"/>
        <v>-2931254.8666666667</v>
      </c>
      <c r="DK101" s="62">
        <f t="shared" si="8458"/>
        <v>-2931254.8666666667</v>
      </c>
      <c r="DL101" s="62">
        <f t="shared" si="8458"/>
        <v>-2931254.8666666667</v>
      </c>
      <c r="DM101" s="62">
        <f t="shared" si="8458"/>
        <v>-2931254.8666666667</v>
      </c>
      <c r="DN101" s="62">
        <f t="shared" si="8458"/>
        <v>-2931254.8666666667</v>
      </c>
      <c r="DO101" s="62">
        <f t="shared" si="8458"/>
        <v>-2931254.8666666667</v>
      </c>
      <c r="DP101" s="62">
        <f t="shared" si="8458"/>
        <v>-2931254.8666666667</v>
      </c>
      <c r="DQ101" s="62">
        <f t="shared" si="8458"/>
        <v>0</v>
      </c>
      <c r="DR101" s="62">
        <f t="shared" si="8458"/>
        <v>0</v>
      </c>
      <c r="DS101" s="62">
        <f t="shared" si="8458"/>
        <v>0</v>
      </c>
      <c r="DT101" s="62">
        <f t="shared" si="8458"/>
        <v>0</v>
      </c>
      <c r="DU101" s="62">
        <f t="shared" si="8458"/>
        <v>0</v>
      </c>
      <c r="DV101" s="62">
        <f t="shared" si="8458"/>
        <v>0</v>
      </c>
      <c r="DW101" s="62">
        <f t="shared" si="8458"/>
        <v>0</v>
      </c>
      <c r="DX101" s="62">
        <f t="shared" si="8458"/>
        <v>0</v>
      </c>
      <c r="DY101" s="62">
        <f t="shared" si="8458"/>
        <v>0</v>
      </c>
      <c r="DZ101" s="62">
        <f t="shared" si="8458"/>
        <v>0</v>
      </c>
      <c r="EA101" s="62">
        <f t="shared" si="8458"/>
        <v>0</v>
      </c>
      <c r="EB101" s="62">
        <f t="shared" si="8458"/>
        <v>0</v>
      </c>
      <c r="EC101" s="62">
        <f t="shared" ref="EC101:GN101" si="8459">$B101/$B29*EC29</f>
        <v>0</v>
      </c>
      <c r="ED101" s="62">
        <f t="shared" si="8459"/>
        <v>0</v>
      </c>
      <c r="EE101" s="62">
        <f t="shared" si="8459"/>
        <v>0</v>
      </c>
      <c r="EF101" s="62">
        <f t="shared" si="8459"/>
        <v>0</v>
      </c>
      <c r="EG101" s="62">
        <f t="shared" si="8459"/>
        <v>0</v>
      </c>
      <c r="EH101" s="62">
        <f t="shared" si="8459"/>
        <v>0</v>
      </c>
      <c r="EI101" s="62">
        <f t="shared" si="8459"/>
        <v>0</v>
      </c>
      <c r="EJ101" s="62">
        <f t="shared" si="8459"/>
        <v>0</v>
      </c>
      <c r="EK101" s="62">
        <f t="shared" si="8459"/>
        <v>0</v>
      </c>
      <c r="EL101" s="62">
        <f t="shared" si="8459"/>
        <v>0</v>
      </c>
      <c r="EM101" s="62">
        <f t="shared" si="8459"/>
        <v>0</v>
      </c>
      <c r="EN101" s="62">
        <f t="shared" si="8459"/>
        <v>0</v>
      </c>
      <c r="EO101" s="62">
        <f t="shared" si="8459"/>
        <v>0</v>
      </c>
      <c r="EP101" s="62">
        <f t="shared" si="8459"/>
        <v>0</v>
      </c>
      <c r="EQ101" s="62">
        <f t="shared" si="8459"/>
        <v>0</v>
      </c>
      <c r="ER101" s="62">
        <f t="shared" si="8459"/>
        <v>0</v>
      </c>
      <c r="ES101" s="62">
        <f t="shared" si="8459"/>
        <v>0</v>
      </c>
      <c r="ET101" s="62">
        <f t="shared" si="8459"/>
        <v>0</v>
      </c>
      <c r="EU101" s="62">
        <f t="shared" si="8459"/>
        <v>0</v>
      </c>
      <c r="EV101" s="62">
        <f t="shared" si="8459"/>
        <v>0</v>
      </c>
      <c r="EW101" s="62">
        <f t="shared" si="8459"/>
        <v>0</v>
      </c>
      <c r="EX101" s="62">
        <f t="shared" si="8459"/>
        <v>0</v>
      </c>
      <c r="EY101" s="62">
        <f t="shared" si="8459"/>
        <v>0</v>
      </c>
      <c r="EZ101" s="62">
        <f t="shared" si="8459"/>
        <v>0</v>
      </c>
      <c r="FA101" s="62">
        <f t="shared" si="8459"/>
        <v>0</v>
      </c>
      <c r="FB101" s="62">
        <f t="shared" si="8459"/>
        <v>0</v>
      </c>
      <c r="FC101" s="62">
        <f t="shared" si="8459"/>
        <v>0</v>
      </c>
      <c r="FD101" s="62">
        <f t="shared" si="8459"/>
        <v>0</v>
      </c>
      <c r="FE101" s="62">
        <f t="shared" si="8459"/>
        <v>0</v>
      </c>
      <c r="FF101" s="62">
        <f t="shared" si="8459"/>
        <v>0</v>
      </c>
      <c r="FG101" s="62">
        <f t="shared" si="8459"/>
        <v>0</v>
      </c>
      <c r="FH101" s="62">
        <f t="shared" si="8459"/>
        <v>0</v>
      </c>
      <c r="FI101" s="62">
        <f t="shared" si="8459"/>
        <v>0</v>
      </c>
      <c r="FJ101" s="62">
        <f t="shared" si="8459"/>
        <v>0</v>
      </c>
      <c r="FK101" s="62">
        <f t="shared" si="8459"/>
        <v>0</v>
      </c>
      <c r="FL101" s="62">
        <f t="shared" si="8459"/>
        <v>0</v>
      </c>
      <c r="FM101" s="62">
        <f t="shared" si="8459"/>
        <v>0</v>
      </c>
      <c r="FN101" s="62">
        <f t="shared" si="8459"/>
        <v>0</v>
      </c>
      <c r="FO101" s="62">
        <f t="shared" si="8459"/>
        <v>0</v>
      </c>
      <c r="FP101" s="62">
        <f t="shared" si="8459"/>
        <v>0</v>
      </c>
      <c r="FQ101" s="62">
        <f t="shared" si="8459"/>
        <v>0</v>
      </c>
      <c r="FR101" s="62">
        <f t="shared" si="8459"/>
        <v>0</v>
      </c>
      <c r="FS101" s="62">
        <f t="shared" si="8459"/>
        <v>0</v>
      </c>
      <c r="FT101" s="62">
        <f t="shared" si="8459"/>
        <v>0</v>
      </c>
      <c r="FU101" s="62">
        <f t="shared" si="8459"/>
        <v>0</v>
      </c>
      <c r="FV101" s="62">
        <f t="shared" si="8459"/>
        <v>0</v>
      </c>
      <c r="FW101" s="62">
        <f t="shared" si="8459"/>
        <v>0</v>
      </c>
      <c r="FX101" s="62">
        <f t="shared" si="8459"/>
        <v>0</v>
      </c>
      <c r="FY101" s="62">
        <f t="shared" si="8459"/>
        <v>0</v>
      </c>
      <c r="FZ101" s="62">
        <f t="shared" si="8459"/>
        <v>0</v>
      </c>
      <c r="GA101" s="62">
        <f t="shared" si="8459"/>
        <v>0</v>
      </c>
      <c r="GB101" s="62">
        <f t="shared" si="8459"/>
        <v>0</v>
      </c>
      <c r="GC101" s="62">
        <f t="shared" si="8459"/>
        <v>0</v>
      </c>
      <c r="GD101" s="62">
        <f t="shared" si="8459"/>
        <v>0</v>
      </c>
      <c r="GE101" s="62">
        <f t="shared" si="8459"/>
        <v>0</v>
      </c>
      <c r="GF101" s="62">
        <f t="shared" si="8459"/>
        <v>0</v>
      </c>
      <c r="GG101" s="62">
        <f t="shared" si="8459"/>
        <v>0</v>
      </c>
      <c r="GH101" s="62">
        <f t="shared" si="8459"/>
        <v>0</v>
      </c>
      <c r="GI101" s="62">
        <f t="shared" si="8459"/>
        <v>0</v>
      </c>
      <c r="GJ101" s="62">
        <f t="shared" si="8459"/>
        <v>0</v>
      </c>
      <c r="GK101" s="62">
        <f t="shared" si="8459"/>
        <v>0</v>
      </c>
      <c r="GL101" s="62">
        <f t="shared" si="8459"/>
        <v>0</v>
      </c>
      <c r="GM101" s="62">
        <f t="shared" si="8459"/>
        <v>0</v>
      </c>
      <c r="GN101" s="62">
        <f t="shared" si="8459"/>
        <v>0</v>
      </c>
      <c r="GO101" s="62">
        <f t="shared" ref="GO101:IZ101" si="8460">$B101/$B29*GO29</f>
        <v>0</v>
      </c>
      <c r="GP101" s="62">
        <f t="shared" si="8460"/>
        <v>0</v>
      </c>
      <c r="GQ101" s="62">
        <f t="shared" si="8460"/>
        <v>0</v>
      </c>
      <c r="GR101" s="62">
        <f t="shared" si="8460"/>
        <v>0</v>
      </c>
      <c r="GS101" s="62">
        <f t="shared" si="8460"/>
        <v>0</v>
      </c>
      <c r="GT101" s="62">
        <f t="shared" si="8460"/>
        <v>0</v>
      </c>
      <c r="GU101" s="62">
        <f t="shared" si="8460"/>
        <v>0</v>
      </c>
      <c r="GV101" s="62">
        <f t="shared" si="8460"/>
        <v>0</v>
      </c>
      <c r="GW101" s="62">
        <f t="shared" si="8460"/>
        <v>0</v>
      </c>
      <c r="GX101" s="62">
        <f t="shared" si="8460"/>
        <v>0</v>
      </c>
      <c r="GY101" s="62">
        <f t="shared" si="8460"/>
        <v>0</v>
      </c>
      <c r="GZ101" s="62">
        <f t="shared" si="8460"/>
        <v>0</v>
      </c>
      <c r="HA101" s="62">
        <f t="shared" si="8460"/>
        <v>0</v>
      </c>
      <c r="HB101" s="62">
        <f t="shared" si="8460"/>
        <v>0</v>
      </c>
      <c r="HC101" s="62">
        <f t="shared" si="8460"/>
        <v>0</v>
      </c>
      <c r="HD101" s="62">
        <f t="shared" si="8460"/>
        <v>0</v>
      </c>
      <c r="HE101" s="62">
        <f t="shared" si="8460"/>
        <v>0</v>
      </c>
      <c r="HF101" s="62">
        <f t="shared" si="8460"/>
        <v>0</v>
      </c>
      <c r="HG101" s="62">
        <f t="shared" si="8460"/>
        <v>0</v>
      </c>
      <c r="HH101" s="62">
        <f t="shared" si="8460"/>
        <v>0</v>
      </c>
      <c r="HI101" s="62">
        <f t="shared" si="8460"/>
        <v>0</v>
      </c>
      <c r="HJ101" s="62">
        <f t="shared" si="8460"/>
        <v>0</v>
      </c>
      <c r="HK101" s="62">
        <f t="shared" si="8460"/>
        <v>0</v>
      </c>
      <c r="HL101" s="62">
        <f t="shared" si="8460"/>
        <v>0</v>
      </c>
      <c r="HM101" s="62">
        <f t="shared" si="8460"/>
        <v>0</v>
      </c>
      <c r="HN101" s="62">
        <f t="shared" si="8460"/>
        <v>0</v>
      </c>
      <c r="HO101" s="62">
        <f t="shared" si="8460"/>
        <v>0</v>
      </c>
      <c r="HP101" s="62">
        <f t="shared" si="8460"/>
        <v>0</v>
      </c>
      <c r="HQ101" s="62">
        <f t="shared" si="8460"/>
        <v>0</v>
      </c>
      <c r="HR101" s="62">
        <f t="shared" si="8460"/>
        <v>0</v>
      </c>
      <c r="HS101" s="62">
        <f t="shared" si="8460"/>
        <v>0</v>
      </c>
      <c r="HT101" s="62">
        <f t="shared" si="8460"/>
        <v>0</v>
      </c>
      <c r="HU101" s="62">
        <f t="shared" si="8460"/>
        <v>0</v>
      </c>
      <c r="HV101" s="62">
        <f t="shared" si="8460"/>
        <v>0</v>
      </c>
      <c r="HW101" s="62">
        <f t="shared" si="8460"/>
        <v>0</v>
      </c>
      <c r="HX101" s="62">
        <f t="shared" si="8460"/>
        <v>0</v>
      </c>
      <c r="HY101" s="62">
        <f t="shared" si="8460"/>
        <v>0</v>
      </c>
      <c r="HZ101" s="62">
        <f t="shared" si="8460"/>
        <v>0</v>
      </c>
      <c r="IA101" s="62">
        <f t="shared" si="8460"/>
        <v>0</v>
      </c>
      <c r="IB101" s="62">
        <f t="shared" si="8460"/>
        <v>0</v>
      </c>
      <c r="IC101" s="62">
        <f t="shared" si="8460"/>
        <v>0</v>
      </c>
      <c r="ID101" s="62">
        <f t="shared" si="8460"/>
        <v>0</v>
      </c>
      <c r="IE101" s="62">
        <f t="shared" si="8460"/>
        <v>0</v>
      </c>
      <c r="IF101" s="62">
        <f t="shared" si="8460"/>
        <v>0</v>
      </c>
      <c r="IG101" s="62">
        <f t="shared" si="8460"/>
        <v>0</v>
      </c>
      <c r="IH101" s="62">
        <f t="shared" si="8460"/>
        <v>0</v>
      </c>
      <c r="II101" s="62">
        <f t="shared" si="8460"/>
        <v>0</v>
      </c>
      <c r="IJ101" s="62">
        <f t="shared" si="8460"/>
        <v>0</v>
      </c>
      <c r="IK101" s="62">
        <f t="shared" si="8460"/>
        <v>0</v>
      </c>
      <c r="IL101" s="62">
        <f t="shared" si="8460"/>
        <v>0</v>
      </c>
      <c r="IM101" s="62">
        <f t="shared" si="8460"/>
        <v>0</v>
      </c>
      <c r="IN101" s="62">
        <f t="shared" si="8460"/>
        <v>0</v>
      </c>
      <c r="IO101" s="62">
        <f t="shared" si="8460"/>
        <v>0</v>
      </c>
      <c r="IP101" s="62">
        <f t="shared" si="8460"/>
        <v>0</v>
      </c>
      <c r="IQ101" s="62">
        <f t="shared" si="8460"/>
        <v>0</v>
      </c>
      <c r="IR101" s="62">
        <f t="shared" si="8460"/>
        <v>0</v>
      </c>
      <c r="IS101" s="62">
        <f t="shared" si="8460"/>
        <v>0</v>
      </c>
      <c r="IT101" s="62">
        <f t="shared" si="8460"/>
        <v>0</v>
      </c>
      <c r="IU101" s="62">
        <f t="shared" si="8460"/>
        <v>0</v>
      </c>
      <c r="IV101" s="62">
        <f t="shared" si="8460"/>
        <v>0</v>
      </c>
      <c r="IW101" s="62">
        <f t="shared" si="8460"/>
        <v>0</v>
      </c>
      <c r="IX101" s="62">
        <f t="shared" si="8460"/>
        <v>0</v>
      </c>
      <c r="IY101" s="62">
        <f t="shared" si="8460"/>
        <v>0</v>
      </c>
      <c r="IZ101" s="62">
        <f t="shared" si="8460"/>
        <v>0</v>
      </c>
      <c r="JA101" s="62">
        <f t="shared" ref="JA101:LL101" si="8461">$B101/$B29*JA29</f>
        <v>0</v>
      </c>
      <c r="JB101" s="62">
        <f t="shared" si="8461"/>
        <v>0</v>
      </c>
      <c r="JC101" s="62">
        <f t="shared" si="8461"/>
        <v>0</v>
      </c>
      <c r="JD101" s="62">
        <f t="shared" si="8461"/>
        <v>0</v>
      </c>
      <c r="JE101" s="62">
        <f t="shared" si="8461"/>
        <v>0</v>
      </c>
      <c r="JF101" s="62">
        <f t="shared" si="8461"/>
        <v>0</v>
      </c>
      <c r="JG101" s="62">
        <f t="shared" si="8461"/>
        <v>0</v>
      </c>
      <c r="JH101" s="62">
        <f t="shared" si="8461"/>
        <v>0</v>
      </c>
      <c r="JI101" s="62">
        <f t="shared" si="8461"/>
        <v>0</v>
      </c>
      <c r="JJ101" s="62">
        <f t="shared" si="8461"/>
        <v>0</v>
      </c>
      <c r="JK101" s="62">
        <f t="shared" si="8461"/>
        <v>0</v>
      </c>
      <c r="JL101" s="62">
        <f t="shared" si="8461"/>
        <v>0</v>
      </c>
      <c r="JM101" s="62">
        <f t="shared" si="8461"/>
        <v>0</v>
      </c>
      <c r="JN101" s="62">
        <f t="shared" si="8461"/>
        <v>0</v>
      </c>
      <c r="JO101" s="62">
        <f t="shared" si="8461"/>
        <v>0</v>
      </c>
      <c r="JP101" s="62">
        <f t="shared" si="8461"/>
        <v>0</v>
      </c>
      <c r="JQ101" s="62">
        <f t="shared" si="8461"/>
        <v>0</v>
      </c>
      <c r="JR101" s="62">
        <f t="shared" si="8461"/>
        <v>0</v>
      </c>
      <c r="JS101" s="62">
        <f t="shared" si="8461"/>
        <v>0</v>
      </c>
      <c r="JT101" s="62">
        <f t="shared" si="8461"/>
        <v>0</v>
      </c>
      <c r="JU101" s="62">
        <f t="shared" si="8461"/>
        <v>0</v>
      </c>
      <c r="JV101" s="62">
        <f t="shared" si="8461"/>
        <v>0</v>
      </c>
      <c r="JW101" s="62">
        <f t="shared" si="8461"/>
        <v>0</v>
      </c>
      <c r="JX101" s="62">
        <f t="shared" si="8461"/>
        <v>0</v>
      </c>
      <c r="JY101" s="62">
        <f t="shared" si="8461"/>
        <v>0</v>
      </c>
      <c r="JZ101" s="62">
        <f t="shared" si="8461"/>
        <v>0</v>
      </c>
      <c r="KA101" s="62">
        <f t="shared" si="8461"/>
        <v>0</v>
      </c>
      <c r="KB101" s="62">
        <f t="shared" si="8461"/>
        <v>0</v>
      </c>
      <c r="KC101" s="62">
        <f t="shared" si="8461"/>
        <v>0</v>
      </c>
      <c r="KD101" s="62">
        <f t="shared" si="8461"/>
        <v>0</v>
      </c>
      <c r="KE101" s="62">
        <f t="shared" si="8461"/>
        <v>0</v>
      </c>
      <c r="KF101" s="62">
        <f t="shared" si="8461"/>
        <v>0</v>
      </c>
      <c r="KG101" s="62">
        <f t="shared" si="8461"/>
        <v>0</v>
      </c>
      <c r="KH101" s="62">
        <f t="shared" si="8461"/>
        <v>0</v>
      </c>
      <c r="KI101" s="62">
        <f t="shared" si="8461"/>
        <v>0</v>
      </c>
      <c r="KJ101" s="62">
        <f t="shared" si="8461"/>
        <v>0</v>
      </c>
      <c r="KK101" s="62">
        <f t="shared" si="8461"/>
        <v>0</v>
      </c>
      <c r="KL101" s="62">
        <f t="shared" si="8461"/>
        <v>0</v>
      </c>
      <c r="KM101" s="62">
        <f t="shared" si="8461"/>
        <v>0</v>
      </c>
      <c r="KN101" s="62">
        <f t="shared" si="8461"/>
        <v>0</v>
      </c>
      <c r="KO101" s="62">
        <f t="shared" si="8461"/>
        <v>0</v>
      </c>
      <c r="KP101" s="62">
        <f t="shared" si="8461"/>
        <v>0</v>
      </c>
      <c r="KQ101" s="62">
        <f t="shared" si="8461"/>
        <v>0</v>
      </c>
      <c r="KR101" s="62">
        <f t="shared" si="8461"/>
        <v>0</v>
      </c>
      <c r="KS101" s="62">
        <f t="shared" si="8461"/>
        <v>0</v>
      </c>
      <c r="KT101" s="62">
        <f t="shared" si="8461"/>
        <v>0</v>
      </c>
      <c r="KU101" s="62">
        <f t="shared" si="8461"/>
        <v>0</v>
      </c>
      <c r="KV101" s="62">
        <f t="shared" si="8461"/>
        <v>0</v>
      </c>
      <c r="KW101" s="62">
        <f t="shared" si="8461"/>
        <v>0</v>
      </c>
      <c r="KX101" s="62">
        <f t="shared" si="8461"/>
        <v>0</v>
      </c>
      <c r="KY101" s="62">
        <f t="shared" si="8461"/>
        <v>0</v>
      </c>
      <c r="KZ101" s="62">
        <f t="shared" si="8461"/>
        <v>0</v>
      </c>
      <c r="LA101" s="62">
        <f t="shared" si="8461"/>
        <v>0</v>
      </c>
      <c r="LB101" s="62">
        <f t="shared" si="8461"/>
        <v>0</v>
      </c>
      <c r="LC101" s="62">
        <f t="shared" si="8461"/>
        <v>0</v>
      </c>
      <c r="LD101" s="62">
        <f t="shared" si="8461"/>
        <v>0</v>
      </c>
      <c r="LE101" s="62">
        <f t="shared" si="8461"/>
        <v>0</v>
      </c>
      <c r="LF101" s="62">
        <f t="shared" si="8461"/>
        <v>0</v>
      </c>
      <c r="LG101" s="62">
        <f t="shared" si="8461"/>
        <v>0</v>
      </c>
      <c r="LH101" s="62">
        <f t="shared" si="8461"/>
        <v>0</v>
      </c>
      <c r="LI101" s="62">
        <f t="shared" si="8461"/>
        <v>0</v>
      </c>
      <c r="LJ101" s="62">
        <f t="shared" si="8461"/>
        <v>0</v>
      </c>
      <c r="LK101" s="62">
        <f t="shared" si="8461"/>
        <v>0</v>
      </c>
      <c r="LL101" s="62">
        <f t="shared" si="8461"/>
        <v>0</v>
      </c>
      <c r="LM101" s="62">
        <f t="shared" ref="LM101:NX101" si="8462">$B101/$B29*LM29</f>
        <v>0</v>
      </c>
      <c r="LN101" s="62">
        <f t="shared" si="8462"/>
        <v>0</v>
      </c>
      <c r="LO101" s="62">
        <f t="shared" si="8462"/>
        <v>0</v>
      </c>
      <c r="LP101" s="62">
        <f t="shared" si="8462"/>
        <v>0</v>
      </c>
      <c r="LQ101" s="62">
        <f t="shared" si="8462"/>
        <v>0</v>
      </c>
      <c r="LR101" s="62">
        <f t="shared" si="8462"/>
        <v>0</v>
      </c>
      <c r="LS101" s="62">
        <f t="shared" si="8462"/>
        <v>0</v>
      </c>
      <c r="LT101" s="62">
        <f t="shared" si="8462"/>
        <v>0</v>
      </c>
      <c r="LU101" s="62">
        <f t="shared" si="8462"/>
        <v>0</v>
      </c>
      <c r="LV101" s="62">
        <f t="shared" si="8462"/>
        <v>0</v>
      </c>
      <c r="LW101" s="62">
        <f t="shared" si="8462"/>
        <v>0</v>
      </c>
      <c r="LX101" s="62">
        <f t="shared" si="8462"/>
        <v>0</v>
      </c>
      <c r="LY101" s="62">
        <f t="shared" si="8462"/>
        <v>0</v>
      </c>
      <c r="LZ101" s="62">
        <f t="shared" si="8462"/>
        <v>0</v>
      </c>
      <c r="MA101" s="62">
        <f t="shared" si="8462"/>
        <v>0</v>
      </c>
      <c r="MB101" s="62">
        <f t="shared" si="8462"/>
        <v>0</v>
      </c>
      <c r="MC101" s="62">
        <f t="shared" si="8462"/>
        <v>0</v>
      </c>
      <c r="MD101" s="62">
        <f t="shared" si="8462"/>
        <v>0</v>
      </c>
      <c r="ME101" s="62">
        <f t="shared" si="8462"/>
        <v>0</v>
      </c>
      <c r="MF101" s="62">
        <f t="shared" si="8462"/>
        <v>0</v>
      </c>
      <c r="MG101" s="62">
        <f t="shared" si="8462"/>
        <v>0</v>
      </c>
      <c r="MH101" s="62">
        <f t="shared" si="8462"/>
        <v>0</v>
      </c>
      <c r="MI101" s="62">
        <f t="shared" si="8462"/>
        <v>0</v>
      </c>
      <c r="MJ101" s="62">
        <f t="shared" si="8462"/>
        <v>0</v>
      </c>
      <c r="MK101" s="62">
        <f t="shared" si="8462"/>
        <v>0</v>
      </c>
      <c r="ML101" s="62">
        <f t="shared" si="8462"/>
        <v>0</v>
      </c>
      <c r="MM101" s="62">
        <f t="shared" si="8462"/>
        <v>0</v>
      </c>
      <c r="MN101" s="62">
        <f t="shared" si="8462"/>
        <v>0</v>
      </c>
      <c r="MO101" s="62">
        <f t="shared" si="8462"/>
        <v>0</v>
      </c>
      <c r="MP101" s="62">
        <f t="shared" si="8462"/>
        <v>0</v>
      </c>
      <c r="MQ101" s="62">
        <f t="shared" si="8462"/>
        <v>0</v>
      </c>
      <c r="MR101" s="62">
        <f t="shared" si="8462"/>
        <v>0</v>
      </c>
      <c r="MS101" s="62">
        <f t="shared" si="8462"/>
        <v>0</v>
      </c>
      <c r="MT101" s="62">
        <f t="shared" si="8462"/>
        <v>0</v>
      </c>
      <c r="MU101" s="62">
        <f t="shared" si="8462"/>
        <v>0</v>
      </c>
      <c r="MV101" s="62">
        <f t="shared" si="8462"/>
        <v>0</v>
      </c>
      <c r="MW101" s="62">
        <f t="shared" si="8462"/>
        <v>0</v>
      </c>
      <c r="MX101" s="62">
        <f t="shared" si="8462"/>
        <v>0</v>
      </c>
      <c r="MY101" s="62">
        <f t="shared" si="8462"/>
        <v>0</v>
      </c>
      <c r="MZ101" s="62">
        <f t="shared" si="8462"/>
        <v>0</v>
      </c>
      <c r="NA101" s="62">
        <f t="shared" si="8462"/>
        <v>0</v>
      </c>
      <c r="NB101" s="62">
        <f t="shared" si="8462"/>
        <v>0</v>
      </c>
      <c r="NC101" s="62">
        <f t="shared" si="8462"/>
        <v>0</v>
      </c>
      <c r="ND101" s="62">
        <f t="shared" si="8462"/>
        <v>0</v>
      </c>
      <c r="NE101" s="62">
        <f t="shared" si="8462"/>
        <v>0</v>
      </c>
      <c r="NF101" s="62">
        <f t="shared" si="8462"/>
        <v>0</v>
      </c>
      <c r="NG101" s="62">
        <f t="shared" si="8462"/>
        <v>0</v>
      </c>
      <c r="NH101" s="62">
        <f t="shared" si="8462"/>
        <v>0</v>
      </c>
      <c r="NI101" s="62">
        <f t="shared" si="8462"/>
        <v>0</v>
      </c>
      <c r="NJ101" s="62">
        <f t="shared" si="8462"/>
        <v>0</v>
      </c>
      <c r="NK101" s="62">
        <f t="shared" si="8462"/>
        <v>0</v>
      </c>
      <c r="NL101" s="62">
        <f t="shared" si="8462"/>
        <v>0</v>
      </c>
      <c r="NM101" s="62">
        <f t="shared" si="8462"/>
        <v>0</v>
      </c>
      <c r="NN101" s="62">
        <f t="shared" si="8462"/>
        <v>0</v>
      </c>
      <c r="NO101" s="62">
        <f t="shared" si="8462"/>
        <v>0</v>
      </c>
      <c r="NP101" s="62">
        <f t="shared" si="8462"/>
        <v>0</v>
      </c>
      <c r="NQ101" s="62">
        <f t="shared" si="8462"/>
        <v>0</v>
      </c>
      <c r="NR101" s="62">
        <f t="shared" si="8462"/>
        <v>0</v>
      </c>
      <c r="NS101" s="62">
        <f t="shared" si="8462"/>
        <v>0</v>
      </c>
      <c r="NT101" s="62">
        <f t="shared" si="8462"/>
        <v>0</v>
      </c>
      <c r="NU101" s="62">
        <f t="shared" si="8462"/>
        <v>0</v>
      </c>
      <c r="NV101" s="62">
        <f t="shared" si="8462"/>
        <v>0</v>
      </c>
      <c r="NW101" s="62">
        <f t="shared" si="8462"/>
        <v>0</v>
      </c>
      <c r="NX101" s="62">
        <f t="shared" si="8462"/>
        <v>0</v>
      </c>
      <c r="NY101" s="62">
        <f t="shared" ref="NY101:ON101" si="8463">$B101/$B29*NY29</f>
        <v>0</v>
      </c>
      <c r="NZ101" s="62">
        <f t="shared" si="8463"/>
        <v>0</v>
      </c>
      <c r="OA101" s="62">
        <f t="shared" si="8463"/>
        <v>0</v>
      </c>
      <c r="OB101" s="62">
        <f t="shared" si="8463"/>
        <v>0</v>
      </c>
      <c r="OC101" s="62">
        <f t="shared" si="8463"/>
        <v>0</v>
      </c>
      <c r="OD101" s="62">
        <f t="shared" si="8463"/>
        <v>0</v>
      </c>
      <c r="OE101" s="62">
        <f t="shared" si="8463"/>
        <v>0</v>
      </c>
      <c r="OF101" s="62">
        <f t="shared" si="8463"/>
        <v>0</v>
      </c>
      <c r="OG101" s="62">
        <f t="shared" si="8463"/>
        <v>0</v>
      </c>
      <c r="OH101" s="62">
        <f t="shared" si="8463"/>
        <v>0</v>
      </c>
      <c r="OI101" s="62">
        <f t="shared" si="8463"/>
        <v>0</v>
      </c>
      <c r="OJ101" s="62">
        <f t="shared" si="8463"/>
        <v>0</v>
      </c>
      <c r="OK101" s="62">
        <f t="shared" si="8463"/>
        <v>0</v>
      </c>
      <c r="OL101" s="62">
        <f t="shared" si="8463"/>
        <v>0</v>
      </c>
      <c r="OM101" s="62">
        <f t="shared" si="8463"/>
        <v>0</v>
      </c>
      <c r="ON101" s="62">
        <f t="shared" si="8463"/>
        <v>0</v>
      </c>
    </row>
    <row r="102" spans="1:404" x14ac:dyDescent="0.3">
      <c r="A102">
        <v>1</v>
      </c>
      <c r="B102" s="1">
        <f>Ø4!K5</f>
        <v>43875000</v>
      </c>
      <c r="C102" t="s">
        <v>124</v>
      </c>
      <c r="E102" s="62">
        <f>E$30*$B102</f>
        <v>0</v>
      </c>
      <c r="F102" s="62">
        <f t="shared" ref="F102:BQ104" si="8464">F$30*$B102</f>
        <v>0</v>
      </c>
      <c r="G102" s="62">
        <f t="shared" si="8464"/>
        <v>0</v>
      </c>
      <c r="H102" s="62">
        <f t="shared" si="8464"/>
        <v>0</v>
      </c>
      <c r="I102" s="62">
        <f t="shared" si="8464"/>
        <v>0</v>
      </c>
      <c r="J102" s="62">
        <f t="shared" si="8464"/>
        <v>0</v>
      </c>
      <c r="K102" s="62">
        <f t="shared" si="8464"/>
        <v>0</v>
      </c>
      <c r="L102" s="62">
        <f t="shared" si="8464"/>
        <v>0</v>
      </c>
      <c r="M102" s="62">
        <f t="shared" si="8464"/>
        <v>0</v>
      </c>
      <c r="N102" s="62">
        <f t="shared" si="8464"/>
        <v>0</v>
      </c>
      <c r="O102" s="62">
        <f t="shared" si="8464"/>
        <v>0</v>
      </c>
      <c r="P102" s="62">
        <f t="shared" si="8464"/>
        <v>0</v>
      </c>
      <c r="Q102" s="62">
        <f t="shared" si="8464"/>
        <v>0</v>
      </c>
      <c r="R102" s="62">
        <f t="shared" si="8464"/>
        <v>0</v>
      </c>
      <c r="S102" s="62">
        <f t="shared" si="8464"/>
        <v>0</v>
      </c>
      <c r="T102" s="62">
        <f t="shared" si="8464"/>
        <v>0</v>
      </c>
      <c r="U102" s="62">
        <f t="shared" si="8464"/>
        <v>0</v>
      </c>
      <c r="V102" s="62">
        <f t="shared" si="8464"/>
        <v>0</v>
      </c>
      <c r="W102" s="62">
        <f t="shared" si="8464"/>
        <v>0</v>
      </c>
      <c r="X102" s="62">
        <f t="shared" si="8464"/>
        <v>0</v>
      </c>
      <c r="Y102" s="62">
        <f t="shared" si="8464"/>
        <v>0</v>
      </c>
      <c r="Z102" s="62">
        <f t="shared" si="8464"/>
        <v>0</v>
      </c>
      <c r="AA102" s="62">
        <f t="shared" si="8464"/>
        <v>0</v>
      </c>
      <c r="AB102" s="62">
        <f t="shared" si="8464"/>
        <v>0</v>
      </c>
      <c r="AC102" s="62">
        <f t="shared" si="8464"/>
        <v>0</v>
      </c>
      <c r="AD102" s="62">
        <f t="shared" si="8464"/>
        <v>0</v>
      </c>
      <c r="AE102" s="62">
        <f t="shared" si="8464"/>
        <v>0</v>
      </c>
      <c r="AF102" s="62">
        <f t="shared" si="8464"/>
        <v>0</v>
      </c>
      <c r="AG102" s="62">
        <f t="shared" si="8464"/>
        <v>0</v>
      </c>
      <c r="AH102" s="62">
        <f t="shared" si="8464"/>
        <v>0</v>
      </c>
      <c r="AI102" s="62">
        <f t="shared" si="8464"/>
        <v>0</v>
      </c>
      <c r="AJ102" s="62">
        <f t="shared" si="8464"/>
        <v>0</v>
      </c>
      <c r="AK102" s="62">
        <f t="shared" si="8464"/>
        <v>0</v>
      </c>
      <c r="AL102" s="62">
        <f t="shared" si="8464"/>
        <v>0</v>
      </c>
      <c r="AM102" s="62">
        <f t="shared" si="8464"/>
        <v>0</v>
      </c>
      <c r="AN102" s="62">
        <f t="shared" si="8464"/>
        <v>0</v>
      </c>
      <c r="AO102" s="62">
        <f t="shared" si="8464"/>
        <v>0</v>
      </c>
      <c r="AP102" s="62">
        <f t="shared" si="8464"/>
        <v>0</v>
      </c>
      <c r="AQ102" s="62">
        <f t="shared" si="8464"/>
        <v>0</v>
      </c>
      <c r="AR102" s="62">
        <f t="shared" si="8464"/>
        <v>0</v>
      </c>
      <c r="AS102" s="62">
        <f t="shared" si="8464"/>
        <v>0</v>
      </c>
      <c r="AT102" s="62">
        <f t="shared" si="8464"/>
        <v>0</v>
      </c>
      <c r="AU102" s="62">
        <f t="shared" si="8464"/>
        <v>0</v>
      </c>
      <c r="AV102" s="62">
        <f t="shared" si="8464"/>
        <v>0</v>
      </c>
      <c r="AW102" s="62">
        <f t="shared" si="8464"/>
        <v>0</v>
      </c>
      <c r="AX102" s="62">
        <f t="shared" si="8464"/>
        <v>0</v>
      </c>
      <c r="AY102" s="62">
        <f t="shared" si="8464"/>
        <v>0</v>
      </c>
      <c r="AZ102" s="62">
        <f t="shared" si="8464"/>
        <v>0</v>
      </c>
      <c r="BA102" s="62">
        <f t="shared" si="8464"/>
        <v>0</v>
      </c>
      <c r="BB102" s="62">
        <f t="shared" si="8464"/>
        <v>0</v>
      </c>
      <c r="BC102" s="62">
        <f t="shared" si="8464"/>
        <v>0</v>
      </c>
      <c r="BD102" s="62">
        <f t="shared" si="8464"/>
        <v>0</v>
      </c>
      <c r="BE102" s="62">
        <f t="shared" si="8464"/>
        <v>0</v>
      </c>
      <c r="BF102" s="62">
        <f t="shared" si="8464"/>
        <v>0</v>
      </c>
      <c r="BG102" s="62">
        <f t="shared" si="8464"/>
        <v>0</v>
      </c>
      <c r="BH102" s="62">
        <f t="shared" si="8464"/>
        <v>0</v>
      </c>
      <c r="BI102" s="62">
        <f t="shared" si="8464"/>
        <v>0</v>
      </c>
      <c r="BJ102" s="62">
        <f t="shared" si="8464"/>
        <v>0</v>
      </c>
      <c r="BK102" s="62">
        <f t="shared" si="8464"/>
        <v>0</v>
      </c>
      <c r="BL102" s="62">
        <f t="shared" si="8464"/>
        <v>0</v>
      </c>
      <c r="BM102" s="62">
        <f t="shared" si="8464"/>
        <v>0</v>
      </c>
      <c r="BN102" s="62">
        <f t="shared" si="8464"/>
        <v>0</v>
      </c>
      <c r="BO102" s="62">
        <f t="shared" si="8464"/>
        <v>0</v>
      </c>
      <c r="BP102" s="62">
        <f t="shared" si="8464"/>
        <v>0</v>
      </c>
      <c r="BQ102" s="62">
        <f t="shared" si="8464"/>
        <v>0</v>
      </c>
      <c r="BR102" s="62">
        <f t="shared" ref="BR102:EC104" si="8465">BR$30*$B102</f>
        <v>0</v>
      </c>
      <c r="BS102" s="62">
        <f t="shared" si="8465"/>
        <v>0</v>
      </c>
      <c r="BT102" s="62">
        <f t="shared" si="8465"/>
        <v>0</v>
      </c>
      <c r="BU102" s="62">
        <f t="shared" si="8465"/>
        <v>0</v>
      </c>
      <c r="BV102" s="62">
        <f t="shared" si="8465"/>
        <v>0</v>
      </c>
      <c r="BW102" s="62">
        <f t="shared" si="8465"/>
        <v>0</v>
      </c>
      <c r="BX102" s="62">
        <f t="shared" si="8465"/>
        <v>0</v>
      </c>
      <c r="BY102" s="62">
        <f t="shared" si="8465"/>
        <v>0</v>
      </c>
      <c r="BZ102" s="62">
        <f t="shared" si="8465"/>
        <v>0</v>
      </c>
      <c r="CA102" s="62">
        <f t="shared" si="8465"/>
        <v>0</v>
      </c>
      <c r="CB102" s="62">
        <f t="shared" si="8465"/>
        <v>0</v>
      </c>
      <c r="CC102" s="62">
        <f t="shared" si="8465"/>
        <v>0</v>
      </c>
      <c r="CD102" s="62">
        <f t="shared" si="8465"/>
        <v>0</v>
      </c>
      <c r="CE102" s="62">
        <f t="shared" si="8465"/>
        <v>0</v>
      </c>
      <c r="CF102" s="62">
        <f t="shared" si="8465"/>
        <v>0</v>
      </c>
      <c r="CG102" s="62">
        <f t="shared" si="8465"/>
        <v>0</v>
      </c>
      <c r="CH102" s="62">
        <f t="shared" si="8465"/>
        <v>0</v>
      </c>
      <c r="CI102" s="62">
        <f t="shared" si="8465"/>
        <v>0</v>
      </c>
      <c r="CJ102" s="62">
        <f t="shared" si="8465"/>
        <v>0</v>
      </c>
      <c r="CK102" s="62">
        <f t="shared" si="8465"/>
        <v>0</v>
      </c>
      <c r="CL102" s="62">
        <f t="shared" si="8465"/>
        <v>0</v>
      </c>
      <c r="CM102" s="62">
        <f t="shared" si="8465"/>
        <v>0</v>
      </c>
      <c r="CN102" s="62">
        <f t="shared" si="8465"/>
        <v>0</v>
      </c>
      <c r="CO102" s="62">
        <f t="shared" si="8465"/>
        <v>0</v>
      </c>
      <c r="CP102" s="62">
        <f t="shared" si="8465"/>
        <v>0</v>
      </c>
      <c r="CQ102" s="62">
        <f t="shared" si="8465"/>
        <v>0</v>
      </c>
      <c r="CR102" s="62">
        <f t="shared" si="8465"/>
        <v>0</v>
      </c>
      <c r="CS102" s="62">
        <f t="shared" si="8465"/>
        <v>0</v>
      </c>
      <c r="CT102" s="62">
        <f t="shared" si="8465"/>
        <v>0</v>
      </c>
      <c r="CU102" s="62">
        <f t="shared" si="8465"/>
        <v>0</v>
      </c>
      <c r="CV102" s="62">
        <f t="shared" si="8465"/>
        <v>0</v>
      </c>
      <c r="CW102" s="62">
        <f t="shared" si="8465"/>
        <v>0</v>
      </c>
      <c r="CX102" s="62">
        <f t="shared" si="8465"/>
        <v>0</v>
      </c>
      <c r="CY102" s="62">
        <f t="shared" si="8465"/>
        <v>0</v>
      </c>
      <c r="CZ102" s="62">
        <f t="shared" si="8465"/>
        <v>0</v>
      </c>
      <c r="DA102" s="62">
        <f t="shared" si="8465"/>
        <v>0</v>
      </c>
      <c r="DB102" s="62">
        <f t="shared" si="8465"/>
        <v>0</v>
      </c>
      <c r="DC102" s="62">
        <f t="shared" si="8465"/>
        <v>0</v>
      </c>
      <c r="DD102" s="62">
        <f t="shared" si="8465"/>
        <v>0</v>
      </c>
      <c r="DE102" s="62">
        <f t="shared" si="8465"/>
        <v>0</v>
      </c>
      <c r="DF102" s="62">
        <f t="shared" si="8465"/>
        <v>0</v>
      </c>
      <c r="DG102" s="62">
        <f t="shared" si="8465"/>
        <v>0</v>
      </c>
      <c r="DH102" s="62">
        <f t="shared" si="8465"/>
        <v>0</v>
      </c>
      <c r="DI102" s="62">
        <f t="shared" si="8465"/>
        <v>0</v>
      </c>
      <c r="DJ102" s="62">
        <f t="shared" si="8465"/>
        <v>0</v>
      </c>
      <c r="DK102" s="62">
        <f t="shared" si="8465"/>
        <v>0</v>
      </c>
      <c r="DL102" s="62">
        <f t="shared" si="8465"/>
        <v>0</v>
      </c>
      <c r="DM102" s="62">
        <f t="shared" si="8465"/>
        <v>0</v>
      </c>
      <c r="DN102" s="62">
        <f t="shared" si="8465"/>
        <v>0</v>
      </c>
      <c r="DO102" s="62">
        <f t="shared" si="8465"/>
        <v>0</v>
      </c>
      <c r="DP102" s="62">
        <f t="shared" si="8465"/>
        <v>0</v>
      </c>
      <c r="DQ102" s="62">
        <f t="shared" si="8465"/>
        <v>0</v>
      </c>
      <c r="DR102" s="62">
        <f t="shared" si="8465"/>
        <v>0</v>
      </c>
      <c r="DS102" s="62">
        <f t="shared" si="8465"/>
        <v>0</v>
      </c>
      <c r="DT102" s="62">
        <f t="shared" si="8465"/>
        <v>0</v>
      </c>
      <c r="DU102" s="62">
        <f t="shared" si="8465"/>
        <v>0</v>
      </c>
      <c r="DV102" s="62">
        <f t="shared" si="8465"/>
        <v>0</v>
      </c>
      <c r="DW102" s="62">
        <f t="shared" si="8465"/>
        <v>0</v>
      </c>
      <c r="DX102" s="62">
        <f t="shared" si="8465"/>
        <v>0</v>
      </c>
      <c r="DY102" s="62">
        <f t="shared" si="8465"/>
        <v>0</v>
      </c>
      <c r="DZ102" s="62">
        <f t="shared" si="8465"/>
        <v>0</v>
      </c>
      <c r="EA102" s="62">
        <f t="shared" si="8465"/>
        <v>0</v>
      </c>
      <c r="EB102" s="62">
        <f t="shared" si="8465"/>
        <v>0</v>
      </c>
      <c r="EC102" s="62">
        <f t="shared" si="8465"/>
        <v>43875000</v>
      </c>
      <c r="ED102" s="62">
        <f t="shared" ref="ED102:GO104" si="8466">ED$30*$B102</f>
        <v>0</v>
      </c>
      <c r="EE102" s="62">
        <f t="shared" si="8466"/>
        <v>0</v>
      </c>
      <c r="EF102" s="62">
        <f t="shared" si="8466"/>
        <v>0</v>
      </c>
      <c r="EG102" s="62">
        <f t="shared" si="8466"/>
        <v>0</v>
      </c>
      <c r="EH102" s="62">
        <f t="shared" si="8466"/>
        <v>0</v>
      </c>
      <c r="EI102" s="62">
        <f t="shared" si="8466"/>
        <v>0</v>
      </c>
      <c r="EJ102" s="62">
        <f t="shared" si="8466"/>
        <v>0</v>
      </c>
      <c r="EK102" s="62">
        <f t="shared" si="8466"/>
        <v>0</v>
      </c>
      <c r="EL102" s="62">
        <f t="shared" si="8466"/>
        <v>0</v>
      </c>
      <c r="EM102" s="62">
        <f t="shared" si="8466"/>
        <v>0</v>
      </c>
      <c r="EN102" s="62">
        <f t="shared" si="8466"/>
        <v>0</v>
      </c>
      <c r="EO102" s="62">
        <f t="shared" si="8466"/>
        <v>0</v>
      </c>
      <c r="EP102" s="62">
        <f t="shared" si="8466"/>
        <v>0</v>
      </c>
      <c r="EQ102" s="62">
        <f t="shared" si="8466"/>
        <v>0</v>
      </c>
      <c r="ER102" s="62">
        <f t="shared" si="8466"/>
        <v>0</v>
      </c>
      <c r="ES102" s="62">
        <f t="shared" si="8466"/>
        <v>0</v>
      </c>
      <c r="ET102" s="62">
        <f t="shared" si="8466"/>
        <v>0</v>
      </c>
      <c r="EU102" s="62">
        <f t="shared" si="8466"/>
        <v>0</v>
      </c>
      <c r="EV102" s="62">
        <f t="shared" si="8466"/>
        <v>0</v>
      </c>
      <c r="EW102" s="62">
        <f t="shared" si="8466"/>
        <v>0</v>
      </c>
      <c r="EX102" s="62">
        <f t="shared" si="8466"/>
        <v>0</v>
      </c>
      <c r="EY102" s="62">
        <f t="shared" si="8466"/>
        <v>0</v>
      </c>
      <c r="EZ102" s="62">
        <f t="shared" si="8466"/>
        <v>0</v>
      </c>
      <c r="FA102" s="62">
        <f t="shared" si="8466"/>
        <v>0</v>
      </c>
      <c r="FB102" s="62">
        <f t="shared" si="8466"/>
        <v>0</v>
      </c>
      <c r="FC102" s="62">
        <f t="shared" si="8466"/>
        <v>0</v>
      </c>
      <c r="FD102" s="62">
        <f t="shared" si="8466"/>
        <v>0</v>
      </c>
      <c r="FE102" s="62">
        <f t="shared" si="8466"/>
        <v>0</v>
      </c>
      <c r="FF102" s="62">
        <f t="shared" si="8466"/>
        <v>0</v>
      </c>
      <c r="FG102" s="62">
        <f t="shared" si="8466"/>
        <v>0</v>
      </c>
      <c r="FH102" s="62">
        <f t="shared" si="8466"/>
        <v>0</v>
      </c>
      <c r="FI102" s="62">
        <f t="shared" si="8466"/>
        <v>0</v>
      </c>
      <c r="FJ102" s="62">
        <f t="shared" si="8466"/>
        <v>0</v>
      </c>
      <c r="FK102" s="62">
        <f t="shared" si="8466"/>
        <v>0</v>
      </c>
      <c r="FL102" s="62">
        <f t="shared" si="8466"/>
        <v>0</v>
      </c>
      <c r="FM102" s="62">
        <f t="shared" si="8466"/>
        <v>0</v>
      </c>
      <c r="FN102" s="62">
        <f t="shared" si="8466"/>
        <v>0</v>
      </c>
      <c r="FO102" s="62">
        <f t="shared" si="8466"/>
        <v>0</v>
      </c>
      <c r="FP102" s="62">
        <f t="shared" si="8466"/>
        <v>0</v>
      </c>
      <c r="FQ102" s="62">
        <f t="shared" si="8466"/>
        <v>0</v>
      </c>
      <c r="FR102" s="62">
        <f t="shared" si="8466"/>
        <v>0</v>
      </c>
      <c r="FS102" s="62">
        <f t="shared" si="8466"/>
        <v>0</v>
      </c>
      <c r="FT102" s="62">
        <f t="shared" si="8466"/>
        <v>0</v>
      </c>
      <c r="FU102" s="62">
        <f t="shared" si="8466"/>
        <v>0</v>
      </c>
      <c r="FV102" s="62">
        <f t="shared" si="8466"/>
        <v>0</v>
      </c>
      <c r="FW102" s="62">
        <f t="shared" si="8466"/>
        <v>0</v>
      </c>
      <c r="FX102" s="62">
        <f t="shared" si="8466"/>
        <v>0</v>
      </c>
      <c r="FY102" s="62">
        <f t="shared" si="8466"/>
        <v>0</v>
      </c>
      <c r="FZ102" s="62">
        <f t="shared" si="8466"/>
        <v>0</v>
      </c>
      <c r="GA102" s="62">
        <f t="shared" si="8466"/>
        <v>0</v>
      </c>
      <c r="GB102" s="62">
        <f t="shared" si="8466"/>
        <v>0</v>
      </c>
      <c r="GC102" s="62">
        <f t="shared" si="8466"/>
        <v>0</v>
      </c>
      <c r="GD102" s="62">
        <f t="shared" si="8466"/>
        <v>0</v>
      </c>
      <c r="GE102" s="62">
        <f t="shared" si="8466"/>
        <v>0</v>
      </c>
      <c r="GF102" s="62">
        <f t="shared" si="8466"/>
        <v>0</v>
      </c>
      <c r="GG102" s="62">
        <f t="shared" si="8466"/>
        <v>0</v>
      </c>
      <c r="GH102" s="62">
        <f t="shared" si="8466"/>
        <v>0</v>
      </c>
      <c r="GI102" s="62">
        <f t="shared" si="8466"/>
        <v>0</v>
      </c>
      <c r="GJ102" s="62">
        <f t="shared" si="8466"/>
        <v>0</v>
      </c>
      <c r="GK102" s="62">
        <f t="shared" si="8466"/>
        <v>0</v>
      </c>
      <c r="GL102" s="62">
        <f t="shared" si="8466"/>
        <v>0</v>
      </c>
      <c r="GM102" s="62">
        <f t="shared" si="8466"/>
        <v>0</v>
      </c>
      <c r="GN102" s="62">
        <f t="shared" si="8466"/>
        <v>0</v>
      </c>
      <c r="GO102" s="62">
        <f t="shared" si="8466"/>
        <v>0</v>
      </c>
      <c r="GP102" s="62">
        <f t="shared" ref="GP102:JA104" si="8467">GP$30*$B102</f>
        <v>0</v>
      </c>
      <c r="GQ102" s="62">
        <f t="shared" si="8467"/>
        <v>0</v>
      </c>
      <c r="GR102" s="62">
        <f t="shared" si="8467"/>
        <v>0</v>
      </c>
      <c r="GS102" s="62">
        <f t="shared" si="8467"/>
        <v>0</v>
      </c>
      <c r="GT102" s="62">
        <f t="shared" si="8467"/>
        <v>0</v>
      </c>
      <c r="GU102" s="62">
        <f t="shared" si="8467"/>
        <v>0</v>
      </c>
      <c r="GV102" s="62">
        <f t="shared" si="8467"/>
        <v>0</v>
      </c>
      <c r="GW102" s="62">
        <f t="shared" si="8467"/>
        <v>0</v>
      </c>
      <c r="GX102" s="62">
        <f t="shared" si="8467"/>
        <v>0</v>
      </c>
      <c r="GY102" s="62">
        <f t="shared" si="8467"/>
        <v>0</v>
      </c>
      <c r="GZ102" s="62">
        <f t="shared" si="8467"/>
        <v>0</v>
      </c>
      <c r="HA102" s="62">
        <f t="shared" si="8467"/>
        <v>0</v>
      </c>
      <c r="HB102" s="62">
        <f t="shared" si="8467"/>
        <v>0</v>
      </c>
      <c r="HC102" s="62">
        <f t="shared" si="8467"/>
        <v>0</v>
      </c>
      <c r="HD102" s="62">
        <f t="shared" si="8467"/>
        <v>0</v>
      </c>
      <c r="HE102" s="62">
        <f t="shared" si="8467"/>
        <v>0</v>
      </c>
      <c r="HF102" s="62">
        <f t="shared" si="8467"/>
        <v>0</v>
      </c>
      <c r="HG102" s="62">
        <f t="shared" si="8467"/>
        <v>0</v>
      </c>
      <c r="HH102" s="62">
        <f t="shared" si="8467"/>
        <v>0</v>
      </c>
      <c r="HI102" s="62">
        <f t="shared" si="8467"/>
        <v>0</v>
      </c>
      <c r="HJ102" s="62">
        <f t="shared" si="8467"/>
        <v>0</v>
      </c>
      <c r="HK102" s="62">
        <f t="shared" si="8467"/>
        <v>0</v>
      </c>
      <c r="HL102" s="62">
        <f t="shared" si="8467"/>
        <v>0</v>
      </c>
      <c r="HM102" s="62">
        <f t="shared" si="8467"/>
        <v>0</v>
      </c>
      <c r="HN102" s="62">
        <f t="shared" si="8467"/>
        <v>0</v>
      </c>
      <c r="HO102" s="62">
        <f t="shared" si="8467"/>
        <v>0</v>
      </c>
      <c r="HP102" s="62">
        <f t="shared" si="8467"/>
        <v>0</v>
      </c>
      <c r="HQ102" s="62">
        <f t="shared" si="8467"/>
        <v>0</v>
      </c>
      <c r="HR102" s="62">
        <f t="shared" si="8467"/>
        <v>0</v>
      </c>
      <c r="HS102" s="62">
        <f t="shared" si="8467"/>
        <v>0</v>
      </c>
      <c r="HT102" s="62">
        <f t="shared" si="8467"/>
        <v>0</v>
      </c>
      <c r="HU102" s="62">
        <f t="shared" si="8467"/>
        <v>0</v>
      </c>
      <c r="HV102" s="62">
        <f t="shared" si="8467"/>
        <v>0</v>
      </c>
      <c r="HW102" s="62">
        <f t="shared" si="8467"/>
        <v>0</v>
      </c>
      <c r="HX102" s="62">
        <f t="shared" si="8467"/>
        <v>0</v>
      </c>
      <c r="HY102" s="62">
        <f t="shared" si="8467"/>
        <v>0</v>
      </c>
      <c r="HZ102" s="62">
        <f t="shared" si="8467"/>
        <v>0</v>
      </c>
      <c r="IA102" s="62">
        <f t="shared" si="8467"/>
        <v>0</v>
      </c>
      <c r="IB102" s="62">
        <f t="shared" si="8467"/>
        <v>0</v>
      </c>
      <c r="IC102" s="62">
        <f t="shared" si="8467"/>
        <v>0</v>
      </c>
      <c r="ID102" s="62">
        <f t="shared" si="8467"/>
        <v>0</v>
      </c>
      <c r="IE102" s="62">
        <f t="shared" si="8467"/>
        <v>0</v>
      </c>
      <c r="IF102" s="62">
        <f t="shared" si="8467"/>
        <v>0</v>
      </c>
      <c r="IG102" s="62">
        <f t="shared" si="8467"/>
        <v>0</v>
      </c>
      <c r="IH102" s="62">
        <f t="shared" si="8467"/>
        <v>0</v>
      </c>
      <c r="II102" s="62">
        <f t="shared" si="8467"/>
        <v>0</v>
      </c>
      <c r="IJ102" s="62">
        <f t="shared" si="8467"/>
        <v>0</v>
      </c>
      <c r="IK102" s="62">
        <f t="shared" si="8467"/>
        <v>0</v>
      </c>
      <c r="IL102" s="62">
        <f t="shared" si="8467"/>
        <v>0</v>
      </c>
      <c r="IM102" s="62">
        <f t="shared" si="8467"/>
        <v>0</v>
      </c>
      <c r="IN102" s="62">
        <f t="shared" si="8467"/>
        <v>0</v>
      </c>
      <c r="IO102" s="62">
        <f t="shared" si="8467"/>
        <v>0</v>
      </c>
      <c r="IP102" s="62">
        <f t="shared" si="8467"/>
        <v>0</v>
      </c>
      <c r="IQ102" s="62">
        <f t="shared" si="8467"/>
        <v>0</v>
      </c>
      <c r="IR102" s="62">
        <f t="shared" si="8467"/>
        <v>0</v>
      </c>
      <c r="IS102" s="62">
        <f t="shared" si="8467"/>
        <v>0</v>
      </c>
      <c r="IT102" s="62">
        <f t="shared" si="8467"/>
        <v>0</v>
      </c>
      <c r="IU102" s="62">
        <f t="shared" si="8467"/>
        <v>0</v>
      </c>
      <c r="IV102" s="62">
        <f t="shared" si="8467"/>
        <v>0</v>
      </c>
      <c r="IW102" s="62">
        <f t="shared" si="8467"/>
        <v>0</v>
      </c>
      <c r="IX102" s="62">
        <f t="shared" si="8467"/>
        <v>0</v>
      </c>
      <c r="IY102" s="62">
        <f t="shared" si="8467"/>
        <v>0</v>
      </c>
      <c r="IZ102" s="62">
        <f t="shared" si="8467"/>
        <v>0</v>
      </c>
      <c r="JA102" s="62">
        <f t="shared" si="8467"/>
        <v>0</v>
      </c>
      <c r="JB102" s="62">
        <f t="shared" ref="JB102:LM104" si="8468">JB$30*$B102</f>
        <v>0</v>
      </c>
      <c r="JC102" s="62">
        <f t="shared" si="8468"/>
        <v>0</v>
      </c>
      <c r="JD102" s="62">
        <f t="shared" si="8468"/>
        <v>0</v>
      </c>
      <c r="JE102" s="62">
        <f t="shared" si="8468"/>
        <v>0</v>
      </c>
      <c r="JF102" s="62">
        <f t="shared" si="8468"/>
        <v>0</v>
      </c>
      <c r="JG102" s="62">
        <f t="shared" si="8468"/>
        <v>0</v>
      </c>
      <c r="JH102" s="62">
        <f t="shared" si="8468"/>
        <v>0</v>
      </c>
      <c r="JI102" s="62">
        <f t="shared" si="8468"/>
        <v>0</v>
      </c>
      <c r="JJ102" s="62">
        <f t="shared" si="8468"/>
        <v>0</v>
      </c>
      <c r="JK102" s="62">
        <f t="shared" si="8468"/>
        <v>0</v>
      </c>
      <c r="JL102" s="62">
        <f t="shared" si="8468"/>
        <v>0</v>
      </c>
      <c r="JM102" s="62">
        <f t="shared" si="8468"/>
        <v>0</v>
      </c>
      <c r="JN102" s="62">
        <f t="shared" si="8468"/>
        <v>0</v>
      </c>
      <c r="JO102" s="62">
        <f t="shared" si="8468"/>
        <v>0</v>
      </c>
      <c r="JP102" s="62">
        <f t="shared" si="8468"/>
        <v>0</v>
      </c>
      <c r="JQ102" s="62">
        <f t="shared" si="8468"/>
        <v>0</v>
      </c>
      <c r="JR102" s="62">
        <f t="shared" si="8468"/>
        <v>0</v>
      </c>
      <c r="JS102" s="62">
        <f t="shared" si="8468"/>
        <v>0</v>
      </c>
      <c r="JT102" s="62">
        <f t="shared" si="8468"/>
        <v>0</v>
      </c>
      <c r="JU102" s="62">
        <f t="shared" si="8468"/>
        <v>0</v>
      </c>
      <c r="JV102" s="62">
        <f t="shared" si="8468"/>
        <v>0</v>
      </c>
      <c r="JW102" s="62">
        <f t="shared" si="8468"/>
        <v>0</v>
      </c>
      <c r="JX102" s="62">
        <f t="shared" si="8468"/>
        <v>0</v>
      </c>
      <c r="JY102" s="62">
        <f t="shared" si="8468"/>
        <v>0</v>
      </c>
      <c r="JZ102" s="62">
        <f t="shared" si="8468"/>
        <v>0</v>
      </c>
      <c r="KA102" s="62">
        <f t="shared" si="8468"/>
        <v>0</v>
      </c>
      <c r="KB102" s="62">
        <f t="shared" si="8468"/>
        <v>0</v>
      </c>
      <c r="KC102" s="62">
        <f t="shared" si="8468"/>
        <v>0</v>
      </c>
      <c r="KD102" s="62">
        <f t="shared" si="8468"/>
        <v>0</v>
      </c>
      <c r="KE102" s="62">
        <f t="shared" si="8468"/>
        <v>0</v>
      </c>
      <c r="KF102" s="62">
        <f t="shared" si="8468"/>
        <v>0</v>
      </c>
      <c r="KG102" s="62">
        <f t="shared" si="8468"/>
        <v>0</v>
      </c>
      <c r="KH102" s="62">
        <f t="shared" si="8468"/>
        <v>0</v>
      </c>
      <c r="KI102" s="62">
        <f t="shared" si="8468"/>
        <v>0</v>
      </c>
      <c r="KJ102" s="62">
        <f t="shared" si="8468"/>
        <v>0</v>
      </c>
      <c r="KK102" s="62">
        <f t="shared" si="8468"/>
        <v>0</v>
      </c>
      <c r="KL102" s="62">
        <f t="shared" si="8468"/>
        <v>0</v>
      </c>
      <c r="KM102" s="62">
        <f t="shared" si="8468"/>
        <v>0</v>
      </c>
      <c r="KN102" s="62">
        <f t="shared" si="8468"/>
        <v>0</v>
      </c>
      <c r="KO102" s="62">
        <f t="shared" si="8468"/>
        <v>0</v>
      </c>
      <c r="KP102" s="62">
        <f t="shared" si="8468"/>
        <v>0</v>
      </c>
      <c r="KQ102" s="62">
        <f t="shared" si="8468"/>
        <v>0</v>
      </c>
      <c r="KR102" s="62">
        <f t="shared" si="8468"/>
        <v>0</v>
      </c>
      <c r="KS102" s="62">
        <f t="shared" si="8468"/>
        <v>0</v>
      </c>
      <c r="KT102" s="62">
        <f t="shared" si="8468"/>
        <v>0</v>
      </c>
      <c r="KU102" s="62">
        <f t="shared" si="8468"/>
        <v>0</v>
      </c>
      <c r="KV102" s="62">
        <f t="shared" si="8468"/>
        <v>0</v>
      </c>
      <c r="KW102" s="62">
        <f t="shared" si="8468"/>
        <v>0</v>
      </c>
      <c r="KX102" s="62">
        <f t="shared" si="8468"/>
        <v>0</v>
      </c>
      <c r="KY102" s="62">
        <f t="shared" si="8468"/>
        <v>0</v>
      </c>
      <c r="KZ102" s="62">
        <f t="shared" si="8468"/>
        <v>0</v>
      </c>
      <c r="LA102" s="62">
        <f t="shared" si="8468"/>
        <v>0</v>
      </c>
      <c r="LB102" s="62">
        <f t="shared" si="8468"/>
        <v>0</v>
      </c>
      <c r="LC102" s="62">
        <f t="shared" si="8468"/>
        <v>0</v>
      </c>
      <c r="LD102" s="62">
        <f t="shared" si="8468"/>
        <v>0</v>
      </c>
      <c r="LE102" s="62">
        <f t="shared" si="8468"/>
        <v>0</v>
      </c>
      <c r="LF102" s="62">
        <f t="shared" si="8468"/>
        <v>0</v>
      </c>
      <c r="LG102" s="62">
        <f t="shared" si="8468"/>
        <v>0</v>
      </c>
      <c r="LH102" s="62">
        <f t="shared" si="8468"/>
        <v>0</v>
      </c>
      <c r="LI102" s="62">
        <f t="shared" si="8468"/>
        <v>0</v>
      </c>
      <c r="LJ102" s="62">
        <f t="shared" si="8468"/>
        <v>0</v>
      </c>
      <c r="LK102" s="62">
        <f t="shared" si="8468"/>
        <v>0</v>
      </c>
      <c r="LL102" s="62">
        <f t="shared" si="8468"/>
        <v>0</v>
      </c>
      <c r="LM102" s="62">
        <f t="shared" si="8468"/>
        <v>0</v>
      </c>
      <c r="LN102" s="62">
        <f t="shared" ref="LN102:NY104" si="8469">LN$30*$B102</f>
        <v>0</v>
      </c>
      <c r="LO102" s="62">
        <f t="shared" si="8469"/>
        <v>0</v>
      </c>
      <c r="LP102" s="62">
        <f t="shared" si="8469"/>
        <v>0</v>
      </c>
      <c r="LQ102" s="62">
        <f t="shared" si="8469"/>
        <v>0</v>
      </c>
      <c r="LR102" s="62">
        <f t="shared" si="8469"/>
        <v>0</v>
      </c>
      <c r="LS102" s="62">
        <f t="shared" si="8469"/>
        <v>0</v>
      </c>
      <c r="LT102" s="62">
        <f t="shared" si="8469"/>
        <v>0</v>
      </c>
      <c r="LU102" s="62">
        <f t="shared" si="8469"/>
        <v>0</v>
      </c>
      <c r="LV102" s="62">
        <f t="shared" si="8469"/>
        <v>0</v>
      </c>
      <c r="LW102" s="62">
        <f t="shared" si="8469"/>
        <v>0</v>
      </c>
      <c r="LX102" s="62">
        <f t="shared" si="8469"/>
        <v>0</v>
      </c>
      <c r="LY102" s="62">
        <f t="shared" si="8469"/>
        <v>0</v>
      </c>
      <c r="LZ102" s="62">
        <f t="shared" si="8469"/>
        <v>0</v>
      </c>
      <c r="MA102" s="62">
        <f t="shared" si="8469"/>
        <v>0</v>
      </c>
      <c r="MB102" s="62">
        <f t="shared" si="8469"/>
        <v>0</v>
      </c>
      <c r="MC102" s="62">
        <f t="shared" si="8469"/>
        <v>0</v>
      </c>
      <c r="MD102" s="62">
        <f t="shared" si="8469"/>
        <v>0</v>
      </c>
      <c r="ME102" s="62">
        <f t="shared" si="8469"/>
        <v>0</v>
      </c>
      <c r="MF102" s="62">
        <f t="shared" si="8469"/>
        <v>0</v>
      </c>
      <c r="MG102" s="62">
        <f t="shared" si="8469"/>
        <v>0</v>
      </c>
      <c r="MH102" s="62">
        <f t="shared" si="8469"/>
        <v>0</v>
      </c>
      <c r="MI102" s="62">
        <f t="shared" si="8469"/>
        <v>0</v>
      </c>
      <c r="MJ102" s="62">
        <f t="shared" si="8469"/>
        <v>0</v>
      </c>
      <c r="MK102" s="62">
        <f t="shared" si="8469"/>
        <v>0</v>
      </c>
      <c r="ML102" s="62">
        <f t="shared" si="8469"/>
        <v>0</v>
      </c>
      <c r="MM102" s="62">
        <f t="shared" si="8469"/>
        <v>0</v>
      </c>
      <c r="MN102" s="62">
        <f t="shared" si="8469"/>
        <v>0</v>
      </c>
      <c r="MO102" s="62">
        <f t="shared" si="8469"/>
        <v>0</v>
      </c>
      <c r="MP102" s="62">
        <f t="shared" si="8469"/>
        <v>0</v>
      </c>
      <c r="MQ102" s="62">
        <f t="shared" si="8469"/>
        <v>0</v>
      </c>
      <c r="MR102" s="62">
        <f t="shared" si="8469"/>
        <v>0</v>
      </c>
      <c r="MS102" s="62">
        <f t="shared" si="8469"/>
        <v>0</v>
      </c>
      <c r="MT102" s="62">
        <f t="shared" si="8469"/>
        <v>0</v>
      </c>
      <c r="MU102" s="62">
        <f t="shared" si="8469"/>
        <v>0</v>
      </c>
      <c r="MV102" s="62">
        <f t="shared" si="8469"/>
        <v>0</v>
      </c>
      <c r="MW102" s="62">
        <f t="shared" si="8469"/>
        <v>0</v>
      </c>
      <c r="MX102" s="62">
        <f t="shared" si="8469"/>
        <v>0</v>
      </c>
      <c r="MY102" s="62">
        <f t="shared" si="8469"/>
        <v>0</v>
      </c>
      <c r="MZ102" s="62">
        <f t="shared" si="8469"/>
        <v>0</v>
      </c>
      <c r="NA102" s="62">
        <f t="shared" si="8469"/>
        <v>0</v>
      </c>
      <c r="NB102" s="62">
        <f t="shared" si="8469"/>
        <v>0</v>
      </c>
      <c r="NC102" s="62">
        <f t="shared" si="8469"/>
        <v>0</v>
      </c>
      <c r="ND102" s="62">
        <f t="shared" si="8469"/>
        <v>0</v>
      </c>
      <c r="NE102" s="62">
        <f t="shared" si="8469"/>
        <v>0</v>
      </c>
      <c r="NF102" s="62">
        <f t="shared" si="8469"/>
        <v>0</v>
      </c>
      <c r="NG102" s="62">
        <f t="shared" si="8469"/>
        <v>0</v>
      </c>
      <c r="NH102" s="62">
        <f t="shared" si="8469"/>
        <v>0</v>
      </c>
      <c r="NI102" s="62">
        <f t="shared" si="8469"/>
        <v>0</v>
      </c>
      <c r="NJ102" s="62">
        <f t="shared" si="8469"/>
        <v>0</v>
      </c>
      <c r="NK102" s="62">
        <f t="shared" si="8469"/>
        <v>0</v>
      </c>
      <c r="NL102" s="62">
        <f t="shared" si="8469"/>
        <v>0</v>
      </c>
      <c r="NM102" s="62">
        <f t="shared" si="8469"/>
        <v>0</v>
      </c>
      <c r="NN102" s="62">
        <f t="shared" si="8469"/>
        <v>0</v>
      </c>
      <c r="NO102" s="62">
        <f t="shared" si="8469"/>
        <v>0</v>
      </c>
      <c r="NP102" s="62">
        <f t="shared" si="8469"/>
        <v>0</v>
      </c>
      <c r="NQ102" s="62">
        <f t="shared" si="8469"/>
        <v>0</v>
      </c>
      <c r="NR102" s="62">
        <f t="shared" si="8469"/>
        <v>0</v>
      </c>
      <c r="NS102" s="62">
        <f t="shared" si="8469"/>
        <v>0</v>
      </c>
      <c r="NT102" s="62">
        <f t="shared" si="8469"/>
        <v>0</v>
      </c>
      <c r="NU102" s="62">
        <f t="shared" si="8469"/>
        <v>0</v>
      </c>
      <c r="NV102" s="62">
        <f t="shared" si="8469"/>
        <v>0</v>
      </c>
      <c r="NW102" s="62">
        <f t="shared" si="8469"/>
        <v>0</v>
      </c>
      <c r="NX102" s="62">
        <f t="shared" si="8469"/>
        <v>0</v>
      </c>
      <c r="NY102" s="62">
        <f t="shared" si="8469"/>
        <v>0</v>
      </c>
      <c r="NZ102" s="62">
        <f t="shared" ref="NZ102:ON104" si="8470">NZ$30*$B102</f>
        <v>0</v>
      </c>
      <c r="OA102" s="62">
        <f t="shared" si="8470"/>
        <v>0</v>
      </c>
      <c r="OB102" s="62">
        <f t="shared" si="8470"/>
        <v>0</v>
      </c>
      <c r="OC102" s="62">
        <f t="shared" si="8470"/>
        <v>0</v>
      </c>
      <c r="OD102" s="62">
        <f t="shared" si="8470"/>
        <v>0</v>
      </c>
      <c r="OE102" s="62">
        <f t="shared" si="8470"/>
        <v>0</v>
      </c>
      <c r="OF102" s="62">
        <f t="shared" si="8470"/>
        <v>0</v>
      </c>
      <c r="OG102" s="62">
        <f t="shared" si="8470"/>
        <v>0</v>
      </c>
      <c r="OH102" s="62">
        <f t="shared" si="8470"/>
        <v>0</v>
      </c>
      <c r="OI102" s="62">
        <f t="shared" si="8470"/>
        <v>0</v>
      </c>
      <c r="OJ102" s="62">
        <f t="shared" si="8470"/>
        <v>0</v>
      </c>
      <c r="OK102" s="62">
        <f t="shared" si="8470"/>
        <v>0</v>
      </c>
      <c r="OL102" s="62">
        <f t="shared" si="8470"/>
        <v>0</v>
      </c>
      <c r="OM102" s="62">
        <f t="shared" si="8470"/>
        <v>0</v>
      </c>
      <c r="ON102" s="62">
        <f t="shared" si="8470"/>
        <v>0</v>
      </c>
    </row>
    <row r="103" spans="1:404" x14ac:dyDescent="0.3">
      <c r="A103">
        <v>1</v>
      </c>
      <c r="B103" s="1">
        <f>Ø4!K6</f>
        <v>65812500</v>
      </c>
      <c r="C103" t="s">
        <v>125</v>
      </c>
      <c r="E103" s="62">
        <f>E$30*$B103</f>
        <v>0</v>
      </c>
      <c r="F103" s="62">
        <f t="shared" si="8464"/>
        <v>0</v>
      </c>
      <c r="G103" s="62">
        <f t="shared" si="8464"/>
        <v>0</v>
      </c>
      <c r="H103" s="62">
        <f t="shared" si="8464"/>
        <v>0</v>
      </c>
      <c r="I103" s="62">
        <f t="shared" si="8464"/>
        <v>0</v>
      </c>
      <c r="J103" s="62">
        <f t="shared" si="8464"/>
        <v>0</v>
      </c>
      <c r="K103" s="62">
        <f t="shared" si="8464"/>
        <v>0</v>
      </c>
      <c r="L103" s="62">
        <f t="shared" si="8464"/>
        <v>0</v>
      </c>
      <c r="M103" s="62">
        <f t="shared" si="8464"/>
        <v>0</v>
      </c>
      <c r="N103" s="62">
        <f t="shared" si="8464"/>
        <v>0</v>
      </c>
      <c r="O103" s="62">
        <f t="shared" si="8464"/>
        <v>0</v>
      </c>
      <c r="P103" s="62">
        <f t="shared" si="8464"/>
        <v>0</v>
      </c>
      <c r="Q103" s="62">
        <f t="shared" si="8464"/>
        <v>0</v>
      </c>
      <c r="R103" s="62">
        <f t="shared" si="8464"/>
        <v>0</v>
      </c>
      <c r="S103" s="62">
        <f t="shared" si="8464"/>
        <v>0</v>
      </c>
      <c r="T103" s="62">
        <f t="shared" si="8464"/>
        <v>0</v>
      </c>
      <c r="U103" s="62">
        <f t="shared" si="8464"/>
        <v>0</v>
      </c>
      <c r="V103" s="62">
        <f t="shared" si="8464"/>
        <v>0</v>
      </c>
      <c r="W103" s="62">
        <f t="shared" si="8464"/>
        <v>0</v>
      </c>
      <c r="X103" s="62">
        <f t="shared" si="8464"/>
        <v>0</v>
      </c>
      <c r="Y103" s="62">
        <f t="shared" si="8464"/>
        <v>0</v>
      </c>
      <c r="Z103" s="62">
        <f t="shared" si="8464"/>
        <v>0</v>
      </c>
      <c r="AA103" s="62">
        <f t="shared" si="8464"/>
        <v>0</v>
      </c>
      <c r="AB103" s="62">
        <f t="shared" si="8464"/>
        <v>0</v>
      </c>
      <c r="AC103" s="62">
        <f t="shared" si="8464"/>
        <v>0</v>
      </c>
      <c r="AD103" s="62">
        <f t="shared" si="8464"/>
        <v>0</v>
      </c>
      <c r="AE103" s="62">
        <f t="shared" si="8464"/>
        <v>0</v>
      </c>
      <c r="AF103" s="62">
        <f t="shared" si="8464"/>
        <v>0</v>
      </c>
      <c r="AG103" s="62">
        <f t="shared" si="8464"/>
        <v>0</v>
      </c>
      <c r="AH103" s="62">
        <f t="shared" si="8464"/>
        <v>0</v>
      </c>
      <c r="AI103" s="62">
        <f t="shared" si="8464"/>
        <v>0</v>
      </c>
      <c r="AJ103" s="62">
        <f t="shared" si="8464"/>
        <v>0</v>
      </c>
      <c r="AK103" s="62">
        <f t="shared" si="8464"/>
        <v>0</v>
      </c>
      <c r="AL103" s="62">
        <f t="shared" si="8464"/>
        <v>0</v>
      </c>
      <c r="AM103" s="62">
        <f t="shared" si="8464"/>
        <v>0</v>
      </c>
      <c r="AN103" s="62">
        <f t="shared" si="8464"/>
        <v>0</v>
      </c>
      <c r="AO103" s="62">
        <f t="shared" si="8464"/>
        <v>0</v>
      </c>
      <c r="AP103" s="62">
        <f t="shared" si="8464"/>
        <v>0</v>
      </c>
      <c r="AQ103" s="62">
        <f t="shared" si="8464"/>
        <v>0</v>
      </c>
      <c r="AR103" s="62">
        <f t="shared" si="8464"/>
        <v>0</v>
      </c>
      <c r="AS103" s="62">
        <f t="shared" si="8464"/>
        <v>0</v>
      </c>
      <c r="AT103" s="62">
        <f t="shared" si="8464"/>
        <v>0</v>
      </c>
      <c r="AU103" s="62">
        <f t="shared" si="8464"/>
        <v>0</v>
      </c>
      <c r="AV103" s="62">
        <f t="shared" si="8464"/>
        <v>0</v>
      </c>
      <c r="AW103" s="62">
        <f t="shared" si="8464"/>
        <v>0</v>
      </c>
      <c r="AX103" s="62">
        <f t="shared" si="8464"/>
        <v>0</v>
      </c>
      <c r="AY103" s="62">
        <f t="shared" si="8464"/>
        <v>0</v>
      </c>
      <c r="AZ103" s="62">
        <f t="shared" si="8464"/>
        <v>0</v>
      </c>
      <c r="BA103" s="62">
        <f t="shared" si="8464"/>
        <v>0</v>
      </c>
      <c r="BB103" s="62">
        <f t="shared" si="8464"/>
        <v>0</v>
      </c>
      <c r="BC103" s="62">
        <f t="shared" si="8464"/>
        <v>0</v>
      </c>
      <c r="BD103" s="62">
        <f t="shared" si="8464"/>
        <v>0</v>
      </c>
      <c r="BE103" s="62">
        <f t="shared" si="8464"/>
        <v>0</v>
      </c>
      <c r="BF103" s="62">
        <f t="shared" si="8464"/>
        <v>0</v>
      </c>
      <c r="BG103" s="62">
        <f t="shared" si="8464"/>
        <v>0</v>
      </c>
      <c r="BH103" s="62">
        <f t="shared" si="8464"/>
        <v>0</v>
      </c>
      <c r="BI103" s="62">
        <f t="shared" si="8464"/>
        <v>0</v>
      </c>
      <c r="BJ103" s="62">
        <f t="shared" si="8464"/>
        <v>0</v>
      </c>
      <c r="BK103" s="62">
        <f t="shared" si="8464"/>
        <v>0</v>
      </c>
      <c r="BL103" s="62">
        <f t="shared" si="8464"/>
        <v>0</v>
      </c>
      <c r="BM103" s="62">
        <f t="shared" si="8464"/>
        <v>0</v>
      </c>
      <c r="BN103" s="62">
        <f t="shared" si="8464"/>
        <v>0</v>
      </c>
      <c r="BO103" s="62">
        <f t="shared" si="8464"/>
        <v>0</v>
      </c>
      <c r="BP103" s="62">
        <f t="shared" si="8464"/>
        <v>0</v>
      </c>
      <c r="BQ103" s="62">
        <f t="shared" si="8464"/>
        <v>0</v>
      </c>
      <c r="BR103" s="62">
        <f t="shared" si="8465"/>
        <v>0</v>
      </c>
      <c r="BS103" s="62">
        <f t="shared" si="8465"/>
        <v>0</v>
      </c>
      <c r="BT103" s="62">
        <f t="shared" si="8465"/>
        <v>0</v>
      </c>
      <c r="BU103" s="62">
        <f t="shared" si="8465"/>
        <v>0</v>
      </c>
      <c r="BV103" s="62">
        <f t="shared" si="8465"/>
        <v>0</v>
      </c>
      <c r="BW103" s="62">
        <f t="shared" si="8465"/>
        <v>0</v>
      </c>
      <c r="BX103" s="62">
        <f t="shared" si="8465"/>
        <v>0</v>
      </c>
      <c r="BY103" s="62">
        <f t="shared" si="8465"/>
        <v>0</v>
      </c>
      <c r="BZ103" s="62">
        <f t="shared" si="8465"/>
        <v>0</v>
      </c>
      <c r="CA103" s="62">
        <f t="shared" si="8465"/>
        <v>0</v>
      </c>
      <c r="CB103" s="62">
        <f t="shared" si="8465"/>
        <v>0</v>
      </c>
      <c r="CC103" s="62">
        <f t="shared" si="8465"/>
        <v>0</v>
      </c>
      <c r="CD103" s="62">
        <f t="shared" si="8465"/>
        <v>0</v>
      </c>
      <c r="CE103" s="62">
        <f t="shared" si="8465"/>
        <v>0</v>
      </c>
      <c r="CF103" s="62">
        <f t="shared" si="8465"/>
        <v>0</v>
      </c>
      <c r="CG103" s="62">
        <f t="shared" si="8465"/>
        <v>0</v>
      </c>
      <c r="CH103" s="62">
        <f t="shared" si="8465"/>
        <v>0</v>
      </c>
      <c r="CI103" s="62">
        <f t="shared" si="8465"/>
        <v>0</v>
      </c>
      <c r="CJ103" s="62">
        <f t="shared" si="8465"/>
        <v>0</v>
      </c>
      <c r="CK103" s="62">
        <f t="shared" si="8465"/>
        <v>0</v>
      </c>
      <c r="CL103" s="62">
        <f t="shared" si="8465"/>
        <v>0</v>
      </c>
      <c r="CM103" s="62">
        <f t="shared" si="8465"/>
        <v>0</v>
      </c>
      <c r="CN103" s="62">
        <f t="shared" si="8465"/>
        <v>0</v>
      </c>
      <c r="CO103" s="62">
        <f t="shared" si="8465"/>
        <v>0</v>
      </c>
      <c r="CP103" s="62">
        <f t="shared" si="8465"/>
        <v>0</v>
      </c>
      <c r="CQ103" s="62">
        <f t="shared" si="8465"/>
        <v>0</v>
      </c>
      <c r="CR103" s="62">
        <f t="shared" si="8465"/>
        <v>0</v>
      </c>
      <c r="CS103" s="62">
        <f t="shared" si="8465"/>
        <v>0</v>
      </c>
      <c r="CT103" s="62">
        <f t="shared" si="8465"/>
        <v>0</v>
      </c>
      <c r="CU103" s="62">
        <f t="shared" si="8465"/>
        <v>0</v>
      </c>
      <c r="CV103" s="62">
        <f t="shared" si="8465"/>
        <v>0</v>
      </c>
      <c r="CW103" s="62">
        <f t="shared" si="8465"/>
        <v>0</v>
      </c>
      <c r="CX103" s="62">
        <f t="shared" si="8465"/>
        <v>0</v>
      </c>
      <c r="CY103" s="62">
        <f t="shared" si="8465"/>
        <v>0</v>
      </c>
      <c r="CZ103" s="62">
        <f t="shared" si="8465"/>
        <v>0</v>
      </c>
      <c r="DA103" s="62">
        <f t="shared" si="8465"/>
        <v>0</v>
      </c>
      <c r="DB103" s="62">
        <f t="shared" si="8465"/>
        <v>0</v>
      </c>
      <c r="DC103" s="62">
        <f t="shared" si="8465"/>
        <v>0</v>
      </c>
      <c r="DD103" s="62">
        <f t="shared" si="8465"/>
        <v>0</v>
      </c>
      <c r="DE103" s="62">
        <f t="shared" si="8465"/>
        <v>0</v>
      </c>
      <c r="DF103" s="62">
        <f t="shared" si="8465"/>
        <v>0</v>
      </c>
      <c r="DG103" s="62">
        <f t="shared" si="8465"/>
        <v>0</v>
      </c>
      <c r="DH103" s="62">
        <f t="shared" si="8465"/>
        <v>0</v>
      </c>
      <c r="DI103" s="62">
        <f t="shared" si="8465"/>
        <v>0</v>
      </c>
      <c r="DJ103" s="62">
        <f t="shared" si="8465"/>
        <v>0</v>
      </c>
      <c r="DK103" s="62">
        <f t="shared" si="8465"/>
        <v>0</v>
      </c>
      <c r="DL103" s="62">
        <f t="shared" si="8465"/>
        <v>0</v>
      </c>
      <c r="DM103" s="62">
        <f t="shared" si="8465"/>
        <v>0</v>
      </c>
      <c r="DN103" s="62">
        <f t="shared" si="8465"/>
        <v>0</v>
      </c>
      <c r="DO103" s="62">
        <f t="shared" si="8465"/>
        <v>0</v>
      </c>
      <c r="DP103" s="62">
        <f t="shared" si="8465"/>
        <v>0</v>
      </c>
      <c r="DQ103" s="62">
        <f t="shared" si="8465"/>
        <v>0</v>
      </c>
      <c r="DR103" s="62">
        <f t="shared" si="8465"/>
        <v>0</v>
      </c>
      <c r="DS103" s="62">
        <f t="shared" si="8465"/>
        <v>0</v>
      </c>
      <c r="DT103" s="62">
        <f t="shared" si="8465"/>
        <v>0</v>
      </c>
      <c r="DU103" s="62">
        <f t="shared" si="8465"/>
        <v>0</v>
      </c>
      <c r="DV103" s="62">
        <f t="shared" si="8465"/>
        <v>0</v>
      </c>
      <c r="DW103" s="62">
        <f t="shared" si="8465"/>
        <v>0</v>
      </c>
      <c r="DX103" s="62">
        <f t="shared" si="8465"/>
        <v>0</v>
      </c>
      <c r="DY103" s="62">
        <f t="shared" si="8465"/>
        <v>0</v>
      </c>
      <c r="DZ103" s="62">
        <f t="shared" si="8465"/>
        <v>0</v>
      </c>
      <c r="EA103" s="62">
        <f t="shared" si="8465"/>
        <v>0</v>
      </c>
      <c r="EB103" s="62">
        <f t="shared" si="8465"/>
        <v>0</v>
      </c>
      <c r="EC103" s="62">
        <f t="shared" si="8465"/>
        <v>65812500</v>
      </c>
      <c r="ED103" s="62">
        <f t="shared" si="8466"/>
        <v>0</v>
      </c>
      <c r="EE103" s="62">
        <f t="shared" si="8466"/>
        <v>0</v>
      </c>
      <c r="EF103" s="62">
        <f t="shared" si="8466"/>
        <v>0</v>
      </c>
      <c r="EG103" s="62">
        <f t="shared" si="8466"/>
        <v>0</v>
      </c>
      <c r="EH103" s="62">
        <f t="shared" si="8466"/>
        <v>0</v>
      </c>
      <c r="EI103" s="62">
        <f t="shared" si="8466"/>
        <v>0</v>
      </c>
      <c r="EJ103" s="62">
        <f t="shared" si="8466"/>
        <v>0</v>
      </c>
      <c r="EK103" s="62">
        <f t="shared" si="8466"/>
        <v>0</v>
      </c>
      <c r="EL103" s="62">
        <f t="shared" si="8466"/>
        <v>0</v>
      </c>
      <c r="EM103" s="62">
        <f t="shared" si="8466"/>
        <v>0</v>
      </c>
      <c r="EN103" s="62">
        <f t="shared" si="8466"/>
        <v>0</v>
      </c>
      <c r="EO103" s="62">
        <f t="shared" si="8466"/>
        <v>0</v>
      </c>
      <c r="EP103" s="62">
        <f t="shared" si="8466"/>
        <v>0</v>
      </c>
      <c r="EQ103" s="62">
        <f t="shared" si="8466"/>
        <v>0</v>
      </c>
      <c r="ER103" s="62">
        <f t="shared" si="8466"/>
        <v>0</v>
      </c>
      <c r="ES103" s="62">
        <f t="shared" si="8466"/>
        <v>0</v>
      </c>
      <c r="ET103" s="62">
        <f t="shared" si="8466"/>
        <v>0</v>
      </c>
      <c r="EU103" s="62">
        <f t="shared" si="8466"/>
        <v>0</v>
      </c>
      <c r="EV103" s="62">
        <f t="shared" si="8466"/>
        <v>0</v>
      </c>
      <c r="EW103" s="62">
        <f t="shared" si="8466"/>
        <v>0</v>
      </c>
      <c r="EX103" s="62">
        <f t="shared" si="8466"/>
        <v>0</v>
      </c>
      <c r="EY103" s="62">
        <f t="shared" si="8466"/>
        <v>0</v>
      </c>
      <c r="EZ103" s="62">
        <f t="shared" si="8466"/>
        <v>0</v>
      </c>
      <c r="FA103" s="62">
        <f t="shared" si="8466"/>
        <v>0</v>
      </c>
      <c r="FB103" s="62">
        <f t="shared" si="8466"/>
        <v>0</v>
      </c>
      <c r="FC103" s="62">
        <f t="shared" si="8466"/>
        <v>0</v>
      </c>
      <c r="FD103" s="62">
        <f t="shared" si="8466"/>
        <v>0</v>
      </c>
      <c r="FE103" s="62">
        <f t="shared" si="8466"/>
        <v>0</v>
      </c>
      <c r="FF103" s="62">
        <f t="shared" si="8466"/>
        <v>0</v>
      </c>
      <c r="FG103" s="62">
        <f t="shared" si="8466"/>
        <v>0</v>
      </c>
      <c r="FH103" s="62">
        <f t="shared" si="8466"/>
        <v>0</v>
      </c>
      <c r="FI103" s="62">
        <f t="shared" si="8466"/>
        <v>0</v>
      </c>
      <c r="FJ103" s="62">
        <f t="shared" si="8466"/>
        <v>0</v>
      </c>
      <c r="FK103" s="62">
        <f t="shared" si="8466"/>
        <v>0</v>
      </c>
      <c r="FL103" s="62">
        <f t="shared" si="8466"/>
        <v>0</v>
      </c>
      <c r="FM103" s="62">
        <f t="shared" si="8466"/>
        <v>0</v>
      </c>
      <c r="FN103" s="62">
        <f t="shared" si="8466"/>
        <v>0</v>
      </c>
      <c r="FO103" s="62">
        <f t="shared" si="8466"/>
        <v>0</v>
      </c>
      <c r="FP103" s="62">
        <f t="shared" si="8466"/>
        <v>0</v>
      </c>
      <c r="FQ103" s="62">
        <f t="shared" si="8466"/>
        <v>0</v>
      </c>
      <c r="FR103" s="62">
        <f t="shared" si="8466"/>
        <v>0</v>
      </c>
      <c r="FS103" s="62">
        <f t="shared" si="8466"/>
        <v>0</v>
      </c>
      <c r="FT103" s="62">
        <f t="shared" si="8466"/>
        <v>0</v>
      </c>
      <c r="FU103" s="62">
        <f t="shared" si="8466"/>
        <v>0</v>
      </c>
      <c r="FV103" s="62">
        <f t="shared" si="8466"/>
        <v>0</v>
      </c>
      <c r="FW103" s="62">
        <f t="shared" si="8466"/>
        <v>0</v>
      </c>
      <c r="FX103" s="62">
        <f t="shared" si="8466"/>
        <v>0</v>
      </c>
      <c r="FY103" s="62">
        <f t="shared" si="8466"/>
        <v>0</v>
      </c>
      <c r="FZ103" s="62">
        <f t="shared" si="8466"/>
        <v>0</v>
      </c>
      <c r="GA103" s="62">
        <f t="shared" si="8466"/>
        <v>0</v>
      </c>
      <c r="GB103" s="62">
        <f t="shared" si="8466"/>
        <v>0</v>
      </c>
      <c r="GC103" s="62">
        <f t="shared" si="8466"/>
        <v>0</v>
      </c>
      <c r="GD103" s="62">
        <f t="shared" si="8466"/>
        <v>0</v>
      </c>
      <c r="GE103" s="62">
        <f t="shared" si="8466"/>
        <v>0</v>
      </c>
      <c r="GF103" s="62">
        <f t="shared" si="8466"/>
        <v>0</v>
      </c>
      <c r="GG103" s="62">
        <f t="shared" si="8466"/>
        <v>0</v>
      </c>
      <c r="GH103" s="62">
        <f t="shared" si="8466"/>
        <v>0</v>
      </c>
      <c r="GI103" s="62">
        <f t="shared" si="8466"/>
        <v>0</v>
      </c>
      <c r="GJ103" s="62">
        <f t="shared" si="8466"/>
        <v>0</v>
      </c>
      <c r="GK103" s="62">
        <f t="shared" si="8466"/>
        <v>0</v>
      </c>
      <c r="GL103" s="62">
        <f t="shared" si="8466"/>
        <v>0</v>
      </c>
      <c r="GM103" s="62">
        <f t="shared" si="8466"/>
        <v>0</v>
      </c>
      <c r="GN103" s="62">
        <f t="shared" si="8466"/>
        <v>0</v>
      </c>
      <c r="GO103" s="62">
        <f t="shared" si="8466"/>
        <v>0</v>
      </c>
      <c r="GP103" s="62">
        <f t="shared" si="8467"/>
        <v>0</v>
      </c>
      <c r="GQ103" s="62">
        <f t="shared" si="8467"/>
        <v>0</v>
      </c>
      <c r="GR103" s="62">
        <f t="shared" si="8467"/>
        <v>0</v>
      </c>
      <c r="GS103" s="62">
        <f t="shared" si="8467"/>
        <v>0</v>
      </c>
      <c r="GT103" s="62">
        <f t="shared" si="8467"/>
        <v>0</v>
      </c>
      <c r="GU103" s="62">
        <f t="shared" si="8467"/>
        <v>0</v>
      </c>
      <c r="GV103" s="62">
        <f t="shared" si="8467"/>
        <v>0</v>
      </c>
      <c r="GW103" s="62">
        <f t="shared" si="8467"/>
        <v>0</v>
      </c>
      <c r="GX103" s="62">
        <f t="shared" si="8467"/>
        <v>0</v>
      </c>
      <c r="GY103" s="62">
        <f t="shared" si="8467"/>
        <v>0</v>
      </c>
      <c r="GZ103" s="62">
        <f t="shared" si="8467"/>
        <v>0</v>
      </c>
      <c r="HA103" s="62">
        <f t="shared" si="8467"/>
        <v>0</v>
      </c>
      <c r="HB103" s="62">
        <f t="shared" si="8467"/>
        <v>0</v>
      </c>
      <c r="HC103" s="62">
        <f t="shared" si="8467"/>
        <v>0</v>
      </c>
      <c r="HD103" s="62">
        <f t="shared" si="8467"/>
        <v>0</v>
      </c>
      <c r="HE103" s="62">
        <f t="shared" si="8467"/>
        <v>0</v>
      </c>
      <c r="HF103" s="62">
        <f t="shared" si="8467"/>
        <v>0</v>
      </c>
      <c r="HG103" s="62">
        <f t="shared" si="8467"/>
        <v>0</v>
      </c>
      <c r="HH103" s="62">
        <f t="shared" si="8467"/>
        <v>0</v>
      </c>
      <c r="HI103" s="62">
        <f t="shared" si="8467"/>
        <v>0</v>
      </c>
      <c r="HJ103" s="62">
        <f t="shared" si="8467"/>
        <v>0</v>
      </c>
      <c r="HK103" s="62">
        <f t="shared" si="8467"/>
        <v>0</v>
      </c>
      <c r="HL103" s="62">
        <f t="shared" si="8467"/>
        <v>0</v>
      </c>
      <c r="HM103" s="62">
        <f t="shared" si="8467"/>
        <v>0</v>
      </c>
      <c r="HN103" s="62">
        <f t="shared" si="8467"/>
        <v>0</v>
      </c>
      <c r="HO103" s="62">
        <f t="shared" si="8467"/>
        <v>0</v>
      </c>
      <c r="HP103" s="62">
        <f t="shared" si="8467"/>
        <v>0</v>
      </c>
      <c r="HQ103" s="62">
        <f t="shared" si="8467"/>
        <v>0</v>
      </c>
      <c r="HR103" s="62">
        <f t="shared" si="8467"/>
        <v>0</v>
      </c>
      <c r="HS103" s="62">
        <f t="shared" si="8467"/>
        <v>0</v>
      </c>
      <c r="HT103" s="62">
        <f t="shared" si="8467"/>
        <v>0</v>
      </c>
      <c r="HU103" s="62">
        <f t="shared" si="8467"/>
        <v>0</v>
      </c>
      <c r="HV103" s="62">
        <f t="shared" si="8467"/>
        <v>0</v>
      </c>
      <c r="HW103" s="62">
        <f t="shared" si="8467"/>
        <v>0</v>
      </c>
      <c r="HX103" s="62">
        <f t="shared" si="8467"/>
        <v>0</v>
      </c>
      <c r="HY103" s="62">
        <f t="shared" si="8467"/>
        <v>0</v>
      </c>
      <c r="HZ103" s="62">
        <f t="shared" si="8467"/>
        <v>0</v>
      </c>
      <c r="IA103" s="62">
        <f t="shared" si="8467"/>
        <v>0</v>
      </c>
      <c r="IB103" s="62">
        <f t="shared" si="8467"/>
        <v>0</v>
      </c>
      <c r="IC103" s="62">
        <f t="shared" si="8467"/>
        <v>0</v>
      </c>
      <c r="ID103" s="62">
        <f t="shared" si="8467"/>
        <v>0</v>
      </c>
      <c r="IE103" s="62">
        <f t="shared" si="8467"/>
        <v>0</v>
      </c>
      <c r="IF103" s="62">
        <f t="shared" si="8467"/>
        <v>0</v>
      </c>
      <c r="IG103" s="62">
        <f t="shared" si="8467"/>
        <v>0</v>
      </c>
      <c r="IH103" s="62">
        <f t="shared" si="8467"/>
        <v>0</v>
      </c>
      <c r="II103" s="62">
        <f t="shared" si="8467"/>
        <v>0</v>
      </c>
      <c r="IJ103" s="62">
        <f t="shared" si="8467"/>
        <v>0</v>
      </c>
      <c r="IK103" s="62">
        <f t="shared" si="8467"/>
        <v>0</v>
      </c>
      <c r="IL103" s="62">
        <f t="shared" si="8467"/>
        <v>0</v>
      </c>
      <c r="IM103" s="62">
        <f t="shared" si="8467"/>
        <v>0</v>
      </c>
      <c r="IN103" s="62">
        <f t="shared" si="8467"/>
        <v>0</v>
      </c>
      <c r="IO103" s="62">
        <f t="shared" si="8467"/>
        <v>0</v>
      </c>
      <c r="IP103" s="62">
        <f t="shared" si="8467"/>
        <v>0</v>
      </c>
      <c r="IQ103" s="62">
        <f t="shared" si="8467"/>
        <v>0</v>
      </c>
      <c r="IR103" s="62">
        <f t="shared" si="8467"/>
        <v>0</v>
      </c>
      <c r="IS103" s="62">
        <f t="shared" si="8467"/>
        <v>0</v>
      </c>
      <c r="IT103" s="62">
        <f t="shared" si="8467"/>
        <v>0</v>
      </c>
      <c r="IU103" s="62">
        <f t="shared" si="8467"/>
        <v>0</v>
      </c>
      <c r="IV103" s="62">
        <f t="shared" si="8467"/>
        <v>0</v>
      </c>
      <c r="IW103" s="62">
        <f t="shared" si="8467"/>
        <v>0</v>
      </c>
      <c r="IX103" s="62">
        <f t="shared" si="8467"/>
        <v>0</v>
      </c>
      <c r="IY103" s="62">
        <f t="shared" si="8467"/>
        <v>0</v>
      </c>
      <c r="IZ103" s="62">
        <f t="shared" si="8467"/>
        <v>0</v>
      </c>
      <c r="JA103" s="62">
        <f t="shared" si="8467"/>
        <v>0</v>
      </c>
      <c r="JB103" s="62">
        <f t="shared" si="8468"/>
        <v>0</v>
      </c>
      <c r="JC103" s="62">
        <f t="shared" si="8468"/>
        <v>0</v>
      </c>
      <c r="JD103" s="62">
        <f t="shared" si="8468"/>
        <v>0</v>
      </c>
      <c r="JE103" s="62">
        <f t="shared" si="8468"/>
        <v>0</v>
      </c>
      <c r="JF103" s="62">
        <f t="shared" si="8468"/>
        <v>0</v>
      </c>
      <c r="JG103" s="62">
        <f t="shared" si="8468"/>
        <v>0</v>
      </c>
      <c r="JH103" s="62">
        <f t="shared" si="8468"/>
        <v>0</v>
      </c>
      <c r="JI103" s="62">
        <f t="shared" si="8468"/>
        <v>0</v>
      </c>
      <c r="JJ103" s="62">
        <f t="shared" si="8468"/>
        <v>0</v>
      </c>
      <c r="JK103" s="62">
        <f t="shared" si="8468"/>
        <v>0</v>
      </c>
      <c r="JL103" s="62">
        <f t="shared" si="8468"/>
        <v>0</v>
      </c>
      <c r="JM103" s="62">
        <f t="shared" si="8468"/>
        <v>0</v>
      </c>
      <c r="JN103" s="62">
        <f t="shared" si="8468"/>
        <v>0</v>
      </c>
      <c r="JO103" s="62">
        <f t="shared" si="8468"/>
        <v>0</v>
      </c>
      <c r="JP103" s="62">
        <f t="shared" si="8468"/>
        <v>0</v>
      </c>
      <c r="JQ103" s="62">
        <f t="shared" si="8468"/>
        <v>0</v>
      </c>
      <c r="JR103" s="62">
        <f t="shared" si="8468"/>
        <v>0</v>
      </c>
      <c r="JS103" s="62">
        <f t="shared" si="8468"/>
        <v>0</v>
      </c>
      <c r="JT103" s="62">
        <f t="shared" si="8468"/>
        <v>0</v>
      </c>
      <c r="JU103" s="62">
        <f t="shared" si="8468"/>
        <v>0</v>
      </c>
      <c r="JV103" s="62">
        <f t="shared" si="8468"/>
        <v>0</v>
      </c>
      <c r="JW103" s="62">
        <f t="shared" si="8468"/>
        <v>0</v>
      </c>
      <c r="JX103" s="62">
        <f t="shared" si="8468"/>
        <v>0</v>
      </c>
      <c r="JY103" s="62">
        <f t="shared" si="8468"/>
        <v>0</v>
      </c>
      <c r="JZ103" s="62">
        <f t="shared" si="8468"/>
        <v>0</v>
      </c>
      <c r="KA103" s="62">
        <f t="shared" si="8468"/>
        <v>0</v>
      </c>
      <c r="KB103" s="62">
        <f t="shared" si="8468"/>
        <v>0</v>
      </c>
      <c r="KC103" s="62">
        <f t="shared" si="8468"/>
        <v>0</v>
      </c>
      <c r="KD103" s="62">
        <f t="shared" si="8468"/>
        <v>0</v>
      </c>
      <c r="KE103" s="62">
        <f t="shared" si="8468"/>
        <v>0</v>
      </c>
      <c r="KF103" s="62">
        <f t="shared" si="8468"/>
        <v>0</v>
      </c>
      <c r="KG103" s="62">
        <f t="shared" si="8468"/>
        <v>0</v>
      </c>
      <c r="KH103" s="62">
        <f t="shared" si="8468"/>
        <v>0</v>
      </c>
      <c r="KI103" s="62">
        <f t="shared" si="8468"/>
        <v>0</v>
      </c>
      <c r="KJ103" s="62">
        <f t="shared" si="8468"/>
        <v>0</v>
      </c>
      <c r="KK103" s="62">
        <f t="shared" si="8468"/>
        <v>0</v>
      </c>
      <c r="KL103" s="62">
        <f t="shared" si="8468"/>
        <v>0</v>
      </c>
      <c r="KM103" s="62">
        <f t="shared" si="8468"/>
        <v>0</v>
      </c>
      <c r="KN103" s="62">
        <f t="shared" si="8468"/>
        <v>0</v>
      </c>
      <c r="KO103" s="62">
        <f t="shared" si="8468"/>
        <v>0</v>
      </c>
      <c r="KP103" s="62">
        <f t="shared" si="8468"/>
        <v>0</v>
      </c>
      <c r="KQ103" s="62">
        <f t="shared" si="8468"/>
        <v>0</v>
      </c>
      <c r="KR103" s="62">
        <f t="shared" si="8468"/>
        <v>0</v>
      </c>
      <c r="KS103" s="62">
        <f t="shared" si="8468"/>
        <v>0</v>
      </c>
      <c r="KT103" s="62">
        <f t="shared" si="8468"/>
        <v>0</v>
      </c>
      <c r="KU103" s="62">
        <f t="shared" si="8468"/>
        <v>0</v>
      </c>
      <c r="KV103" s="62">
        <f t="shared" si="8468"/>
        <v>0</v>
      </c>
      <c r="KW103" s="62">
        <f t="shared" si="8468"/>
        <v>0</v>
      </c>
      <c r="KX103" s="62">
        <f t="shared" si="8468"/>
        <v>0</v>
      </c>
      <c r="KY103" s="62">
        <f t="shared" si="8468"/>
        <v>0</v>
      </c>
      <c r="KZ103" s="62">
        <f t="shared" si="8468"/>
        <v>0</v>
      </c>
      <c r="LA103" s="62">
        <f t="shared" si="8468"/>
        <v>0</v>
      </c>
      <c r="LB103" s="62">
        <f t="shared" si="8468"/>
        <v>0</v>
      </c>
      <c r="LC103" s="62">
        <f t="shared" si="8468"/>
        <v>0</v>
      </c>
      <c r="LD103" s="62">
        <f t="shared" si="8468"/>
        <v>0</v>
      </c>
      <c r="LE103" s="62">
        <f t="shared" si="8468"/>
        <v>0</v>
      </c>
      <c r="LF103" s="62">
        <f t="shared" si="8468"/>
        <v>0</v>
      </c>
      <c r="LG103" s="62">
        <f t="shared" si="8468"/>
        <v>0</v>
      </c>
      <c r="LH103" s="62">
        <f t="shared" si="8468"/>
        <v>0</v>
      </c>
      <c r="LI103" s="62">
        <f t="shared" si="8468"/>
        <v>0</v>
      </c>
      <c r="LJ103" s="62">
        <f t="shared" si="8468"/>
        <v>0</v>
      </c>
      <c r="LK103" s="62">
        <f t="shared" si="8468"/>
        <v>0</v>
      </c>
      <c r="LL103" s="62">
        <f t="shared" si="8468"/>
        <v>0</v>
      </c>
      <c r="LM103" s="62">
        <f t="shared" si="8468"/>
        <v>0</v>
      </c>
      <c r="LN103" s="62">
        <f t="shared" si="8469"/>
        <v>0</v>
      </c>
      <c r="LO103" s="62">
        <f t="shared" si="8469"/>
        <v>0</v>
      </c>
      <c r="LP103" s="62">
        <f t="shared" si="8469"/>
        <v>0</v>
      </c>
      <c r="LQ103" s="62">
        <f t="shared" si="8469"/>
        <v>0</v>
      </c>
      <c r="LR103" s="62">
        <f t="shared" si="8469"/>
        <v>0</v>
      </c>
      <c r="LS103" s="62">
        <f t="shared" si="8469"/>
        <v>0</v>
      </c>
      <c r="LT103" s="62">
        <f t="shared" si="8469"/>
        <v>0</v>
      </c>
      <c r="LU103" s="62">
        <f t="shared" si="8469"/>
        <v>0</v>
      </c>
      <c r="LV103" s="62">
        <f t="shared" si="8469"/>
        <v>0</v>
      </c>
      <c r="LW103" s="62">
        <f t="shared" si="8469"/>
        <v>0</v>
      </c>
      <c r="LX103" s="62">
        <f t="shared" si="8469"/>
        <v>0</v>
      </c>
      <c r="LY103" s="62">
        <f t="shared" si="8469"/>
        <v>0</v>
      </c>
      <c r="LZ103" s="62">
        <f t="shared" si="8469"/>
        <v>0</v>
      </c>
      <c r="MA103" s="62">
        <f t="shared" si="8469"/>
        <v>0</v>
      </c>
      <c r="MB103" s="62">
        <f t="shared" si="8469"/>
        <v>0</v>
      </c>
      <c r="MC103" s="62">
        <f t="shared" si="8469"/>
        <v>0</v>
      </c>
      <c r="MD103" s="62">
        <f t="shared" si="8469"/>
        <v>0</v>
      </c>
      <c r="ME103" s="62">
        <f t="shared" si="8469"/>
        <v>0</v>
      </c>
      <c r="MF103" s="62">
        <f t="shared" si="8469"/>
        <v>0</v>
      </c>
      <c r="MG103" s="62">
        <f t="shared" si="8469"/>
        <v>0</v>
      </c>
      <c r="MH103" s="62">
        <f t="shared" si="8469"/>
        <v>0</v>
      </c>
      <c r="MI103" s="62">
        <f t="shared" si="8469"/>
        <v>0</v>
      </c>
      <c r="MJ103" s="62">
        <f t="shared" si="8469"/>
        <v>0</v>
      </c>
      <c r="MK103" s="62">
        <f t="shared" si="8469"/>
        <v>0</v>
      </c>
      <c r="ML103" s="62">
        <f t="shared" si="8469"/>
        <v>0</v>
      </c>
      <c r="MM103" s="62">
        <f t="shared" si="8469"/>
        <v>0</v>
      </c>
      <c r="MN103" s="62">
        <f t="shared" si="8469"/>
        <v>0</v>
      </c>
      <c r="MO103" s="62">
        <f t="shared" si="8469"/>
        <v>0</v>
      </c>
      <c r="MP103" s="62">
        <f t="shared" si="8469"/>
        <v>0</v>
      </c>
      <c r="MQ103" s="62">
        <f t="shared" si="8469"/>
        <v>0</v>
      </c>
      <c r="MR103" s="62">
        <f t="shared" si="8469"/>
        <v>0</v>
      </c>
      <c r="MS103" s="62">
        <f t="shared" si="8469"/>
        <v>0</v>
      </c>
      <c r="MT103" s="62">
        <f t="shared" si="8469"/>
        <v>0</v>
      </c>
      <c r="MU103" s="62">
        <f t="shared" si="8469"/>
        <v>0</v>
      </c>
      <c r="MV103" s="62">
        <f t="shared" si="8469"/>
        <v>0</v>
      </c>
      <c r="MW103" s="62">
        <f t="shared" si="8469"/>
        <v>0</v>
      </c>
      <c r="MX103" s="62">
        <f t="shared" si="8469"/>
        <v>0</v>
      </c>
      <c r="MY103" s="62">
        <f t="shared" si="8469"/>
        <v>0</v>
      </c>
      <c r="MZ103" s="62">
        <f t="shared" si="8469"/>
        <v>0</v>
      </c>
      <c r="NA103" s="62">
        <f t="shared" si="8469"/>
        <v>0</v>
      </c>
      <c r="NB103" s="62">
        <f t="shared" si="8469"/>
        <v>0</v>
      </c>
      <c r="NC103" s="62">
        <f t="shared" si="8469"/>
        <v>0</v>
      </c>
      <c r="ND103" s="62">
        <f t="shared" si="8469"/>
        <v>0</v>
      </c>
      <c r="NE103" s="62">
        <f t="shared" si="8469"/>
        <v>0</v>
      </c>
      <c r="NF103" s="62">
        <f t="shared" si="8469"/>
        <v>0</v>
      </c>
      <c r="NG103" s="62">
        <f t="shared" si="8469"/>
        <v>0</v>
      </c>
      <c r="NH103" s="62">
        <f t="shared" si="8469"/>
        <v>0</v>
      </c>
      <c r="NI103" s="62">
        <f t="shared" si="8469"/>
        <v>0</v>
      </c>
      <c r="NJ103" s="62">
        <f t="shared" si="8469"/>
        <v>0</v>
      </c>
      <c r="NK103" s="62">
        <f t="shared" si="8469"/>
        <v>0</v>
      </c>
      <c r="NL103" s="62">
        <f t="shared" si="8469"/>
        <v>0</v>
      </c>
      <c r="NM103" s="62">
        <f t="shared" si="8469"/>
        <v>0</v>
      </c>
      <c r="NN103" s="62">
        <f t="shared" si="8469"/>
        <v>0</v>
      </c>
      <c r="NO103" s="62">
        <f t="shared" si="8469"/>
        <v>0</v>
      </c>
      <c r="NP103" s="62">
        <f t="shared" si="8469"/>
        <v>0</v>
      </c>
      <c r="NQ103" s="62">
        <f t="shared" si="8469"/>
        <v>0</v>
      </c>
      <c r="NR103" s="62">
        <f t="shared" si="8469"/>
        <v>0</v>
      </c>
      <c r="NS103" s="62">
        <f t="shared" si="8469"/>
        <v>0</v>
      </c>
      <c r="NT103" s="62">
        <f t="shared" si="8469"/>
        <v>0</v>
      </c>
      <c r="NU103" s="62">
        <f t="shared" si="8469"/>
        <v>0</v>
      </c>
      <c r="NV103" s="62">
        <f t="shared" si="8469"/>
        <v>0</v>
      </c>
      <c r="NW103" s="62">
        <f t="shared" si="8469"/>
        <v>0</v>
      </c>
      <c r="NX103" s="62">
        <f t="shared" si="8469"/>
        <v>0</v>
      </c>
      <c r="NY103" s="62">
        <f t="shared" si="8469"/>
        <v>0</v>
      </c>
      <c r="NZ103" s="62">
        <f t="shared" si="8470"/>
        <v>0</v>
      </c>
      <c r="OA103" s="62">
        <f t="shared" si="8470"/>
        <v>0</v>
      </c>
      <c r="OB103" s="62">
        <f t="shared" si="8470"/>
        <v>0</v>
      </c>
      <c r="OC103" s="62">
        <f t="shared" si="8470"/>
        <v>0</v>
      </c>
      <c r="OD103" s="62">
        <f t="shared" si="8470"/>
        <v>0</v>
      </c>
      <c r="OE103" s="62">
        <f t="shared" si="8470"/>
        <v>0</v>
      </c>
      <c r="OF103" s="62">
        <f t="shared" si="8470"/>
        <v>0</v>
      </c>
      <c r="OG103" s="62">
        <f t="shared" si="8470"/>
        <v>0</v>
      </c>
      <c r="OH103" s="62">
        <f t="shared" si="8470"/>
        <v>0</v>
      </c>
      <c r="OI103" s="62">
        <f t="shared" si="8470"/>
        <v>0</v>
      </c>
      <c r="OJ103" s="62">
        <f t="shared" si="8470"/>
        <v>0</v>
      </c>
      <c r="OK103" s="62">
        <f t="shared" si="8470"/>
        <v>0</v>
      </c>
      <c r="OL103" s="62">
        <f t="shared" si="8470"/>
        <v>0</v>
      </c>
      <c r="OM103" s="62">
        <f t="shared" si="8470"/>
        <v>0</v>
      </c>
      <c r="ON103" s="62">
        <f t="shared" si="8470"/>
        <v>0</v>
      </c>
    </row>
    <row r="104" spans="1:404" x14ac:dyDescent="0.3">
      <c r="A104">
        <v>1</v>
      </c>
      <c r="B104" s="1">
        <f>Ø4!K7</f>
        <v>109687500</v>
      </c>
      <c r="C104" t="s">
        <v>156</v>
      </c>
      <c r="E104" s="62">
        <f>E$30*$B104</f>
        <v>0</v>
      </c>
      <c r="F104" s="62">
        <f t="shared" si="8464"/>
        <v>0</v>
      </c>
      <c r="G104" s="62">
        <f t="shared" si="8464"/>
        <v>0</v>
      </c>
      <c r="H104" s="62">
        <f t="shared" si="8464"/>
        <v>0</v>
      </c>
      <c r="I104" s="62">
        <f t="shared" si="8464"/>
        <v>0</v>
      </c>
      <c r="J104" s="62">
        <f t="shared" si="8464"/>
        <v>0</v>
      </c>
      <c r="K104" s="62">
        <f t="shared" si="8464"/>
        <v>0</v>
      </c>
      <c r="L104" s="62">
        <f t="shared" si="8464"/>
        <v>0</v>
      </c>
      <c r="M104" s="62">
        <f t="shared" si="8464"/>
        <v>0</v>
      </c>
      <c r="N104" s="62">
        <f t="shared" si="8464"/>
        <v>0</v>
      </c>
      <c r="O104" s="62">
        <f t="shared" si="8464"/>
        <v>0</v>
      </c>
      <c r="P104" s="62">
        <f t="shared" si="8464"/>
        <v>0</v>
      </c>
      <c r="Q104" s="62">
        <f t="shared" si="8464"/>
        <v>0</v>
      </c>
      <c r="R104" s="62">
        <f t="shared" si="8464"/>
        <v>0</v>
      </c>
      <c r="S104" s="62">
        <f t="shared" si="8464"/>
        <v>0</v>
      </c>
      <c r="T104" s="62">
        <f t="shared" si="8464"/>
        <v>0</v>
      </c>
      <c r="U104" s="62">
        <f t="shared" si="8464"/>
        <v>0</v>
      </c>
      <c r="V104" s="62">
        <f t="shared" si="8464"/>
        <v>0</v>
      </c>
      <c r="W104" s="62">
        <f t="shared" si="8464"/>
        <v>0</v>
      </c>
      <c r="X104" s="62">
        <f t="shared" si="8464"/>
        <v>0</v>
      </c>
      <c r="Y104" s="62">
        <f t="shared" si="8464"/>
        <v>0</v>
      </c>
      <c r="Z104" s="62">
        <f t="shared" si="8464"/>
        <v>0</v>
      </c>
      <c r="AA104" s="62">
        <f t="shared" si="8464"/>
        <v>0</v>
      </c>
      <c r="AB104" s="62">
        <f t="shared" si="8464"/>
        <v>0</v>
      </c>
      <c r="AC104" s="62">
        <f t="shared" si="8464"/>
        <v>0</v>
      </c>
      <c r="AD104" s="62">
        <f t="shared" si="8464"/>
        <v>0</v>
      </c>
      <c r="AE104" s="62">
        <f t="shared" si="8464"/>
        <v>0</v>
      </c>
      <c r="AF104" s="62">
        <f t="shared" si="8464"/>
        <v>0</v>
      </c>
      <c r="AG104" s="62">
        <f t="shared" si="8464"/>
        <v>0</v>
      </c>
      <c r="AH104" s="62">
        <f t="shared" si="8464"/>
        <v>0</v>
      </c>
      <c r="AI104" s="62">
        <f t="shared" si="8464"/>
        <v>0</v>
      </c>
      <c r="AJ104" s="62">
        <f t="shared" si="8464"/>
        <v>0</v>
      </c>
      <c r="AK104" s="62">
        <f t="shared" si="8464"/>
        <v>0</v>
      </c>
      <c r="AL104" s="62">
        <f t="shared" si="8464"/>
        <v>0</v>
      </c>
      <c r="AM104" s="62">
        <f t="shared" si="8464"/>
        <v>0</v>
      </c>
      <c r="AN104" s="62">
        <f t="shared" si="8464"/>
        <v>0</v>
      </c>
      <c r="AO104" s="62">
        <f t="shared" si="8464"/>
        <v>0</v>
      </c>
      <c r="AP104" s="62">
        <f t="shared" si="8464"/>
        <v>0</v>
      </c>
      <c r="AQ104" s="62">
        <f t="shared" si="8464"/>
        <v>0</v>
      </c>
      <c r="AR104" s="62">
        <f t="shared" si="8464"/>
        <v>0</v>
      </c>
      <c r="AS104" s="62">
        <f t="shared" si="8464"/>
        <v>0</v>
      </c>
      <c r="AT104" s="62">
        <f t="shared" si="8464"/>
        <v>0</v>
      </c>
      <c r="AU104" s="62">
        <f t="shared" si="8464"/>
        <v>0</v>
      </c>
      <c r="AV104" s="62">
        <f t="shared" si="8464"/>
        <v>0</v>
      </c>
      <c r="AW104" s="62">
        <f t="shared" si="8464"/>
        <v>0</v>
      </c>
      <c r="AX104" s="62">
        <f t="shared" si="8464"/>
        <v>0</v>
      </c>
      <c r="AY104" s="62">
        <f t="shared" si="8464"/>
        <v>0</v>
      </c>
      <c r="AZ104" s="62">
        <f t="shared" si="8464"/>
        <v>0</v>
      </c>
      <c r="BA104" s="62">
        <f t="shared" si="8464"/>
        <v>0</v>
      </c>
      <c r="BB104" s="62">
        <f t="shared" si="8464"/>
        <v>0</v>
      </c>
      <c r="BC104" s="62">
        <f t="shared" si="8464"/>
        <v>0</v>
      </c>
      <c r="BD104" s="62">
        <f t="shared" si="8464"/>
        <v>0</v>
      </c>
      <c r="BE104" s="62">
        <f t="shared" si="8464"/>
        <v>0</v>
      </c>
      <c r="BF104" s="62">
        <f t="shared" si="8464"/>
        <v>0</v>
      </c>
      <c r="BG104" s="62">
        <f t="shared" si="8464"/>
        <v>0</v>
      </c>
      <c r="BH104" s="62">
        <f t="shared" si="8464"/>
        <v>0</v>
      </c>
      <c r="BI104" s="62">
        <f t="shared" si="8464"/>
        <v>0</v>
      </c>
      <c r="BJ104" s="62">
        <f t="shared" si="8464"/>
        <v>0</v>
      </c>
      <c r="BK104" s="62">
        <f t="shared" si="8464"/>
        <v>0</v>
      </c>
      <c r="BL104" s="62">
        <f t="shared" si="8464"/>
        <v>0</v>
      </c>
      <c r="BM104" s="62">
        <f t="shared" si="8464"/>
        <v>0</v>
      </c>
      <c r="BN104" s="62">
        <f t="shared" si="8464"/>
        <v>0</v>
      </c>
      <c r="BO104" s="62">
        <f t="shared" si="8464"/>
        <v>0</v>
      </c>
      <c r="BP104" s="62">
        <f t="shared" si="8464"/>
        <v>0</v>
      </c>
      <c r="BQ104" s="62">
        <f t="shared" si="8464"/>
        <v>0</v>
      </c>
      <c r="BR104" s="62">
        <f t="shared" si="8465"/>
        <v>0</v>
      </c>
      <c r="BS104" s="62">
        <f t="shared" si="8465"/>
        <v>0</v>
      </c>
      <c r="BT104" s="62">
        <f t="shared" si="8465"/>
        <v>0</v>
      </c>
      <c r="BU104" s="62">
        <f t="shared" si="8465"/>
        <v>0</v>
      </c>
      <c r="BV104" s="62">
        <f t="shared" si="8465"/>
        <v>0</v>
      </c>
      <c r="BW104" s="62">
        <f t="shared" si="8465"/>
        <v>0</v>
      </c>
      <c r="BX104" s="62">
        <f t="shared" si="8465"/>
        <v>0</v>
      </c>
      <c r="BY104" s="62">
        <f t="shared" si="8465"/>
        <v>0</v>
      </c>
      <c r="BZ104" s="62">
        <f t="shared" si="8465"/>
        <v>0</v>
      </c>
      <c r="CA104" s="62">
        <f t="shared" si="8465"/>
        <v>0</v>
      </c>
      <c r="CB104" s="62">
        <f t="shared" si="8465"/>
        <v>0</v>
      </c>
      <c r="CC104" s="62">
        <f t="shared" si="8465"/>
        <v>0</v>
      </c>
      <c r="CD104" s="62">
        <f t="shared" si="8465"/>
        <v>0</v>
      </c>
      <c r="CE104" s="62">
        <f t="shared" si="8465"/>
        <v>0</v>
      </c>
      <c r="CF104" s="62">
        <f t="shared" si="8465"/>
        <v>0</v>
      </c>
      <c r="CG104" s="62">
        <f t="shared" si="8465"/>
        <v>0</v>
      </c>
      <c r="CH104" s="62">
        <f t="shared" si="8465"/>
        <v>0</v>
      </c>
      <c r="CI104" s="62">
        <f t="shared" si="8465"/>
        <v>0</v>
      </c>
      <c r="CJ104" s="62">
        <f t="shared" si="8465"/>
        <v>0</v>
      </c>
      <c r="CK104" s="62">
        <f t="shared" si="8465"/>
        <v>0</v>
      </c>
      <c r="CL104" s="62">
        <f t="shared" si="8465"/>
        <v>0</v>
      </c>
      <c r="CM104" s="62">
        <f t="shared" si="8465"/>
        <v>0</v>
      </c>
      <c r="CN104" s="62">
        <f t="shared" si="8465"/>
        <v>0</v>
      </c>
      <c r="CO104" s="62">
        <f t="shared" si="8465"/>
        <v>0</v>
      </c>
      <c r="CP104" s="62">
        <f t="shared" si="8465"/>
        <v>0</v>
      </c>
      <c r="CQ104" s="62">
        <f t="shared" si="8465"/>
        <v>0</v>
      </c>
      <c r="CR104" s="62">
        <f t="shared" si="8465"/>
        <v>0</v>
      </c>
      <c r="CS104" s="62">
        <f t="shared" si="8465"/>
        <v>0</v>
      </c>
      <c r="CT104" s="62">
        <f t="shared" si="8465"/>
        <v>0</v>
      </c>
      <c r="CU104" s="62">
        <f t="shared" si="8465"/>
        <v>0</v>
      </c>
      <c r="CV104" s="62">
        <f t="shared" si="8465"/>
        <v>0</v>
      </c>
      <c r="CW104" s="62">
        <f t="shared" si="8465"/>
        <v>0</v>
      </c>
      <c r="CX104" s="62">
        <f t="shared" si="8465"/>
        <v>0</v>
      </c>
      <c r="CY104" s="62">
        <f t="shared" si="8465"/>
        <v>0</v>
      </c>
      <c r="CZ104" s="62">
        <f t="shared" si="8465"/>
        <v>0</v>
      </c>
      <c r="DA104" s="62">
        <f t="shared" si="8465"/>
        <v>0</v>
      </c>
      <c r="DB104" s="62">
        <f t="shared" si="8465"/>
        <v>0</v>
      </c>
      <c r="DC104" s="62">
        <f t="shared" si="8465"/>
        <v>0</v>
      </c>
      <c r="DD104" s="62">
        <f t="shared" si="8465"/>
        <v>0</v>
      </c>
      <c r="DE104" s="62">
        <f t="shared" si="8465"/>
        <v>0</v>
      </c>
      <c r="DF104" s="62">
        <f t="shared" si="8465"/>
        <v>0</v>
      </c>
      <c r="DG104" s="62">
        <f t="shared" si="8465"/>
        <v>0</v>
      </c>
      <c r="DH104" s="62">
        <f t="shared" si="8465"/>
        <v>0</v>
      </c>
      <c r="DI104" s="62">
        <f t="shared" si="8465"/>
        <v>0</v>
      </c>
      <c r="DJ104" s="62">
        <f t="shared" si="8465"/>
        <v>0</v>
      </c>
      <c r="DK104" s="62">
        <f t="shared" si="8465"/>
        <v>0</v>
      </c>
      <c r="DL104" s="62">
        <f t="shared" si="8465"/>
        <v>0</v>
      </c>
      <c r="DM104" s="62">
        <f t="shared" si="8465"/>
        <v>0</v>
      </c>
      <c r="DN104" s="62">
        <f t="shared" si="8465"/>
        <v>0</v>
      </c>
      <c r="DO104" s="62">
        <f t="shared" si="8465"/>
        <v>0</v>
      </c>
      <c r="DP104" s="62">
        <f t="shared" si="8465"/>
        <v>0</v>
      </c>
      <c r="DQ104" s="62">
        <f t="shared" si="8465"/>
        <v>0</v>
      </c>
      <c r="DR104" s="62">
        <f t="shared" si="8465"/>
        <v>0</v>
      </c>
      <c r="DS104" s="62">
        <f t="shared" si="8465"/>
        <v>0</v>
      </c>
      <c r="DT104" s="62">
        <f t="shared" si="8465"/>
        <v>0</v>
      </c>
      <c r="DU104" s="62">
        <f t="shared" si="8465"/>
        <v>0</v>
      </c>
      <c r="DV104" s="62">
        <f t="shared" si="8465"/>
        <v>0</v>
      </c>
      <c r="DW104" s="62">
        <f t="shared" si="8465"/>
        <v>0</v>
      </c>
      <c r="DX104" s="62">
        <f t="shared" si="8465"/>
        <v>0</v>
      </c>
      <c r="DY104" s="62">
        <f t="shared" si="8465"/>
        <v>0</v>
      </c>
      <c r="DZ104" s="62">
        <f t="shared" si="8465"/>
        <v>0</v>
      </c>
      <c r="EA104" s="62">
        <f t="shared" si="8465"/>
        <v>0</v>
      </c>
      <c r="EB104" s="62">
        <f t="shared" si="8465"/>
        <v>0</v>
      </c>
      <c r="EC104" s="62">
        <f t="shared" si="8465"/>
        <v>109687500</v>
      </c>
      <c r="ED104" s="62">
        <f t="shared" si="8466"/>
        <v>0</v>
      </c>
      <c r="EE104" s="62">
        <f t="shared" si="8466"/>
        <v>0</v>
      </c>
      <c r="EF104" s="62">
        <f t="shared" si="8466"/>
        <v>0</v>
      </c>
      <c r="EG104" s="62">
        <f t="shared" si="8466"/>
        <v>0</v>
      </c>
      <c r="EH104" s="62">
        <f t="shared" si="8466"/>
        <v>0</v>
      </c>
      <c r="EI104" s="62">
        <f t="shared" si="8466"/>
        <v>0</v>
      </c>
      <c r="EJ104" s="62">
        <f t="shared" si="8466"/>
        <v>0</v>
      </c>
      <c r="EK104" s="62">
        <f t="shared" si="8466"/>
        <v>0</v>
      </c>
      <c r="EL104" s="62">
        <f t="shared" si="8466"/>
        <v>0</v>
      </c>
      <c r="EM104" s="62">
        <f t="shared" si="8466"/>
        <v>0</v>
      </c>
      <c r="EN104" s="62">
        <f t="shared" si="8466"/>
        <v>0</v>
      </c>
      <c r="EO104" s="62">
        <f t="shared" si="8466"/>
        <v>0</v>
      </c>
      <c r="EP104" s="62">
        <f t="shared" si="8466"/>
        <v>0</v>
      </c>
      <c r="EQ104" s="62">
        <f t="shared" si="8466"/>
        <v>0</v>
      </c>
      <c r="ER104" s="62">
        <f t="shared" si="8466"/>
        <v>0</v>
      </c>
      <c r="ES104" s="62">
        <f t="shared" si="8466"/>
        <v>0</v>
      </c>
      <c r="ET104" s="62">
        <f t="shared" si="8466"/>
        <v>0</v>
      </c>
      <c r="EU104" s="62">
        <f t="shared" si="8466"/>
        <v>0</v>
      </c>
      <c r="EV104" s="62">
        <f t="shared" si="8466"/>
        <v>0</v>
      </c>
      <c r="EW104" s="62">
        <f t="shared" si="8466"/>
        <v>0</v>
      </c>
      <c r="EX104" s="62">
        <f t="shared" si="8466"/>
        <v>0</v>
      </c>
      <c r="EY104" s="62">
        <f t="shared" si="8466"/>
        <v>0</v>
      </c>
      <c r="EZ104" s="62">
        <f t="shared" si="8466"/>
        <v>0</v>
      </c>
      <c r="FA104" s="62">
        <f t="shared" si="8466"/>
        <v>0</v>
      </c>
      <c r="FB104" s="62">
        <f t="shared" si="8466"/>
        <v>0</v>
      </c>
      <c r="FC104" s="62">
        <f t="shared" si="8466"/>
        <v>0</v>
      </c>
      <c r="FD104" s="62">
        <f t="shared" si="8466"/>
        <v>0</v>
      </c>
      <c r="FE104" s="62">
        <f t="shared" si="8466"/>
        <v>0</v>
      </c>
      <c r="FF104" s="62">
        <f t="shared" si="8466"/>
        <v>0</v>
      </c>
      <c r="FG104" s="62">
        <f t="shared" si="8466"/>
        <v>0</v>
      </c>
      <c r="FH104" s="62">
        <f t="shared" si="8466"/>
        <v>0</v>
      </c>
      <c r="FI104" s="62">
        <f t="shared" si="8466"/>
        <v>0</v>
      </c>
      <c r="FJ104" s="62">
        <f t="shared" si="8466"/>
        <v>0</v>
      </c>
      <c r="FK104" s="62">
        <f t="shared" si="8466"/>
        <v>0</v>
      </c>
      <c r="FL104" s="62">
        <f t="shared" si="8466"/>
        <v>0</v>
      </c>
      <c r="FM104" s="62">
        <f t="shared" si="8466"/>
        <v>0</v>
      </c>
      <c r="FN104" s="62">
        <f t="shared" si="8466"/>
        <v>0</v>
      </c>
      <c r="FO104" s="62">
        <f t="shared" si="8466"/>
        <v>0</v>
      </c>
      <c r="FP104" s="62">
        <f t="shared" si="8466"/>
        <v>0</v>
      </c>
      <c r="FQ104" s="62">
        <f t="shared" si="8466"/>
        <v>0</v>
      </c>
      <c r="FR104" s="62">
        <f t="shared" si="8466"/>
        <v>0</v>
      </c>
      <c r="FS104" s="62">
        <f t="shared" si="8466"/>
        <v>0</v>
      </c>
      <c r="FT104" s="62">
        <f t="shared" si="8466"/>
        <v>0</v>
      </c>
      <c r="FU104" s="62">
        <f t="shared" si="8466"/>
        <v>0</v>
      </c>
      <c r="FV104" s="62">
        <f t="shared" si="8466"/>
        <v>0</v>
      </c>
      <c r="FW104" s="62">
        <f t="shared" si="8466"/>
        <v>0</v>
      </c>
      <c r="FX104" s="62">
        <f t="shared" si="8466"/>
        <v>0</v>
      </c>
      <c r="FY104" s="62">
        <f t="shared" si="8466"/>
        <v>0</v>
      </c>
      <c r="FZ104" s="62">
        <f t="shared" si="8466"/>
        <v>0</v>
      </c>
      <c r="GA104" s="62">
        <f t="shared" si="8466"/>
        <v>0</v>
      </c>
      <c r="GB104" s="62">
        <f t="shared" si="8466"/>
        <v>0</v>
      </c>
      <c r="GC104" s="62">
        <f t="shared" si="8466"/>
        <v>0</v>
      </c>
      <c r="GD104" s="62">
        <f t="shared" si="8466"/>
        <v>0</v>
      </c>
      <c r="GE104" s="62">
        <f t="shared" si="8466"/>
        <v>0</v>
      </c>
      <c r="GF104" s="62">
        <f t="shared" si="8466"/>
        <v>0</v>
      </c>
      <c r="GG104" s="62">
        <f t="shared" si="8466"/>
        <v>0</v>
      </c>
      <c r="GH104" s="62">
        <f t="shared" si="8466"/>
        <v>0</v>
      </c>
      <c r="GI104" s="62">
        <f t="shared" si="8466"/>
        <v>0</v>
      </c>
      <c r="GJ104" s="62">
        <f t="shared" si="8466"/>
        <v>0</v>
      </c>
      <c r="GK104" s="62">
        <f t="shared" si="8466"/>
        <v>0</v>
      </c>
      <c r="GL104" s="62">
        <f t="shared" si="8466"/>
        <v>0</v>
      </c>
      <c r="GM104" s="62">
        <f t="shared" si="8466"/>
        <v>0</v>
      </c>
      <c r="GN104" s="62">
        <f t="shared" si="8466"/>
        <v>0</v>
      </c>
      <c r="GO104" s="62">
        <f t="shared" si="8466"/>
        <v>0</v>
      </c>
      <c r="GP104" s="62">
        <f t="shared" si="8467"/>
        <v>0</v>
      </c>
      <c r="GQ104" s="62">
        <f t="shared" si="8467"/>
        <v>0</v>
      </c>
      <c r="GR104" s="62">
        <f t="shared" si="8467"/>
        <v>0</v>
      </c>
      <c r="GS104" s="62">
        <f t="shared" si="8467"/>
        <v>0</v>
      </c>
      <c r="GT104" s="62">
        <f t="shared" si="8467"/>
        <v>0</v>
      </c>
      <c r="GU104" s="62">
        <f t="shared" si="8467"/>
        <v>0</v>
      </c>
      <c r="GV104" s="62">
        <f t="shared" si="8467"/>
        <v>0</v>
      </c>
      <c r="GW104" s="62">
        <f t="shared" si="8467"/>
        <v>0</v>
      </c>
      <c r="GX104" s="62">
        <f t="shared" si="8467"/>
        <v>0</v>
      </c>
      <c r="GY104" s="62">
        <f t="shared" si="8467"/>
        <v>0</v>
      </c>
      <c r="GZ104" s="62">
        <f t="shared" si="8467"/>
        <v>0</v>
      </c>
      <c r="HA104" s="62">
        <f t="shared" si="8467"/>
        <v>0</v>
      </c>
      <c r="HB104" s="62">
        <f t="shared" si="8467"/>
        <v>0</v>
      </c>
      <c r="HC104" s="62">
        <f t="shared" si="8467"/>
        <v>0</v>
      </c>
      <c r="HD104" s="62">
        <f t="shared" si="8467"/>
        <v>0</v>
      </c>
      <c r="HE104" s="62">
        <f t="shared" si="8467"/>
        <v>0</v>
      </c>
      <c r="HF104" s="62">
        <f t="shared" si="8467"/>
        <v>0</v>
      </c>
      <c r="HG104" s="62">
        <f t="shared" si="8467"/>
        <v>0</v>
      </c>
      <c r="HH104" s="62">
        <f t="shared" si="8467"/>
        <v>0</v>
      </c>
      <c r="HI104" s="62">
        <f t="shared" si="8467"/>
        <v>0</v>
      </c>
      <c r="HJ104" s="62">
        <f t="shared" si="8467"/>
        <v>0</v>
      </c>
      <c r="HK104" s="62">
        <f t="shared" si="8467"/>
        <v>0</v>
      </c>
      <c r="HL104" s="62">
        <f t="shared" si="8467"/>
        <v>0</v>
      </c>
      <c r="HM104" s="62">
        <f t="shared" si="8467"/>
        <v>0</v>
      </c>
      <c r="HN104" s="62">
        <f t="shared" si="8467"/>
        <v>0</v>
      </c>
      <c r="HO104" s="62">
        <f t="shared" si="8467"/>
        <v>0</v>
      </c>
      <c r="HP104" s="62">
        <f t="shared" si="8467"/>
        <v>0</v>
      </c>
      <c r="HQ104" s="62">
        <f t="shared" si="8467"/>
        <v>0</v>
      </c>
      <c r="HR104" s="62">
        <f t="shared" si="8467"/>
        <v>0</v>
      </c>
      <c r="HS104" s="62">
        <f t="shared" si="8467"/>
        <v>0</v>
      </c>
      <c r="HT104" s="62">
        <f t="shared" si="8467"/>
        <v>0</v>
      </c>
      <c r="HU104" s="62">
        <f t="shared" si="8467"/>
        <v>0</v>
      </c>
      <c r="HV104" s="62">
        <f t="shared" si="8467"/>
        <v>0</v>
      </c>
      <c r="HW104" s="62">
        <f t="shared" si="8467"/>
        <v>0</v>
      </c>
      <c r="HX104" s="62">
        <f t="shared" si="8467"/>
        <v>0</v>
      </c>
      <c r="HY104" s="62">
        <f t="shared" si="8467"/>
        <v>0</v>
      </c>
      <c r="HZ104" s="62">
        <f t="shared" si="8467"/>
        <v>0</v>
      </c>
      <c r="IA104" s="62">
        <f t="shared" si="8467"/>
        <v>0</v>
      </c>
      <c r="IB104" s="62">
        <f t="shared" si="8467"/>
        <v>0</v>
      </c>
      <c r="IC104" s="62">
        <f t="shared" si="8467"/>
        <v>0</v>
      </c>
      <c r="ID104" s="62">
        <f t="shared" si="8467"/>
        <v>0</v>
      </c>
      <c r="IE104" s="62">
        <f t="shared" si="8467"/>
        <v>0</v>
      </c>
      <c r="IF104" s="62">
        <f t="shared" si="8467"/>
        <v>0</v>
      </c>
      <c r="IG104" s="62">
        <f t="shared" si="8467"/>
        <v>0</v>
      </c>
      <c r="IH104" s="62">
        <f t="shared" si="8467"/>
        <v>0</v>
      </c>
      <c r="II104" s="62">
        <f t="shared" si="8467"/>
        <v>0</v>
      </c>
      <c r="IJ104" s="62">
        <f t="shared" si="8467"/>
        <v>0</v>
      </c>
      <c r="IK104" s="62">
        <f t="shared" si="8467"/>
        <v>0</v>
      </c>
      <c r="IL104" s="62">
        <f t="shared" si="8467"/>
        <v>0</v>
      </c>
      <c r="IM104" s="62">
        <f t="shared" si="8467"/>
        <v>0</v>
      </c>
      <c r="IN104" s="62">
        <f t="shared" si="8467"/>
        <v>0</v>
      </c>
      <c r="IO104" s="62">
        <f t="shared" si="8467"/>
        <v>0</v>
      </c>
      <c r="IP104" s="62">
        <f t="shared" si="8467"/>
        <v>0</v>
      </c>
      <c r="IQ104" s="62">
        <f t="shared" si="8467"/>
        <v>0</v>
      </c>
      <c r="IR104" s="62">
        <f t="shared" si="8467"/>
        <v>0</v>
      </c>
      <c r="IS104" s="62">
        <f t="shared" si="8467"/>
        <v>0</v>
      </c>
      <c r="IT104" s="62">
        <f t="shared" si="8467"/>
        <v>0</v>
      </c>
      <c r="IU104" s="62">
        <f t="shared" si="8467"/>
        <v>0</v>
      </c>
      <c r="IV104" s="62">
        <f t="shared" si="8467"/>
        <v>0</v>
      </c>
      <c r="IW104" s="62">
        <f t="shared" si="8467"/>
        <v>0</v>
      </c>
      <c r="IX104" s="62">
        <f t="shared" si="8467"/>
        <v>0</v>
      </c>
      <c r="IY104" s="62">
        <f t="shared" si="8467"/>
        <v>0</v>
      </c>
      <c r="IZ104" s="62">
        <f t="shared" si="8467"/>
        <v>0</v>
      </c>
      <c r="JA104" s="62">
        <f t="shared" si="8467"/>
        <v>0</v>
      </c>
      <c r="JB104" s="62">
        <f t="shared" si="8468"/>
        <v>0</v>
      </c>
      <c r="JC104" s="62">
        <f t="shared" si="8468"/>
        <v>0</v>
      </c>
      <c r="JD104" s="62">
        <f t="shared" si="8468"/>
        <v>0</v>
      </c>
      <c r="JE104" s="62">
        <f t="shared" si="8468"/>
        <v>0</v>
      </c>
      <c r="JF104" s="62">
        <f t="shared" si="8468"/>
        <v>0</v>
      </c>
      <c r="JG104" s="62">
        <f t="shared" si="8468"/>
        <v>0</v>
      </c>
      <c r="JH104" s="62">
        <f t="shared" si="8468"/>
        <v>0</v>
      </c>
      <c r="JI104" s="62">
        <f t="shared" si="8468"/>
        <v>0</v>
      </c>
      <c r="JJ104" s="62">
        <f t="shared" si="8468"/>
        <v>0</v>
      </c>
      <c r="JK104" s="62">
        <f t="shared" si="8468"/>
        <v>0</v>
      </c>
      <c r="JL104" s="62">
        <f t="shared" si="8468"/>
        <v>0</v>
      </c>
      <c r="JM104" s="62">
        <f t="shared" si="8468"/>
        <v>0</v>
      </c>
      <c r="JN104" s="62">
        <f t="shared" si="8468"/>
        <v>0</v>
      </c>
      <c r="JO104" s="62">
        <f t="shared" si="8468"/>
        <v>0</v>
      </c>
      <c r="JP104" s="62">
        <f t="shared" si="8468"/>
        <v>0</v>
      </c>
      <c r="JQ104" s="62">
        <f t="shared" si="8468"/>
        <v>0</v>
      </c>
      <c r="JR104" s="62">
        <f t="shared" si="8468"/>
        <v>0</v>
      </c>
      <c r="JS104" s="62">
        <f t="shared" si="8468"/>
        <v>0</v>
      </c>
      <c r="JT104" s="62">
        <f t="shared" si="8468"/>
        <v>0</v>
      </c>
      <c r="JU104" s="62">
        <f t="shared" si="8468"/>
        <v>0</v>
      </c>
      <c r="JV104" s="62">
        <f t="shared" si="8468"/>
        <v>0</v>
      </c>
      <c r="JW104" s="62">
        <f t="shared" si="8468"/>
        <v>0</v>
      </c>
      <c r="JX104" s="62">
        <f t="shared" si="8468"/>
        <v>0</v>
      </c>
      <c r="JY104" s="62">
        <f t="shared" si="8468"/>
        <v>0</v>
      </c>
      <c r="JZ104" s="62">
        <f t="shared" si="8468"/>
        <v>0</v>
      </c>
      <c r="KA104" s="62">
        <f t="shared" si="8468"/>
        <v>0</v>
      </c>
      <c r="KB104" s="62">
        <f t="shared" si="8468"/>
        <v>0</v>
      </c>
      <c r="KC104" s="62">
        <f t="shared" si="8468"/>
        <v>0</v>
      </c>
      <c r="KD104" s="62">
        <f t="shared" si="8468"/>
        <v>0</v>
      </c>
      <c r="KE104" s="62">
        <f t="shared" si="8468"/>
        <v>0</v>
      </c>
      <c r="KF104" s="62">
        <f t="shared" si="8468"/>
        <v>0</v>
      </c>
      <c r="KG104" s="62">
        <f t="shared" si="8468"/>
        <v>0</v>
      </c>
      <c r="KH104" s="62">
        <f t="shared" si="8468"/>
        <v>0</v>
      </c>
      <c r="KI104" s="62">
        <f t="shared" si="8468"/>
        <v>0</v>
      </c>
      <c r="KJ104" s="62">
        <f t="shared" si="8468"/>
        <v>0</v>
      </c>
      <c r="KK104" s="62">
        <f t="shared" si="8468"/>
        <v>0</v>
      </c>
      <c r="KL104" s="62">
        <f t="shared" si="8468"/>
        <v>0</v>
      </c>
      <c r="KM104" s="62">
        <f t="shared" si="8468"/>
        <v>0</v>
      </c>
      <c r="KN104" s="62">
        <f t="shared" si="8468"/>
        <v>0</v>
      </c>
      <c r="KO104" s="62">
        <f t="shared" si="8468"/>
        <v>0</v>
      </c>
      <c r="KP104" s="62">
        <f t="shared" si="8468"/>
        <v>0</v>
      </c>
      <c r="KQ104" s="62">
        <f t="shared" si="8468"/>
        <v>0</v>
      </c>
      <c r="KR104" s="62">
        <f t="shared" si="8468"/>
        <v>0</v>
      </c>
      <c r="KS104" s="62">
        <f t="shared" si="8468"/>
        <v>0</v>
      </c>
      <c r="KT104" s="62">
        <f t="shared" si="8468"/>
        <v>0</v>
      </c>
      <c r="KU104" s="62">
        <f t="shared" si="8468"/>
        <v>0</v>
      </c>
      <c r="KV104" s="62">
        <f t="shared" si="8468"/>
        <v>0</v>
      </c>
      <c r="KW104" s="62">
        <f t="shared" si="8468"/>
        <v>0</v>
      </c>
      <c r="KX104" s="62">
        <f t="shared" si="8468"/>
        <v>0</v>
      </c>
      <c r="KY104" s="62">
        <f t="shared" si="8468"/>
        <v>0</v>
      </c>
      <c r="KZ104" s="62">
        <f t="shared" si="8468"/>
        <v>0</v>
      </c>
      <c r="LA104" s="62">
        <f t="shared" si="8468"/>
        <v>0</v>
      </c>
      <c r="LB104" s="62">
        <f t="shared" si="8468"/>
        <v>0</v>
      </c>
      <c r="LC104" s="62">
        <f t="shared" si="8468"/>
        <v>0</v>
      </c>
      <c r="LD104" s="62">
        <f t="shared" si="8468"/>
        <v>0</v>
      </c>
      <c r="LE104" s="62">
        <f t="shared" si="8468"/>
        <v>0</v>
      </c>
      <c r="LF104" s="62">
        <f t="shared" si="8468"/>
        <v>0</v>
      </c>
      <c r="LG104" s="62">
        <f t="shared" si="8468"/>
        <v>0</v>
      </c>
      <c r="LH104" s="62">
        <f t="shared" si="8468"/>
        <v>0</v>
      </c>
      <c r="LI104" s="62">
        <f t="shared" si="8468"/>
        <v>0</v>
      </c>
      <c r="LJ104" s="62">
        <f t="shared" si="8468"/>
        <v>0</v>
      </c>
      <c r="LK104" s="62">
        <f t="shared" si="8468"/>
        <v>0</v>
      </c>
      <c r="LL104" s="62">
        <f t="shared" si="8468"/>
        <v>0</v>
      </c>
      <c r="LM104" s="62">
        <f t="shared" si="8468"/>
        <v>0</v>
      </c>
      <c r="LN104" s="62">
        <f t="shared" si="8469"/>
        <v>0</v>
      </c>
      <c r="LO104" s="62">
        <f t="shared" si="8469"/>
        <v>0</v>
      </c>
      <c r="LP104" s="62">
        <f t="shared" si="8469"/>
        <v>0</v>
      </c>
      <c r="LQ104" s="62">
        <f t="shared" si="8469"/>
        <v>0</v>
      </c>
      <c r="LR104" s="62">
        <f t="shared" si="8469"/>
        <v>0</v>
      </c>
      <c r="LS104" s="62">
        <f t="shared" si="8469"/>
        <v>0</v>
      </c>
      <c r="LT104" s="62">
        <f t="shared" si="8469"/>
        <v>0</v>
      </c>
      <c r="LU104" s="62">
        <f t="shared" si="8469"/>
        <v>0</v>
      </c>
      <c r="LV104" s="62">
        <f t="shared" si="8469"/>
        <v>0</v>
      </c>
      <c r="LW104" s="62">
        <f t="shared" si="8469"/>
        <v>0</v>
      </c>
      <c r="LX104" s="62">
        <f t="shared" si="8469"/>
        <v>0</v>
      </c>
      <c r="LY104" s="62">
        <f t="shared" si="8469"/>
        <v>0</v>
      </c>
      <c r="LZ104" s="62">
        <f t="shared" si="8469"/>
        <v>0</v>
      </c>
      <c r="MA104" s="62">
        <f t="shared" si="8469"/>
        <v>0</v>
      </c>
      <c r="MB104" s="62">
        <f t="shared" si="8469"/>
        <v>0</v>
      </c>
      <c r="MC104" s="62">
        <f t="shared" si="8469"/>
        <v>0</v>
      </c>
      <c r="MD104" s="62">
        <f t="shared" si="8469"/>
        <v>0</v>
      </c>
      <c r="ME104" s="62">
        <f t="shared" si="8469"/>
        <v>0</v>
      </c>
      <c r="MF104" s="62">
        <f t="shared" si="8469"/>
        <v>0</v>
      </c>
      <c r="MG104" s="62">
        <f t="shared" si="8469"/>
        <v>0</v>
      </c>
      <c r="MH104" s="62">
        <f t="shared" si="8469"/>
        <v>0</v>
      </c>
      <c r="MI104" s="62">
        <f t="shared" si="8469"/>
        <v>0</v>
      </c>
      <c r="MJ104" s="62">
        <f t="shared" si="8469"/>
        <v>0</v>
      </c>
      <c r="MK104" s="62">
        <f t="shared" si="8469"/>
        <v>0</v>
      </c>
      <c r="ML104" s="62">
        <f t="shared" si="8469"/>
        <v>0</v>
      </c>
      <c r="MM104" s="62">
        <f t="shared" si="8469"/>
        <v>0</v>
      </c>
      <c r="MN104" s="62">
        <f t="shared" si="8469"/>
        <v>0</v>
      </c>
      <c r="MO104" s="62">
        <f t="shared" si="8469"/>
        <v>0</v>
      </c>
      <c r="MP104" s="62">
        <f t="shared" si="8469"/>
        <v>0</v>
      </c>
      <c r="MQ104" s="62">
        <f t="shared" si="8469"/>
        <v>0</v>
      </c>
      <c r="MR104" s="62">
        <f t="shared" si="8469"/>
        <v>0</v>
      </c>
      <c r="MS104" s="62">
        <f t="shared" si="8469"/>
        <v>0</v>
      </c>
      <c r="MT104" s="62">
        <f t="shared" si="8469"/>
        <v>0</v>
      </c>
      <c r="MU104" s="62">
        <f t="shared" si="8469"/>
        <v>0</v>
      </c>
      <c r="MV104" s="62">
        <f t="shared" si="8469"/>
        <v>0</v>
      </c>
      <c r="MW104" s="62">
        <f t="shared" si="8469"/>
        <v>0</v>
      </c>
      <c r="MX104" s="62">
        <f t="shared" si="8469"/>
        <v>0</v>
      </c>
      <c r="MY104" s="62">
        <f t="shared" si="8469"/>
        <v>0</v>
      </c>
      <c r="MZ104" s="62">
        <f t="shared" si="8469"/>
        <v>0</v>
      </c>
      <c r="NA104" s="62">
        <f t="shared" si="8469"/>
        <v>0</v>
      </c>
      <c r="NB104" s="62">
        <f t="shared" si="8469"/>
        <v>0</v>
      </c>
      <c r="NC104" s="62">
        <f t="shared" si="8469"/>
        <v>0</v>
      </c>
      <c r="ND104" s="62">
        <f t="shared" si="8469"/>
        <v>0</v>
      </c>
      <c r="NE104" s="62">
        <f t="shared" si="8469"/>
        <v>0</v>
      </c>
      <c r="NF104" s="62">
        <f t="shared" si="8469"/>
        <v>0</v>
      </c>
      <c r="NG104" s="62">
        <f t="shared" si="8469"/>
        <v>0</v>
      </c>
      <c r="NH104" s="62">
        <f t="shared" si="8469"/>
        <v>0</v>
      </c>
      <c r="NI104" s="62">
        <f t="shared" si="8469"/>
        <v>0</v>
      </c>
      <c r="NJ104" s="62">
        <f t="shared" si="8469"/>
        <v>0</v>
      </c>
      <c r="NK104" s="62">
        <f t="shared" si="8469"/>
        <v>0</v>
      </c>
      <c r="NL104" s="62">
        <f t="shared" si="8469"/>
        <v>0</v>
      </c>
      <c r="NM104" s="62">
        <f t="shared" si="8469"/>
        <v>0</v>
      </c>
      <c r="NN104" s="62">
        <f t="shared" si="8469"/>
        <v>0</v>
      </c>
      <c r="NO104" s="62">
        <f t="shared" si="8469"/>
        <v>0</v>
      </c>
      <c r="NP104" s="62">
        <f t="shared" si="8469"/>
        <v>0</v>
      </c>
      <c r="NQ104" s="62">
        <f t="shared" si="8469"/>
        <v>0</v>
      </c>
      <c r="NR104" s="62">
        <f t="shared" si="8469"/>
        <v>0</v>
      </c>
      <c r="NS104" s="62">
        <f t="shared" si="8469"/>
        <v>0</v>
      </c>
      <c r="NT104" s="62">
        <f t="shared" si="8469"/>
        <v>0</v>
      </c>
      <c r="NU104" s="62">
        <f t="shared" si="8469"/>
        <v>0</v>
      </c>
      <c r="NV104" s="62">
        <f t="shared" si="8469"/>
        <v>0</v>
      </c>
      <c r="NW104" s="62">
        <f t="shared" si="8469"/>
        <v>0</v>
      </c>
      <c r="NX104" s="62">
        <f t="shared" si="8469"/>
        <v>0</v>
      </c>
      <c r="NY104" s="62">
        <f t="shared" si="8469"/>
        <v>0</v>
      </c>
      <c r="NZ104" s="62">
        <f t="shared" si="8470"/>
        <v>0</v>
      </c>
      <c r="OA104" s="62">
        <f t="shared" si="8470"/>
        <v>0</v>
      </c>
      <c r="OB104" s="62">
        <f t="shared" si="8470"/>
        <v>0</v>
      </c>
      <c r="OC104" s="62">
        <f t="shared" si="8470"/>
        <v>0</v>
      </c>
      <c r="OD104" s="62">
        <f t="shared" si="8470"/>
        <v>0</v>
      </c>
      <c r="OE104" s="62">
        <f t="shared" si="8470"/>
        <v>0</v>
      </c>
      <c r="OF104" s="62">
        <f t="shared" si="8470"/>
        <v>0</v>
      </c>
      <c r="OG104" s="62">
        <f t="shared" si="8470"/>
        <v>0</v>
      </c>
      <c r="OH104" s="62">
        <f t="shared" si="8470"/>
        <v>0</v>
      </c>
      <c r="OI104" s="62">
        <f t="shared" si="8470"/>
        <v>0</v>
      </c>
      <c r="OJ104" s="62">
        <f t="shared" si="8470"/>
        <v>0</v>
      </c>
      <c r="OK104" s="62">
        <f t="shared" si="8470"/>
        <v>0</v>
      </c>
      <c r="OL104" s="62">
        <f t="shared" si="8470"/>
        <v>0</v>
      </c>
      <c r="OM104" s="62">
        <f t="shared" si="8470"/>
        <v>0</v>
      </c>
      <c r="ON104" s="62">
        <f t="shared" si="8470"/>
        <v>0</v>
      </c>
    </row>
    <row r="105" spans="1:404" x14ac:dyDescent="0.3">
      <c r="A105">
        <v>1</v>
      </c>
      <c r="B105" s="1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  <c r="IW105" s="62"/>
      <c r="IX105" s="62"/>
      <c r="IY105" s="62"/>
      <c r="IZ105" s="62"/>
      <c r="JA105" s="62"/>
      <c r="JB105" s="62"/>
      <c r="JC105" s="62"/>
      <c r="JD105" s="62"/>
      <c r="JE105" s="62"/>
      <c r="JF105" s="62"/>
      <c r="JG105" s="62"/>
      <c r="JH105" s="62"/>
      <c r="JI105" s="62"/>
      <c r="JJ105" s="62"/>
      <c r="JK105" s="62"/>
      <c r="JL105" s="62"/>
      <c r="JM105" s="62"/>
      <c r="JN105" s="62"/>
      <c r="JO105" s="62"/>
      <c r="JP105" s="62"/>
      <c r="JQ105" s="62"/>
      <c r="JR105" s="62"/>
      <c r="JS105" s="62"/>
      <c r="JT105" s="62"/>
      <c r="JU105" s="62"/>
      <c r="JV105" s="62"/>
      <c r="JW105" s="62"/>
      <c r="JX105" s="62"/>
      <c r="JY105" s="62"/>
      <c r="JZ105" s="62"/>
      <c r="KA105" s="62"/>
      <c r="KB105" s="62"/>
      <c r="KC105" s="62"/>
      <c r="KD105" s="62"/>
      <c r="KE105" s="62"/>
      <c r="KF105" s="62"/>
      <c r="KG105" s="62"/>
      <c r="KH105" s="62"/>
      <c r="KI105" s="62"/>
      <c r="KJ105" s="62"/>
      <c r="KK105" s="62"/>
      <c r="KL105" s="62"/>
      <c r="KM105" s="62"/>
      <c r="KN105" s="62"/>
      <c r="KO105" s="62"/>
      <c r="KP105" s="62"/>
      <c r="KQ105" s="62"/>
      <c r="KR105" s="62"/>
      <c r="KS105" s="62"/>
      <c r="KT105" s="62"/>
      <c r="KU105" s="62"/>
      <c r="KV105" s="62"/>
      <c r="KW105" s="62"/>
      <c r="KX105" s="62"/>
      <c r="KY105" s="62"/>
      <c r="KZ105" s="62"/>
      <c r="LA105" s="62"/>
      <c r="LB105" s="62"/>
      <c r="LC105" s="62"/>
      <c r="LD105" s="62"/>
      <c r="LE105" s="62"/>
      <c r="LF105" s="62"/>
      <c r="LG105" s="62"/>
      <c r="LH105" s="62"/>
      <c r="LI105" s="62"/>
      <c r="LJ105" s="62"/>
      <c r="LK105" s="62"/>
      <c r="LL105" s="62"/>
      <c r="LM105" s="62"/>
      <c r="LN105" s="62"/>
      <c r="LO105" s="62"/>
      <c r="LP105" s="62"/>
      <c r="LQ105" s="62"/>
      <c r="LR105" s="62"/>
      <c r="LS105" s="62"/>
      <c r="LT105" s="62"/>
      <c r="LU105" s="62"/>
      <c r="LV105" s="62"/>
      <c r="LW105" s="62"/>
      <c r="LX105" s="62"/>
      <c r="LY105" s="62"/>
      <c r="LZ105" s="62"/>
      <c r="MA105" s="62"/>
      <c r="MB105" s="62"/>
      <c r="MC105" s="62"/>
      <c r="MD105" s="62"/>
      <c r="ME105" s="62"/>
      <c r="MF105" s="62"/>
      <c r="MG105" s="62"/>
      <c r="MH105" s="62"/>
      <c r="MI105" s="62"/>
      <c r="MJ105" s="62"/>
      <c r="MK105" s="62"/>
      <c r="ML105" s="62"/>
      <c r="MM105" s="62"/>
      <c r="MN105" s="62"/>
      <c r="MO105" s="62"/>
      <c r="MP105" s="62"/>
      <c r="MQ105" s="62"/>
      <c r="MR105" s="62"/>
      <c r="MS105" s="62"/>
      <c r="MT105" s="62"/>
      <c r="MU105" s="62"/>
      <c r="MV105" s="62"/>
      <c r="MW105" s="62"/>
      <c r="MX105" s="62"/>
      <c r="MY105" s="62"/>
      <c r="MZ105" s="62"/>
      <c r="NA105" s="62"/>
      <c r="NB105" s="62"/>
      <c r="NC105" s="62"/>
      <c r="ND105" s="62"/>
      <c r="NE105" s="62"/>
      <c r="NF105" s="62"/>
      <c r="NG105" s="62"/>
      <c r="NH105" s="62"/>
      <c r="NI105" s="62"/>
      <c r="NJ105" s="62"/>
      <c r="NK105" s="62"/>
      <c r="NL105" s="62"/>
      <c r="NM105" s="62"/>
      <c r="NN105" s="62"/>
      <c r="NO105" s="62"/>
      <c r="NP105" s="62"/>
      <c r="NQ105" s="62"/>
      <c r="NR105" s="62"/>
      <c r="NS105" s="62"/>
      <c r="NT105" s="62"/>
      <c r="NU105" s="62"/>
      <c r="NV105" s="62"/>
      <c r="NW105" s="62"/>
      <c r="NX105" s="62"/>
      <c r="NY105" s="62"/>
      <c r="NZ105" s="62"/>
      <c r="OA105" s="62"/>
      <c r="OB105" s="62"/>
      <c r="OC105" s="62"/>
      <c r="OD105" s="62"/>
      <c r="OE105" s="62"/>
      <c r="OF105" s="62"/>
      <c r="OG105" s="62"/>
      <c r="OH105" s="62"/>
      <c r="OI105" s="62"/>
      <c r="OJ105" s="62"/>
      <c r="OK105" s="62"/>
      <c r="OL105" s="62"/>
      <c r="OM105" s="62"/>
      <c r="ON105" s="62"/>
    </row>
    <row r="106" spans="1:404" x14ac:dyDescent="0.3">
      <c r="A106">
        <v>2</v>
      </c>
      <c r="B106" s="1"/>
      <c r="C106" t="str">
        <f t="shared" ref="C106:C111" si="8471">C31</f>
        <v>Flag Ø5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  <c r="IW106" s="62"/>
      <c r="IX106" s="62"/>
      <c r="IY106" s="62"/>
      <c r="IZ106" s="62"/>
      <c r="JA106" s="62"/>
      <c r="JB106" s="62"/>
      <c r="JC106" s="62"/>
      <c r="JD106" s="62"/>
      <c r="JE106" s="62"/>
      <c r="JF106" s="62"/>
      <c r="JG106" s="62"/>
      <c r="JH106" s="62"/>
      <c r="JI106" s="62"/>
      <c r="JJ106" s="62"/>
      <c r="JK106" s="62"/>
      <c r="JL106" s="62"/>
      <c r="JM106" s="62"/>
      <c r="JN106" s="62"/>
      <c r="JO106" s="62"/>
      <c r="JP106" s="62"/>
      <c r="JQ106" s="62"/>
      <c r="JR106" s="62"/>
      <c r="JS106" s="62"/>
      <c r="JT106" s="62"/>
      <c r="JU106" s="62"/>
      <c r="JV106" s="62"/>
      <c r="JW106" s="62"/>
      <c r="JX106" s="62"/>
      <c r="JY106" s="62"/>
      <c r="JZ106" s="62"/>
      <c r="KA106" s="62"/>
      <c r="KB106" s="62"/>
      <c r="KC106" s="62"/>
      <c r="KD106" s="62"/>
      <c r="KE106" s="62"/>
      <c r="KF106" s="62"/>
      <c r="KG106" s="62"/>
      <c r="KH106" s="62"/>
      <c r="KI106" s="62"/>
      <c r="KJ106" s="62"/>
      <c r="KK106" s="62"/>
      <c r="KL106" s="62"/>
      <c r="KM106" s="62"/>
      <c r="KN106" s="62"/>
      <c r="KO106" s="62"/>
      <c r="KP106" s="62"/>
      <c r="KQ106" s="62"/>
      <c r="KR106" s="62"/>
      <c r="KS106" s="62"/>
      <c r="KT106" s="62"/>
      <c r="KU106" s="62"/>
      <c r="KV106" s="62"/>
      <c r="KW106" s="62"/>
      <c r="KX106" s="62"/>
      <c r="KY106" s="62"/>
      <c r="KZ106" s="62"/>
      <c r="LA106" s="62"/>
      <c r="LB106" s="62"/>
      <c r="LC106" s="62"/>
      <c r="LD106" s="62"/>
      <c r="LE106" s="62"/>
      <c r="LF106" s="62"/>
      <c r="LG106" s="62"/>
      <c r="LH106" s="62"/>
      <c r="LI106" s="62"/>
      <c r="LJ106" s="62"/>
      <c r="LK106" s="62"/>
      <c r="LL106" s="62"/>
      <c r="LM106" s="62"/>
      <c r="LN106" s="62"/>
      <c r="LO106" s="62"/>
      <c r="LP106" s="62"/>
      <c r="LQ106" s="62"/>
      <c r="LR106" s="62"/>
      <c r="LS106" s="62"/>
      <c r="LT106" s="62"/>
      <c r="LU106" s="62"/>
      <c r="LV106" s="62"/>
      <c r="LW106" s="62"/>
      <c r="LX106" s="62"/>
      <c r="LY106" s="62"/>
      <c r="LZ106" s="62"/>
      <c r="MA106" s="62"/>
      <c r="MB106" s="62"/>
      <c r="MC106" s="62"/>
      <c r="MD106" s="62"/>
      <c r="ME106" s="62"/>
      <c r="MF106" s="62"/>
      <c r="MG106" s="62"/>
      <c r="MH106" s="62"/>
      <c r="MI106" s="62"/>
      <c r="MJ106" s="62"/>
      <c r="MK106" s="62"/>
      <c r="ML106" s="62"/>
      <c r="MM106" s="62"/>
      <c r="MN106" s="62"/>
      <c r="MO106" s="62"/>
      <c r="MP106" s="62"/>
      <c r="MQ106" s="62"/>
      <c r="MR106" s="62"/>
      <c r="MS106" s="62"/>
      <c r="MT106" s="62"/>
      <c r="MU106" s="62"/>
      <c r="MV106" s="62"/>
      <c r="MW106" s="62"/>
      <c r="MX106" s="62"/>
      <c r="MY106" s="62"/>
      <c r="MZ106" s="62"/>
      <c r="NA106" s="62"/>
      <c r="NB106" s="62"/>
      <c r="NC106" s="62"/>
      <c r="ND106" s="62"/>
      <c r="NE106" s="62"/>
      <c r="NF106" s="62"/>
      <c r="NG106" s="62"/>
      <c r="NH106" s="62"/>
      <c r="NI106" s="62"/>
      <c r="NJ106" s="62"/>
      <c r="NK106" s="62"/>
      <c r="NL106" s="62"/>
      <c r="NM106" s="62"/>
      <c r="NN106" s="62"/>
      <c r="NO106" s="62"/>
      <c r="NP106" s="62"/>
      <c r="NQ106" s="62"/>
      <c r="NR106" s="62"/>
      <c r="NS106" s="62"/>
      <c r="NT106" s="62"/>
      <c r="NU106" s="62"/>
      <c r="NV106" s="62"/>
      <c r="NW106" s="62"/>
      <c r="NX106" s="62"/>
      <c r="NY106" s="62"/>
      <c r="NZ106" s="62"/>
      <c r="OA106" s="62"/>
      <c r="OB106" s="62"/>
      <c r="OC106" s="62"/>
      <c r="OD106" s="62"/>
      <c r="OE106" s="62"/>
      <c r="OF106" s="62"/>
      <c r="OG106" s="62"/>
      <c r="OH106" s="62"/>
      <c r="OI106" s="62"/>
      <c r="OJ106" s="62"/>
      <c r="OK106" s="62"/>
      <c r="OL106" s="62"/>
      <c r="OM106" s="62"/>
      <c r="ON106" s="62"/>
    </row>
    <row r="107" spans="1:404" x14ac:dyDescent="0.3">
      <c r="A107">
        <v>2</v>
      </c>
      <c r="B107" s="1"/>
      <c r="C107" t="str">
        <f t="shared" si="8471"/>
        <v>Måneder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  <c r="IW107" s="62"/>
      <c r="IX107" s="62"/>
      <c r="IY107" s="62"/>
      <c r="IZ107" s="62"/>
      <c r="JA107" s="62"/>
      <c r="JB107" s="62"/>
      <c r="JC107" s="62"/>
      <c r="JD107" s="62"/>
      <c r="JE107" s="62"/>
      <c r="JF107" s="62"/>
      <c r="JG107" s="62"/>
      <c r="JH107" s="62"/>
      <c r="JI107" s="62"/>
      <c r="JJ107" s="62"/>
      <c r="JK107" s="62"/>
      <c r="JL107" s="62"/>
      <c r="JM107" s="62"/>
      <c r="JN107" s="62"/>
      <c r="JO107" s="62"/>
      <c r="JP107" s="62"/>
      <c r="JQ107" s="62"/>
      <c r="JR107" s="62"/>
      <c r="JS107" s="62"/>
      <c r="JT107" s="62"/>
      <c r="JU107" s="62"/>
      <c r="JV107" s="62"/>
      <c r="JW107" s="62"/>
      <c r="JX107" s="62"/>
      <c r="JY107" s="62"/>
      <c r="JZ107" s="62"/>
      <c r="KA107" s="62"/>
      <c r="KB107" s="62"/>
      <c r="KC107" s="62"/>
      <c r="KD107" s="62"/>
      <c r="KE107" s="62"/>
      <c r="KF107" s="62"/>
      <c r="KG107" s="62"/>
      <c r="KH107" s="62"/>
      <c r="KI107" s="62"/>
      <c r="KJ107" s="62"/>
      <c r="KK107" s="62"/>
      <c r="KL107" s="62"/>
      <c r="KM107" s="62"/>
      <c r="KN107" s="62"/>
      <c r="KO107" s="62"/>
      <c r="KP107" s="62"/>
      <c r="KQ107" s="62"/>
      <c r="KR107" s="62"/>
      <c r="KS107" s="62"/>
      <c r="KT107" s="62"/>
      <c r="KU107" s="62"/>
      <c r="KV107" s="62"/>
      <c r="KW107" s="62"/>
      <c r="KX107" s="62"/>
      <c r="KY107" s="62"/>
      <c r="KZ107" s="62"/>
      <c r="LA107" s="62"/>
      <c r="LB107" s="62"/>
      <c r="LC107" s="62"/>
      <c r="LD107" s="62"/>
      <c r="LE107" s="62"/>
      <c r="LF107" s="62"/>
      <c r="LG107" s="62"/>
      <c r="LH107" s="62"/>
      <c r="LI107" s="62"/>
      <c r="LJ107" s="62"/>
      <c r="LK107" s="62"/>
      <c r="LL107" s="62"/>
      <c r="LM107" s="62"/>
      <c r="LN107" s="62"/>
      <c r="LO107" s="62"/>
      <c r="LP107" s="62"/>
      <c r="LQ107" s="62"/>
      <c r="LR107" s="62"/>
      <c r="LS107" s="62"/>
      <c r="LT107" s="62"/>
      <c r="LU107" s="62"/>
      <c r="LV107" s="62"/>
      <c r="LW107" s="62"/>
      <c r="LX107" s="62"/>
      <c r="LY107" s="62"/>
      <c r="LZ107" s="62"/>
      <c r="MA107" s="62"/>
      <c r="MB107" s="62"/>
      <c r="MC107" s="62"/>
      <c r="MD107" s="62"/>
      <c r="ME107" s="62"/>
      <c r="MF107" s="62"/>
      <c r="MG107" s="62"/>
      <c r="MH107" s="62"/>
      <c r="MI107" s="62"/>
      <c r="MJ107" s="62"/>
      <c r="MK107" s="62"/>
      <c r="ML107" s="62"/>
      <c r="MM107" s="62"/>
      <c r="MN107" s="62"/>
      <c r="MO107" s="62"/>
      <c r="MP107" s="62"/>
      <c r="MQ107" s="62"/>
      <c r="MR107" s="62"/>
      <c r="MS107" s="62"/>
      <c r="MT107" s="62"/>
      <c r="MU107" s="62"/>
      <c r="MV107" s="62"/>
      <c r="MW107" s="62"/>
      <c r="MX107" s="62"/>
      <c r="MY107" s="62"/>
      <c r="MZ107" s="62"/>
      <c r="NA107" s="62"/>
      <c r="NB107" s="62"/>
      <c r="NC107" s="62"/>
      <c r="ND107" s="62"/>
      <c r="NE107" s="62"/>
      <c r="NF107" s="62"/>
      <c r="NG107" s="62"/>
      <c r="NH107" s="62"/>
      <c r="NI107" s="62"/>
      <c r="NJ107" s="62"/>
      <c r="NK107" s="62"/>
      <c r="NL107" s="62"/>
      <c r="NM107" s="62"/>
      <c r="NN107" s="62"/>
      <c r="NO107" s="62"/>
      <c r="NP107" s="62"/>
      <c r="NQ107" s="62"/>
      <c r="NR107" s="62"/>
      <c r="NS107" s="62"/>
      <c r="NT107" s="62"/>
      <c r="NU107" s="62"/>
      <c r="NV107" s="62"/>
      <c r="NW107" s="62"/>
      <c r="NX107" s="62"/>
      <c r="NY107" s="62"/>
      <c r="NZ107" s="62"/>
      <c r="OA107" s="62"/>
      <c r="OB107" s="62"/>
      <c r="OC107" s="62"/>
      <c r="OD107" s="62"/>
      <c r="OE107" s="62"/>
      <c r="OF107" s="62"/>
      <c r="OG107" s="62"/>
      <c r="OH107" s="62"/>
      <c r="OI107" s="62"/>
      <c r="OJ107" s="62"/>
      <c r="OK107" s="62"/>
      <c r="OL107" s="62"/>
      <c r="OM107" s="62"/>
      <c r="ON107" s="62"/>
    </row>
    <row r="108" spans="1:404" x14ac:dyDescent="0.3">
      <c r="A108">
        <v>2</v>
      </c>
      <c r="B108" s="1">
        <f>-SUM(Ø5!C8:C12)</f>
        <v>-510114223.88849998</v>
      </c>
      <c r="C108" t="str">
        <f t="shared" si="8471"/>
        <v>anlæg</v>
      </c>
      <c r="E108" s="62">
        <f t="shared" ref="E108:BP108" si="8472">$B108/$B33*E33</f>
        <v>0</v>
      </c>
      <c r="F108" s="62">
        <f t="shared" si="8472"/>
        <v>0</v>
      </c>
      <c r="G108" s="62">
        <f t="shared" si="8472"/>
        <v>0</v>
      </c>
      <c r="H108" s="62">
        <f t="shared" si="8472"/>
        <v>0</v>
      </c>
      <c r="I108" s="62">
        <f t="shared" si="8472"/>
        <v>0</v>
      </c>
      <c r="J108" s="62">
        <f t="shared" si="8472"/>
        <v>0</v>
      </c>
      <c r="K108" s="62">
        <f t="shared" si="8472"/>
        <v>0</v>
      </c>
      <c r="L108" s="62">
        <f t="shared" si="8472"/>
        <v>0</v>
      </c>
      <c r="M108" s="62">
        <f t="shared" si="8472"/>
        <v>0</v>
      </c>
      <c r="N108" s="62">
        <f t="shared" si="8472"/>
        <v>0</v>
      </c>
      <c r="O108" s="62">
        <f t="shared" si="8472"/>
        <v>0</v>
      </c>
      <c r="P108" s="62">
        <f t="shared" si="8472"/>
        <v>0</v>
      </c>
      <c r="Q108" s="62">
        <f t="shared" si="8472"/>
        <v>0</v>
      </c>
      <c r="R108" s="62">
        <f t="shared" si="8472"/>
        <v>0</v>
      </c>
      <c r="S108" s="62">
        <f t="shared" si="8472"/>
        <v>0</v>
      </c>
      <c r="T108" s="62">
        <f t="shared" si="8472"/>
        <v>0</v>
      </c>
      <c r="U108" s="62">
        <f t="shared" si="8472"/>
        <v>0</v>
      </c>
      <c r="V108" s="62">
        <f t="shared" si="8472"/>
        <v>0</v>
      </c>
      <c r="W108" s="62">
        <f t="shared" si="8472"/>
        <v>0</v>
      </c>
      <c r="X108" s="62">
        <f t="shared" si="8472"/>
        <v>0</v>
      </c>
      <c r="Y108" s="62">
        <f t="shared" si="8472"/>
        <v>0</v>
      </c>
      <c r="Z108" s="62">
        <f t="shared" si="8472"/>
        <v>0</v>
      </c>
      <c r="AA108" s="62">
        <f t="shared" si="8472"/>
        <v>0</v>
      </c>
      <c r="AB108" s="62">
        <f t="shared" si="8472"/>
        <v>0</v>
      </c>
      <c r="AC108" s="62">
        <f t="shared" si="8472"/>
        <v>0</v>
      </c>
      <c r="AD108" s="62">
        <f t="shared" si="8472"/>
        <v>0</v>
      </c>
      <c r="AE108" s="62">
        <f t="shared" si="8472"/>
        <v>0</v>
      </c>
      <c r="AF108" s="62">
        <f t="shared" si="8472"/>
        <v>0</v>
      </c>
      <c r="AG108" s="62">
        <f t="shared" si="8472"/>
        <v>0</v>
      </c>
      <c r="AH108" s="62">
        <f t="shared" si="8472"/>
        <v>0</v>
      </c>
      <c r="AI108" s="62">
        <f t="shared" si="8472"/>
        <v>0</v>
      </c>
      <c r="AJ108" s="62">
        <f t="shared" si="8472"/>
        <v>0</v>
      </c>
      <c r="AK108" s="62">
        <f t="shared" si="8472"/>
        <v>0</v>
      </c>
      <c r="AL108" s="62">
        <f t="shared" si="8472"/>
        <v>0</v>
      </c>
      <c r="AM108" s="62">
        <f t="shared" si="8472"/>
        <v>0</v>
      </c>
      <c r="AN108" s="62">
        <f t="shared" si="8472"/>
        <v>0</v>
      </c>
      <c r="AO108" s="62">
        <f t="shared" si="8472"/>
        <v>0</v>
      </c>
      <c r="AP108" s="62">
        <f t="shared" si="8472"/>
        <v>0</v>
      </c>
      <c r="AQ108" s="62">
        <f t="shared" si="8472"/>
        <v>0</v>
      </c>
      <c r="AR108" s="62">
        <f t="shared" si="8472"/>
        <v>0</v>
      </c>
      <c r="AS108" s="62">
        <f t="shared" si="8472"/>
        <v>0</v>
      </c>
      <c r="AT108" s="62">
        <f t="shared" si="8472"/>
        <v>0</v>
      </c>
      <c r="AU108" s="62">
        <f t="shared" si="8472"/>
        <v>0</v>
      </c>
      <c r="AV108" s="62">
        <f t="shared" si="8472"/>
        <v>0</v>
      </c>
      <c r="AW108" s="62">
        <f t="shared" si="8472"/>
        <v>0</v>
      </c>
      <c r="AX108" s="62">
        <f t="shared" si="8472"/>
        <v>0</v>
      </c>
      <c r="AY108" s="62">
        <f t="shared" si="8472"/>
        <v>0</v>
      </c>
      <c r="AZ108" s="62">
        <f t="shared" si="8472"/>
        <v>0</v>
      </c>
      <c r="BA108" s="62">
        <f t="shared" si="8472"/>
        <v>0</v>
      </c>
      <c r="BB108" s="62">
        <f t="shared" si="8472"/>
        <v>0</v>
      </c>
      <c r="BC108" s="62">
        <f t="shared" si="8472"/>
        <v>0</v>
      </c>
      <c r="BD108" s="62">
        <f t="shared" si="8472"/>
        <v>0</v>
      </c>
      <c r="BE108" s="62">
        <f t="shared" si="8472"/>
        <v>0</v>
      </c>
      <c r="BF108" s="62">
        <f t="shared" si="8472"/>
        <v>0</v>
      </c>
      <c r="BG108" s="62">
        <f t="shared" si="8472"/>
        <v>0</v>
      </c>
      <c r="BH108" s="62">
        <f t="shared" si="8472"/>
        <v>0</v>
      </c>
      <c r="BI108" s="62">
        <f t="shared" si="8472"/>
        <v>0</v>
      </c>
      <c r="BJ108" s="62">
        <f t="shared" si="8472"/>
        <v>0</v>
      </c>
      <c r="BK108" s="62">
        <f t="shared" si="8472"/>
        <v>0</v>
      </c>
      <c r="BL108" s="62">
        <f t="shared" si="8472"/>
        <v>0</v>
      </c>
      <c r="BM108" s="62">
        <f t="shared" si="8472"/>
        <v>0</v>
      </c>
      <c r="BN108" s="62">
        <f t="shared" si="8472"/>
        <v>0</v>
      </c>
      <c r="BO108" s="62">
        <f t="shared" si="8472"/>
        <v>0</v>
      </c>
      <c r="BP108" s="62">
        <f t="shared" si="8472"/>
        <v>0</v>
      </c>
      <c r="BQ108" s="62">
        <f t="shared" ref="BQ108:EB108" si="8473">$B108/$B33*BQ33</f>
        <v>0</v>
      </c>
      <c r="BR108" s="62">
        <f t="shared" si="8473"/>
        <v>0</v>
      </c>
      <c r="BS108" s="62">
        <f t="shared" si="8473"/>
        <v>0</v>
      </c>
      <c r="BT108" s="62">
        <f t="shared" si="8473"/>
        <v>0</v>
      </c>
      <c r="BU108" s="62">
        <f t="shared" si="8473"/>
        <v>0</v>
      </c>
      <c r="BV108" s="62">
        <f t="shared" si="8473"/>
        <v>0</v>
      </c>
      <c r="BW108" s="62">
        <f t="shared" si="8473"/>
        <v>0</v>
      </c>
      <c r="BX108" s="62">
        <f t="shared" si="8473"/>
        <v>0</v>
      </c>
      <c r="BY108" s="62">
        <f t="shared" si="8473"/>
        <v>0</v>
      </c>
      <c r="BZ108" s="62">
        <f t="shared" si="8473"/>
        <v>0</v>
      </c>
      <c r="CA108" s="62">
        <f t="shared" si="8473"/>
        <v>0</v>
      </c>
      <c r="CB108" s="62">
        <f t="shared" si="8473"/>
        <v>0</v>
      </c>
      <c r="CC108" s="62">
        <f t="shared" si="8473"/>
        <v>0</v>
      </c>
      <c r="CD108" s="62">
        <f t="shared" si="8473"/>
        <v>0</v>
      </c>
      <c r="CE108" s="62">
        <f t="shared" si="8473"/>
        <v>0</v>
      </c>
      <c r="CF108" s="62">
        <f t="shared" si="8473"/>
        <v>0</v>
      </c>
      <c r="CG108" s="62">
        <f t="shared" si="8473"/>
        <v>0</v>
      </c>
      <c r="CH108" s="62">
        <f t="shared" si="8473"/>
        <v>0</v>
      </c>
      <c r="CI108" s="62">
        <f t="shared" si="8473"/>
        <v>0</v>
      </c>
      <c r="CJ108" s="62">
        <f t="shared" si="8473"/>
        <v>0</v>
      </c>
      <c r="CK108" s="62">
        <f t="shared" si="8473"/>
        <v>0</v>
      </c>
      <c r="CL108" s="62">
        <f t="shared" si="8473"/>
        <v>0</v>
      </c>
      <c r="CM108" s="62">
        <f t="shared" si="8473"/>
        <v>0</v>
      </c>
      <c r="CN108" s="62">
        <f t="shared" si="8473"/>
        <v>0</v>
      </c>
      <c r="CO108" s="62">
        <f t="shared" si="8473"/>
        <v>0</v>
      </c>
      <c r="CP108" s="62">
        <f t="shared" si="8473"/>
        <v>0</v>
      </c>
      <c r="CQ108" s="62">
        <f t="shared" si="8473"/>
        <v>0</v>
      </c>
      <c r="CR108" s="62">
        <f t="shared" si="8473"/>
        <v>0</v>
      </c>
      <c r="CS108" s="62">
        <f t="shared" si="8473"/>
        <v>-42509518.657375</v>
      </c>
      <c r="CT108" s="62">
        <f t="shared" si="8473"/>
        <v>-42509518.657375</v>
      </c>
      <c r="CU108" s="62">
        <f t="shared" si="8473"/>
        <v>-42509518.657375</v>
      </c>
      <c r="CV108" s="62">
        <f t="shared" si="8473"/>
        <v>-42509518.657375</v>
      </c>
      <c r="CW108" s="62">
        <f t="shared" si="8473"/>
        <v>-42509518.657375</v>
      </c>
      <c r="CX108" s="62">
        <f t="shared" si="8473"/>
        <v>-42509518.657375</v>
      </c>
      <c r="CY108" s="62">
        <f t="shared" si="8473"/>
        <v>-42509518.657375</v>
      </c>
      <c r="CZ108" s="62">
        <f t="shared" si="8473"/>
        <v>-42509518.657375</v>
      </c>
      <c r="DA108" s="62">
        <f t="shared" si="8473"/>
        <v>-42509518.657375</v>
      </c>
      <c r="DB108" s="62">
        <f t="shared" si="8473"/>
        <v>-42509518.657375</v>
      </c>
      <c r="DC108" s="62">
        <f t="shared" si="8473"/>
        <v>-42509518.657375</v>
      </c>
      <c r="DD108" s="62">
        <f t="shared" si="8473"/>
        <v>-42509518.657375</v>
      </c>
      <c r="DE108" s="62">
        <f t="shared" si="8473"/>
        <v>0</v>
      </c>
      <c r="DF108" s="62">
        <f t="shared" si="8473"/>
        <v>0</v>
      </c>
      <c r="DG108" s="62">
        <f t="shared" si="8473"/>
        <v>0</v>
      </c>
      <c r="DH108" s="62">
        <f t="shared" si="8473"/>
        <v>0</v>
      </c>
      <c r="DI108" s="62">
        <f t="shared" si="8473"/>
        <v>0</v>
      </c>
      <c r="DJ108" s="62">
        <f t="shared" si="8473"/>
        <v>0</v>
      </c>
      <c r="DK108" s="62">
        <f t="shared" si="8473"/>
        <v>0</v>
      </c>
      <c r="DL108" s="62">
        <f t="shared" si="8473"/>
        <v>0</v>
      </c>
      <c r="DM108" s="62">
        <f t="shared" si="8473"/>
        <v>0</v>
      </c>
      <c r="DN108" s="62">
        <f t="shared" si="8473"/>
        <v>0</v>
      </c>
      <c r="DO108" s="62">
        <f t="shared" si="8473"/>
        <v>0</v>
      </c>
      <c r="DP108" s="62">
        <f t="shared" si="8473"/>
        <v>0</v>
      </c>
      <c r="DQ108" s="62">
        <f t="shared" si="8473"/>
        <v>0</v>
      </c>
      <c r="DR108" s="62">
        <f t="shared" si="8473"/>
        <v>0</v>
      </c>
      <c r="DS108" s="62">
        <f t="shared" si="8473"/>
        <v>0</v>
      </c>
      <c r="DT108" s="62">
        <f t="shared" si="8473"/>
        <v>0</v>
      </c>
      <c r="DU108" s="62">
        <f t="shared" si="8473"/>
        <v>0</v>
      </c>
      <c r="DV108" s="62">
        <f t="shared" si="8473"/>
        <v>0</v>
      </c>
      <c r="DW108" s="62">
        <f t="shared" si="8473"/>
        <v>0</v>
      </c>
      <c r="DX108" s="62">
        <f t="shared" si="8473"/>
        <v>0</v>
      </c>
      <c r="DY108" s="62">
        <f t="shared" si="8473"/>
        <v>0</v>
      </c>
      <c r="DZ108" s="62">
        <f t="shared" si="8473"/>
        <v>0</v>
      </c>
      <c r="EA108" s="62">
        <f t="shared" si="8473"/>
        <v>0</v>
      </c>
      <c r="EB108" s="62">
        <f t="shared" si="8473"/>
        <v>0</v>
      </c>
      <c r="EC108" s="62">
        <f t="shared" ref="EC108:GN108" si="8474">$B108/$B33*EC33</f>
        <v>0</v>
      </c>
      <c r="ED108" s="62">
        <f t="shared" si="8474"/>
        <v>0</v>
      </c>
      <c r="EE108" s="62">
        <f t="shared" si="8474"/>
        <v>0</v>
      </c>
      <c r="EF108" s="62">
        <f t="shared" si="8474"/>
        <v>0</v>
      </c>
      <c r="EG108" s="62">
        <f t="shared" si="8474"/>
        <v>0</v>
      </c>
      <c r="EH108" s="62">
        <f t="shared" si="8474"/>
        <v>0</v>
      </c>
      <c r="EI108" s="62">
        <f t="shared" si="8474"/>
        <v>0</v>
      </c>
      <c r="EJ108" s="62">
        <f t="shared" si="8474"/>
        <v>0</v>
      </c>
      <c r="EK108" s="62">
        <f t="shared" si="8474"/>
        <v>0</v>
      </c>
      <c r="EL108" s="62">
        <f t="shared" si="8474"/>
        <v>0</v>
      </c>
      <c r="EM108" s="62">
        <f t="shared" si="8474"/>
        <v>0</v>
      </c>
      <c r="EN108" s="62">
        <f t="shared" si="8474"/>
        <v>0</v>
      </c>
      <c r="EO108" s="62">
        <f t="shared" si="8474"/>
        <v>0</v>
      </c>
      <c r="EP108" s="62">
        <f t="shared" si="8474"/>
        <v>0</v>
      </c>
      <c r="EQ108" s="62">
        <f t="shared" si="8474"/>
        <v>0</v>
      </c>
      <c r="ER108" s="62">
        <f t="shared" si="8474"/>
        <v>0</v>
      </c>
      <c r="ES108" s="62">
        <f t="shared" si="8474"/>
        <v>0</v>
      </c>
      <c r="ET108" s="62">
        <f t="shared" si="8474"/>
        <v>0</v>
      </c>
      <c r="EU108" s="62">
        <f t="shared" si="8474"/>
        <v>0</v>
      </c>
      <c r="EV108" s="62">
        <f t="shared" si="8474"/>
        <v>0</v>
      </c>
      <c r="EW108" s="62">
        <f t="shared" si="8474"/>
        <v>0</v>
      </c>
      <c r="EX108" s="62">
        <f t="shared" si="8474"/>
        <v>0</v>
      </c>
      <c r="EY108" s="62">
        <f t="shared" si="8474"/>
        <v>0</v>
      </c>
      <c r="EZ108" s="62">
        <f t="shared" si="8474"/>
        <v>0</v>
      </c>
      <c r="FA108" s="62">
        <f t="shared" si="8474"/>
        <v>0</v>
      </c>
      <c r="FB108" s="62">
        <f t="shared" si="8474"/>
        <v>0</v>
      </c>
      <c r="FC108" s="62">
        <f t="shared" si="8474"/>
        <v>0</v>
      </c>
      <c r="FD108" s="62">
        <f t="shared" si="8474"/>
        <v>0</v>
      </c>
      <c r="FE108" s="62">
        <f t="shared" si="8474"/>
        <v>0</v>
      </c>
      <c r="FF108" s="62">
        <f t="shared" si="8474"/>
        <v>0</v>
      </c>
      <c r="FG108" s="62">
        <f t="shared" si="8474"/>
        <v>0</v>
      </c>
      <c r="FH108" s="62">
        <f t="shared" si="8474"/>
        <v>0</v>
      </c>
      <c r="FI108" s="62">
        <f t="shared" si="8474"/>
        <v>0</v>
      </c>
      <c r="FJ108" s="62">
        <f t="shared" si="8474"/>
        <v>0</v>
      </c>
      <c r="FK108" s="62">
        <f t="shared" si="8474"/>
        <v>0</v>
      </c>
      <c r="FL108" s="62">
        <f t="shared" si="8474"/>
        <v>0</v>
      </c>
      <c r="FM108" s="62">
        <f t="shared" si="8474"/>
        <v>0</v>
      </c>
      <c r="FN108" s="62">
        <f t="shared" si="8474"/>
        <v>0</v>
      </c>
      <c r="FO108" s="62">
        <f t="shared" si="8474"/>
        <v>0</v>
      </c>
      <c r="FP108" s="62">
        <f t="shared" si="8474"/>
        <v>0</v>
      </c>
      <c r="FQ108" s="62">
        <f t="shared" si="8474"/>
        <v>0</v>
      </c>
      <c r="FR108" s="62">
        <f t="shared" si="8474"/>
        <v>0</v>
      </c>
      <c r="FS108" s="62">
        <f t="shared" si="8474"/>
        <v>0</v>
      </c>
      <c r="FT108" s="62">
        <f t="shared" si="8474"/>
        <v>0</v>
      </c>
      <c r="FU108" s="62">
        <f t="shared" si="8474"/>
        <v>0</v>
      </c>
      <c r="FV108" s="62">
        <f t="shared" si="8474"/>
        <v>0</v>
      </c>
      <c r="FW108" s="62">
        <f t="shared" si="8474"/>
        <v>0</v>
      </c>
      <c r="FX108" s="62">
        <f t="shared" si="8474"/>
        <v>0</v>
      </c>
      <c r="FY108" s="62">
        <f t="shared" si="8474"/>
        <v>0</v>
      </c>
      <c r="FZ108" s="62">
        <f t="shared" si="8474"/>
        <v>0</v>
      </c>
      <c r="GA108" s="62">
        <f t="shared" si="8474"/>
        <v>0</v>
      </c>
      <c r="GB108" s="62">
        <f t="shared" si="8474"/>
        <v>0</v>
      </c>
      <c r="GC108" s="62">
        <f t="shared" si="8474"/>
        <v>0</v>
      </c>
      <c r="GD108" s="62">
        <f t="shared" si="8474"/>
        <v>0</v>
      </c>
      <c r="GE108" s="62">
        <f t="shared" si="8474"/>
        <v>0</v>
      </c>
      <c r="GF108" s="62">
        <f t="shared" si="8474"/>
        <v>0</v>
      </c>
      <c r="GG108" s="62">
        <f t="shared" si="8474"/>
        <v>0</v>
      </c>
      <c r="GH108" s="62">
        <f t="shared" si="8474"/>
        <v>0</v>
      </c>
      <c r="GI108" s="62">
        <f t="shared" si="8474"/>
        <v>0</v>
      </c>
      <c r="GJ108" s="62">
        <f t="shared" si="8474"/>
        <v>0</v>
      </c>
      <c r="GK108" s="62">
        <f t="shared" si="8474"/>
        <v>0</v>
      </c>
      <c r="GL108" s="62">
        <f t="shared" si="8474"/>
        <v>0</v>
      </c>
      <c r="GM108" s="62">
        <f t="shared" si="8474"/>
        <v>0</v>
      </c>
      <c r="GN108" s="62">
        <f t="shared" si="8474"/>
        <v>0</v>
      </c>
      <c r="GO108" s="62">
        <f t="shared" ref="GO108:IZ108" si="8475">$B108/$B33*GO33</f>
        <v>0</v>
      </c>
      <c r="GP108" s="62">
        <f t="shared" si="8475"/>
        <v>0</v>
      </c>
      <c r="GQ108" s="62">
        <f t="shared" si="8475"/>
        <v>0</v>
      </c>
      <c r="GR108" s="62">
        <f t="shared" si="8475"/>
        <v>0</v>
      </c>
      <c r="GS108" s="62">
        <f t="shared" si="8475"/>
        <v>0</v>
      </c>
      <c r="GT108" s="62">
        <f t="shared" si="8475"/>
        <v>0</v>
      </c>
      <c r="GU108" s="62">
        <f t="shared" si="8475"/>
        <v>0</v>
      </c>
      <c r="GV108" s="62">
        <f t="shared" si="8475"/>
        <v>0</v>
      </c>
      <c r="GW108" s="62">
        <f t="shared" si="8475"/>
        <v>0</v>
      </c>
      <c r="GX108" s="62">
        <f t="shared" si="8475"/>
        <v>0</v>
      </c>
      <c r="GY108" s="62">
        <f t="shared" si="8475"/>
        <v>0</v>
      </c>
      <c r="GZ108" s="62">
        <f t="shared" si="8475"/>
        <v>0</v>
      </c>
      <c r="HA108" s="62">
        <f t="shared" si="8475"/>
        <v>0</v>
      </c>
      <c r="HB108" s="62">
        <f t="shared" si="8475"/>
        <v>0</v>
      </c>
      <c r="HC108" s="62">
        <f t="shared" si="8475"/>
        <v>0</v>
      </c>
      <c r="HD108" s="62">
        <f t="shared" si="8475"/>
        <v>0</v>
      </c>
      <c r="HE108" s="62">
        <f t="shared" si="8475"/>
        <v>0</v>
      </c>
      <c r="HF108" s="62">
        <f t="shared" si="8475"/>
        <v>0</v>
      </c>
      <c r="HG108" s="62">
        <f t="shared" si="8475"/>
        <v>0</v>
      </c>
      <c r="HH108" s="62">
        <f t="shared" si="8475"/>
        <v>0</v>
      </c>
      <c r="HI108" s="62">
        <f t="shared" si="8475"/>
        <v>0</v>
      </c>
      <c r="HJ108" s="62">
        <f t="shared" si="8475"/>
        <v>0</v>
      </c>
      <c r="HK108" s="62">
        <f t="shared" si="8475"/>
        <v>0</v>
      </c>
      <c r="HL108" s="62">
        <f t="shared" si="8475"/>
        <v>0</v>
      </c>
      <c r="HM108" s="62">
        <f t="shared" si="8475"/>
        <v>0</v>
      </c>
      <c r="HN108" s="62">
        <f t="shared" si="8475"/>
        <v>0</v>
      </c>
      <c r="HO108" s="62">
        <f t="shared" si="8475"/>
        <v>0</v>
      </c>
      <c r="HP108" s="62">
        <f t="shared" si="8475"/>
        <v>0</v>
      </c>
      <c r="HQ108" s="62">
        <f t="shared" si="8475"/>
        <v>0</v>
      </c>
      <c r="HR108" s="62">
        <f t="shared" si="8475"/>
        <v>0</v>
      </c>
      <c r="HS108" s="62">
        <f t="shared" si="8475"/>
        <v>0</v>
      </c>
      <c r="HT108" s="62">
        <f t="shared" si="8475"/>
        <v>0</v>
      </c>
      <c r="HU108" s="62">
        <f t="shared" si="8475"/>
        <v>0</v>
      </c>
      <c r="HV108" s="62">
        <f t="shared" si="8475"/>
        <v>0</v>
      </c>
      <c r="HW108" s="62">
        <f t="shared" si="8475"/>
        <v>0</v>
      </c>
      <c r="HX108" s="62">
        <f t="shared" si="8475"/>
        <v>0</v>
      </c>
      <c r="HY108" s="62">
        <f t="shared" si="8475"/>
        <v>0</v>
      </c>
      <c r="HZ108" s="62">
        <f t="shared" si="8475"/>
        <v>0</v>
      </c>
      <c r="IA108" s="62">
        <f t="shared" si="8475"/>
        <v>0</v>
      </c>
      <c r="IB108" s="62">
        <f t="shared" si="8475"/>
        <v>0</v>
      </c>
      <c r="IC108" s="62">
        <f t="shared" si="8475"/>
        <v>0</v>
      </c>
      <c r="ID108" s="62">
        <f t="shared" si="8475"/>
        <v>0</v>
      </c>
      <c r="IE108" s="62">
        <f t="shared" si="8475"/>
        <v>0</v>
      </c>
      <c r="IF108" s="62">
        <f t="shared" si="8475"/>
        <v>0</v>
      </c>
      <c r="IG108" s="62">
        <f t="shared" si="8475"/>
        <v>0</v>
      </c>
      <c r="IH108" s="62">
        <f t="shared" si="8475"/>
        <v>0</v>
      </c>
      <c r="II108" s="62">
        <f t="shared" si="8475"/>
        <v>0</v>
      </c>
      <c r="IJ108" s="62">
        <f t="shared" si="8475"/>
        <v>0</v>
      </c>
      <c r="IK108" s="62">
        <f t="shared" si="8475"/>
        <v>0</v>
      </c>
      <c r="IL108" s="62">
        <f t="shared" si="8475"/>
        <v>0</v>
      </c>
      <c r="IM108" s="62">
        <f t="shared" si="8475"/>
        <v>0</v>
      </c>
      <c r="IN108" s="62">
        <f t="shared" si="8475"/>
        <v>0</v>
      </c>
      <c r="IO108" s="62">
        <f t="shared" si="8475"/>
        <v>0</v>
      </c>
      <c r="IP108" s="62">
        <f t="shared" si="8475"/>
        <v>0</v>
      </c>
      <c r="IQ108" s="62">
        <f t="shared" si="8475"/>
        <v>0</v>
      </c>
      <c r="IR108" s="62">
        <f t="shared" si="8475"/>
        <v>0</v>
      </c>
      <c r="IS108" s="62">
        <f t="shared" si="8475"/>
        <v>0</v>
      </c>
      <c r="IT108" s="62">
        <f t="shared" si="8475"/>
        <v>0</v>
      </c>
      <c r="IU108" s="62">
        <f t="shared" si="8475"/>
        <v>0</v>
      </c>
      <c r="IV108" s="62">
        <f t="shared" si="8475"/>
        <v>0</v>
      </c>
      <c r="IW108" s="62">
        <f t="shared" si="8475"/>
        <v>0</v>
      </c>
      <c r="IX108" s="62">
        <f t="shared" si="8475"/>
        <v>0</v>
      </c>
      <c r="IY108" s="62">
        <f t="shared" si="8475"/>
        <v>0</v>
      </c>
      <c r="IZ108" s="62">
        <f t="shared" si="8475"/>
        <v>0</v>
      </c>
      <c r="JA108" s="62">
        <f t="shared" ref="JA108:LL108" si="8476">$B108/$B33*JA33</f>
        <v>0</v>
      </c>
      <c r="JB108" s="62">
        <f t="shared" si="8476"/>
        <v>0</v>
      </c>
      <c r="JC108" s="62">
        <f t="shared" si="8476"/>
        <v>0</v>
      </c>
      <c r="JD108" s="62">
        <f t="shared" si="8476"/>
        <v>0</v>
      </c>
      <c r="JE108" s="62">
        <f t="shared" si="8476"/>
        <v>0</v>
      </c>
      <c r="JF108" s="62">
        <f t="shared" si="8476"/>
        <v>0</v>
      </c>
      <c r="JG108" s="62">
        <f t="shared" si="8476"/>
        <v>0</v>
      </c>
      <c r="JH108" s="62">
        <f t="shared" si="8476"/>
        <v>0</v>
      </c>
      <c r="JI108" s="62">
        <f t="shared" si="8476"/>
        <v>0</v>
      </c>
      <c r="JJ108" s="62">
        <f t="shared" si="8476"/>
        <v>0</v>
      </c>
      <c r="JK108" s="62">
        <f t="shared" si="8476"/>
        <v>0</v>
      </c>
      <c r="JL108" s="62">
        <f t="shared" si="8476"/>
        <v>0</v>
      </c>
      <c r="JM108" s="62">
        <f t="shared" si="8476"/>
        <v>0</v>
      </c>
      <c r="JN108" s="62">
        <f t="shared" si="8476"/>
        <v>0</v>
      </c>
      <c r="JO108" s="62">
        <f t="shared" si="8476"/>
        <v>0</v>
      </c>
      <c r="JP108" s="62">
        <f t="shared" si="8476"/>
        <v>0</v>
      </c>
      <c r="JQ108" s="62">
        <f t="shared" si="8476"/>
        <v>0</v>
      </c>
      <c r="JR108" s="62">
        <f t="shared" si="8476"/>
        <v>0</v>
      </c>
      <c r="JS108" s="62">
        <f t="shared" si="8476"/>
        <v>0</v>
      </c>
      <c r="JT108" s="62">
        <f t="shared" si="8476"/>
        <v>0</v>
      </c>
      <c r="JU108" s="62">
        <f t="shared" si="8476"/>
        <v>0</v>
      </c>
      <c r="JV108" s="62">
        <f t="shared" si="8476"/>
        <v>0</v>
      </c>
      <c r="JW108" s="62">
        <f t="shared" si="8476"/>
        <v>0</v>
      </c>
      <c r="JX108" s="62">
        <f t="shared" si="8476"/>
        <v>0</v>
      </c>
      <c r="JY108" s="62">
        <f t="shared" si="8476"/>
        <v>0</v>
      </c>
      <c r="JZ108" s="62">
        <f t="shared" si="8476"/>
        <v>0</v>
      </c>
      <c r="KA108" s="62">
        <f t="shared" si="8476"/>
        <v>0</v>
      </c>
      <c r="KB108" s="62">
        <f t="shared" si="8476"/>
        <v>0</v>
      </c>
      <c r="KC108" s="62">
        <f t="shared" si="8476"/>
        <v>0</v>
      </c>
      <c r="KD108" s="62">
        <f t="shared" si="8476"/>
        <v>0</v>
      </c>
      <c r="KE108" s="62">
        <f t="shared" si="8476"/>
        <v>0</v>
      </c>
      <c r="KF108" s="62">
        <f t="shared" si="8476"/>
        <v>0</v>
      </c>
      <c r="KG108" s="62">
        <f t="shared" si="8476"/>
        <v>0</v>
      </c>
      <c r="KH108" s="62">
        <f t="shared" si="8476"/>
        <v>0</v>
      </c>
      <c r="KI108" s="62">
        <f t="shared" si="8476"/>
        <v>0</v>
      </c>
      <c r="KJ108" s="62">
        <f t="shared" si="8476"/>
        <v>0</v>
      </c>
      <c r="KK108" s="62">
        <f t="shared" si="8476"/>
        <v>0</v>
      </c>
      <c r="KL108" s="62">
        <f t="shared" si="8476"/>
        <v>0</v>
      </c>
      <c r="KM108" s="62">
        <f t="shared" si="8476"/>
        <v>0</v>
      </c>
      <c r="KN108" s="62">
        <f t="shared" si="8476"/>
        <v>0</v>
      </c>
      <c r="KO108" s="62">
        <f t="shared" si="8476"/>
        <v>0</v>
      </c>
      <c r="KP108" s="62">
        <f t="shared" si="8476"/>
        <v>0</v>
      </c>
      <c r="KQ108" s="62">
        <f t="shared" si="8476"/>
        <v>0</v>
      </c>
      <c r="KR108" s="62">
        <f t="shared" si="8476"/>
        <v>0</v>
      </c>
      <c r="KS108" s="62">
        <f t="shared" si="8476"/>
        <v>0</v>
      </c>
      <c r="KT108" s="62">
        <f t="shared" si="8476"/>
        <v>0</v>
      </c>
      <c r="KU108" s="62">
        <f t="shared" si="8476"/>
        <v>0</v>
      </c>
      <c r="KV108" s="62">
        <f t="shared" si="8476"/>
        <v>0</v>
      </c>
      <c r="KW108" s="62">
        <f t="shared" si="8476"/>
        <v>0</v>
      </c>
      <c r="KX108" s="62">
        <f t="shared" si="8476"/>
        <v>0</v>
      </c>
      <c r="KY108" s="62">
        <f t="shared" si="8476"/>
        <v>0</v>
      </c>
      <c r="KZ108" s="62">
        <f t="shared" si="8476"/>
        <v>0</v>
      </c>
      <c r="LA108" s="62">
        <f t="shared" si="8476"/>
        <v>0</v>
      </c>
      <c r="LB108" s="62">
        <f t="shared" si="8476"/>
        <v>0</v>
      </c>
      <c r="LC108" s="62">
        <f t="shared" si="8476"/>
        <v>0</v>
      </c>
      <c r="LD108" s="62">
        <f t="shared" si="8476"/>
        <v>0</v>
      </c>
      <c r="LE108" s="62">
        <f t="shared" si="8476"/>
        <v>0</v>
      </c>
      <c r="LF108" s="62">
        <f t="shared" si="8476"/>
        <v>0</v>
      </c>
      <c r="LG108" s="62">
        <f t="shared" si="8476"/>
        <v>0</v>
      </c>
      <c r="LH108" s="62">
        <f t="shared" si="8476"/>
        <v>0</v>
      </c>
      <c r="LI108" s="62">
        <f t="shared" si="8476"/>
        <v>0</v>
      </c>
      <c r="LJ108" s="62">
        <f t="shared" si="8476"/>
        <v>0</v>
      </c>
      <c r="LK108" s="62">
        <f t="shared" si="8476"/>
        <v>0</v>
      </c>
      <c r="LL108" s="62">
        <f t="shared" si="8476"/>
        <v>0</v>
      </c>
      <c r="LM108" s="62">
        <f t="shared" ref="LM108:NX108" si="8477">$B108/$B33*LM33</f>
        <v>0</v>
      </c>
      <c r="LN108" s="62">
        <f t="shared" si="8477"/>
        <v>0</v>
      </c>
      <c r="LO108" s="62">
        <f t="shared" si="8477"/>
        <v>0</v>
      </c>
      <c r="LP108" s="62">
        <f t="shared" si="8477"/>
        <v>0</v>
      </c>
      <c r="LQ108" s="62">
        <f t="shared" si="8477"/>
        <v>0</v>
      </c>
      <c r="LR108" s="62">
        <f t="shared" si="8477"/>
        <v>0</v>
      </c>
      <c r="LS108" s="62">
        <f t="shared" si="8477"/>
        <v>0</v>
      </c>
      <c r="LT108" s="62">
        <f t="shared" si="8477"/>
        <v>0</v>
      </c>
      <c r="LU108" s="62">
        <f t="shared" si="8477"/>
        <v>0</v>
      </c>
      <c r="LV108" s="62">
        <f t="shared" si="8477"/>
        <v>0</v>
      </c>
      <c r="LW108" s="62">
        <f t="shared" si="8477"/>
        <v>0</v>
      </c>
      <c r="LX108" s="62">
        <f t="shared" si="8477"/>
        <v>0</v>
      </c>
      <c r="LY108" s="62">
        <f t="shared" si="8477"/>
        <v>0</v>
      </c>
      <c r="LZ108" s="62">
        <f t="shared" si="8477"/>
        <v>0</v>
      </c>
      <c r="MA108" s="62">
        <f t="shared" si="8477"/>
        <v>0</v>
      </c>
      <c r="MB108" s="62">
        <f t="shared" si="8477"/>
        <v>0</v>
      </c>
      <c r="MC108" s="62">
        <f t="shared" si="8477"/>
        <v>0</v>
      </c>
      <c r="MD108" s="62">
        <f t="shared" si="8477"/>
        <v>0</v>
      </c>
      <c r="ME108" s="62">
        <f t="shared" si="8477"/>
        <v>0</v>
      </c>
      <c r="MF108" s="62">
        <f t="shared" si="8477"/>
        <v>0</v>
      </c>
      <c r="MG108" s="62">
        <f t="shared" si="8477"/>
        <v>0</v>
      </c>
      <c r="MH108" s="62">
        <f t="shared" si="8477"/>
        <v>0</v>
      </c>
      <c r="MI108" s="62">
        <f t="shared" si="8477"/>
        <v>0</v>
      </c>
      <c r="MJ108" s="62">
        <f t="shared" si="8477"/>
        <v>0</v>
      </c>
      <c r="MK108" s="62">
        <f t="shared" si="8477"/>
        <v>0</v>
      </c>
      <c r="ML108" s="62">
        <f t="shared" si="8477"/>
        <v>0</v>
      </c>
      <c r="MM108" s="62">
        <f t="shared" si="8477"/>
        <v>0</v>
      </c>
      <c r="MN108" s="62">
        <f t="shared" si="8477"/>
        <v>0</v>
      </c>
      <c r="MO108" s="62">
        <f t="shared" si="8477"/>
        <v>0</v>
      </c>
      <c r="MP108" s="62">
        <f t="shared" si="8477"/>
        <v>0</v>
      </c>
      <c r="MQ108" s="62">
        <f t="shared" si="8477"/>
        <v>0</v>
      </c>
      <c r="MR108" s="62">
        <f t="shared" si="8477"/>
        <v>0</v>
      </c>
      <c r="MS108" s="62">
        <f t="shared" si="8477"/>
        <v>0</v>
      </c>
      <c r="MT108" s="62">
        <f t="shared" si="8477"/>
        <v>0</v>
      </c>
      <c r="MU108" s="62">
        <f t="shared" si="8477"/>
        <v>0</v>
      </c>
      <c r="MV108" s="62">
        <f t="shared" si="8477"/>
        <v>0</v>
      </c>
      <c r="MW108" s="62">
        <f t="shared" si="8477"/>
        <v>0</v>
      </c>
      <c r="MX108" s="62">
        <f t="shared" si="8477"/>
        <v>0</v>
      </c>
      <c r="MY108" s="62">
        <f t="shared" si="8477"/>
        <v>0</v>
      </c>
      <c r="MZ108" s="62">
        <f t="shared" si="8477"/>
        <v>0</v>
      </c>
      <c r="NA108" s="62">
        <f t="shared" si="8477"/>
        <v>0</v>
      </c>
      <c r="NB108" s="62">
        <f t="shared" si="8477"/>
        <v>0</v>
      </c>
      <c r="NC108" s="62">
        <f t="shared" si="8477"/>
        <v>0</v>
      </c>
      <c r="ND108" s="62">
        <f t="shared" si="8477"/>
        <v>0</v>
      </c>
      <c r="NE108" s="62">
        <f t="shared" si="8477"/>
        <v>0</v>
      </c>
      <c r="NF108" s="62">
        <f t="shared" si="8477"/>
        <v>0</v>
      </c>
      <c r="NG108" s="62">
        <f t="shared" si="8477"/>
        <v>0</v>
      </c>
      <c r="NH108" s="62">
        <f t="shared" si="8477"/>
        <v>0</v>
      </c>
      <c r="NI108" s="62">
        <f t="shared" si="8477"/>
        <v>0</v>
      </c>
      <c r="NJ108" s="62">
        <f t="shared" si="8477"/>
        <v>0</v>
      </c>
      <c r="NK108" s="62">
        <f t="shared" si="8477"/>
        <v>0</v>
      </c>
      <c r="NL108" s="62">
        <f t="shared" si="8477"/>
        <v>0</v>
      </c>
      <c r="NM108" s="62">
        <f t="shared" si="8477"/>
        <v>0</v>
      </c>
      <c r="NN108" s="62">
        <f t="shared" si="8477"/>
        <v>0</v>
      </c>
      <c r="NO108" s="62">
        <f t="shared" si="8477"/>
        <v>0</v>
      </c>
      <c r="NP108" s="62">
        <f t="shared" si="8477"/>
        <v>0</v>
      </c>
      <c r="NQ108" s="62">
        <f t="shared" si="8477"/>
        <v>0</v>
      </c>
      <c r="NR108" s="62">
        <f t="shared" si="8477"/>
        <v>0</v>
      </c>
      <c r="NS108" s="62">
        <f t="shared" si="8477"/>
        <v>0</v>
      </c>
      <c r="NT108" s="62">
        <f t="shared" si="8477"/>
        <v>0</v>
      </c>
      <c r="NU108" s="62">
        <f t="shared" si="8477"/>
        <v>0</v>
      </c>
      <c r="NV108" s="62">
        <f t="shared" si="8477"/>
        <v>0</v>
      </c>
      <c r="NW108" s="62">
        <f t="shared" si="8477"/>
        <v>0</v>
      </c>
      <c r="NX108" s="62">
        <f t="shared" si="8477"/>
        <v>0</v>
      </c>
      <c r="NY108" s="62">
        <f t="shared" ref="NY108:ON108" si="8478">$B108/$B33*NY33</f>
        <v>0</v>
      </c>
      <c r="NZ108" s="62">
        <f t="shared" si="8478"/>
        <v>0</v>
      </c>
      <c r="OA108" s="62">
        <f t="shared" si="8478"/>
        <v>0</v>
      </c>
      <c r="OB108" s="62">
        <f t="shared" si="8478"/>
        <v>0</v>
      </c>
      <c r="OC108" s="62">
        <f t="shared" si="8478"/>
        <v>0</v>
      </c>
      <c r="OD108" s="62">
        <f t="shared" si="8478"/>
        <v>0</v>
      </c>
      <c r="OE108" s="62">
        <f t="shared" si="8478"/>
        <v>0</v>
      </c>
      <c r="OF108" s="62">
        <f t="shared" si="8478"/>
        <v>0</v>
      </c>
      <c r="OG108" s="62">
        <f t="shared" si="8478"/>
        <v>0</v>
      </c>
      <c r="OH108" s="62">
        <f t="shared" si="8478"/>
        <v>0</v>
      </c>
      <c r="OI108" s="62">
        <f t="shared" si="8478"/>
        <v>0</v>
      </c>
      <c r="OJ108" s="62">
        <f t="shared" si="8478"/>
        <v>0</v>
      </c>
      <c r="OK108" s="62">
        <f t="shared" si="8478"/>
        <v>0</v>
      </c>
      <c r="OL108" s="62">
        <f t="shared" si="8478"/>
        <v>0</v>
      </c>
      <c r="OM108" s="62">
        <f t="shared" si="8478"/>
        <v>0</v>
      </c>
      <c r="ON108" s="62">
        <f t="shared" si="8478"/>
        <v>0</v>
      </c>
    </row>
    <row r="109" spans="1:404" x14ac:dyDescent="0.3">
      <c r="A109">
        <v>2</v>
      </c>
      <c r="B109" s="1">
        <f>-Ø5!C7</f>
        <v>-86370332.400000006</v>
      </c>
      <c r="C109" t="str">
        <f t="shared" si="8471"/>
        <v>drift (opfyldning)</v>
      </c>
      <c r="E109" s="62">
        <f t="shared" ref="E109:BP109" si="8479">$B109/$B34*E34</f>
        <v>0</v>
      </c>
      <c r="F109" s="62">
        <f t="shared" si="8479"/>
        <v>0</v>
      </c>
      <c r="G109" s="62">
        <f t="shared" si="8479"/>
        <v>0</v>
      </c>
      <c r="H109" s="62">
        <f t="shared" si="8479"/>
        <v>0</v>
      </c>
      <c r="I109" s="62">
        <f t="shared" si="8479"/>
        <v>0</v>
      </c>
      <c r="J109" s="62">
        <f t="shared" si="8479"/>
        <v>0</v>
      </c>
      <c r="K109" s="62">
        <f t="shared" si="8479"/>
        <v>0</v>
      </c>
      <c r="L109" s="62">
        <f t="shared" si="8479"/>
        <v>0</v>
      </c>
      <c r="M109" s="62">
        <f t="shared" si="8479"/>
        <v>0</v>
      </c>
      <c r="N109" s="62">
        <f t="shared" si="8479"/>
        <v>0</v>
      </c>
      <c r="O109" s="62">
        <f t="shared" si="8479"/>
        <v>0</v>
      </c>
      <c r="P109" s="62">
        <f t="shared" si="8479"/>
        <v>0</v>
      </c>
      <c r="Q109" s="62">
        <f t="shared" si="8479"/>
        <v>0</v>
      </c>
      <c r="R109" s="62">
        <f t="shared" si="8479"/>
        <v>0</v>
      </c>
      <c r="S109" s="62">
        <f t="shared" si="8479"/>
        <v>0</v>
      </c>
      <c r="T109" s="62">
        <f t="shared" si="8479"/>
        <v>0</v>
      </c>
      <c r="U109" s="62">
        <f t="shared" si="8479"/>
        <v>0</v>
      </c>
      <c r="V109" s="62">
        <f t="shared" si="8479"/>
        <v>0</v>
      </c>
      <c r="W109" s="62">
        <f t="shared" si="8479"/>
        <v>0</v>
      </c>
      <c r="X109" s="62">
        <f t="shared" si="8479"/>
        <v>0</v>
      </c>
      <c r="Y109" s="62">
        <f t="shared" si="8479"/>
        <v>0</v>
      </c>
      <c r="Z109" s="62">
        <f t="shared" si="8479"/>
        <v>0</v>
      </c>
      <c r="AA109" s="62">
        <f t="shared" si="8479"/>
        <v>0</v>
      </c>
      <c r="AB109" s="62">
        <f t="shared" si="8479"/>
        <v>0</v>
      </c>
      <c r="AC109" s="62">
        <f t="shared" si="8479"/>
        <v>0</v>
      </c>
      <c r="AD109" s="62">
        <f t="shared" si="8479"/>
        <v>0</v>
      </c>
      <c r="AE109" s="62">
        <f t="shared" si="8479"/>
        <v>0</v>
      </c>
      <c r="AF109" s="62">
        <f t="shared" si="8479"/>
        <v>0</v>
      </c>
      <c r="AG109" s="62">
        <f t="shared" si="8479"/>
        <v>0</v>
      </c>
      <c r="AH109" s="62">
        <f t="shared" si="8479"/>
        <v>0</v>
      </c>
      <c r="AI109" s="62">
        <f t="shared" si="8479"/>
        <v>0</v>
      </c>
      <c r="AJ109" s="62">
        <f t="shared" si="8479"/>
        <v>0</v>
      </c>
      <c r="AK109" s="62">
        <f t="shared" si="8479"/>
        <v>0</v>
      </c>
      <c r="AL109" s="62">
        <f t="shared" si="8479"/>
        <v>0</v>
      </c>
      <c r="AM109" s="62">
        <f t="shared" si="8479"/>
        <v>0</v>
      </c>
      <c r="AN109" s="62">
        <f t="shared" si="8479"/>
        <v>0</v>
      </c>
      <c r="AO109" s="62">
        <f t="shared" si="8479"/>
        <v>0</v>
      </c>
      <c r="AP109" s="62">
        <f t="shared" si="8479"/>
        <v>0</v>
      </c>
      <c r="AQ109" s="62">
        <f t="shared" si="8479"/>
        <v>0</v>
      </c>
      <c r="AR109" s="62">
        <f t="shared" si="8479"/>
        <v>0</v>
      </c>
      <c r="AS109" s="62">
        <f t="shared" si="8479"/>
        <v>0</v>
      </c>
      <c r="AT109" s="62">
        <f t="shared" si="8479"/>
        <v>0</v>
      </c>
      <c r="AU109" s="62">
        <f t="shared" si="8479"/>
        <v>0</v>
      </c>
      <c r="AV109" s="62">
        <f t="shared" si="8479"/>
        <v>0</v>
      </c>
      <c r="AW109" s="62">
        <f t="shared" si="8479"/>
        <v>0</v>
      </c>
      <c r="AX109" s="62">
        <f t="shared" si="8479"/>
        <v>0</v>
      </c>
      <c r="AY109" s="62">
        <f t="shared" si="8479"/>
        <v>0</v>
      </c>
      <c r="AZ109" s="62">
        <f t="shared" si="8479"/>
        <v>0</v>
      </c>
      <c r="BA109" s="62">
        <f t="shared" si="8479"/>
        <v>0</v>
      </c>
      <c r="BB109" s="62">
        <f t="shared" si="8479"/>
        <v>0</v>
      </c>
      <c r="BC109" s="62">
        <f t="shared" si="8479"/>
        <v>0</v>
      </c>
      <c r="BD109" s="62">
        <f t="shared" si="8479"/>
        <v>0</v>
      </c>
      <c r="BE109" s="62">
        <f t="shared" si="8479"/>
        <v>0</v>
      </c>
      <c r="BF109" s="62">
        <f t="shared" si="8479"/>
        <v>0</v>
      </c>
      <c r="BG109" s="62">
        <f t="shared" si="8479"/>
        <v>0</v>
      </c>
      <c r="BH109" s="62">
        <f t="shared" si="8479"/>
        <v>0</v>
      </c>
      <c r="BI109" s="62">
        <f t="shared" si="8479"/>
        <v>0</v>
      </c>
      <c r="BJ109" s="62">
        <f t="shared" si="8479"/>
        <v>0</v>
      </c>
      <c r="BK109" s="62">
        <f t="shared" si="8479"/>
        <v>0</v>
      </c>
      <c r="BL109" s="62">
        <f t="shared" si="8479"/>
        <v>0</v>
      </c>
      <c r="BM109" s="62">
        <f t="shared" si="8479"/>
        <v>0</v>
      </c>
      <c r="BN109" s="62">
        <f t="shared" si="8479"/>
        <v>0</v>
      </c>
      <c r="BO109" s="62">
        <f t="shared" si="8479"/>
        <v>0</v>
      </c>
      <c r="BP109" s="62">
        <f t="shared" si="8479"/>
        <v>0</v>
      </c>
      <c r="BQ109" s="62">
        <f t="shared" ref="BQ109:EB109" si="8480">$B109/$B34*BQ34</f>
        <v>0</v>
      </c>
      <c r="BR109" s="62">
        <f t="shared" si="8480"/>
        <v>0</v>
      </c>
      <c r="BS109" s="62">
        <f t="shared" si="8480"/>
        <v>0</v>
      </c>
      <c r="BT109" s="62">
        <f t="shared" si="8480"/>
        <v>0</v>
      </c>
      <c r="BU109" s="62">
        <f t="shared" si="8480"/>
        <v>0</v>
      </c>
      <c r="BV109" s="62">
        <f t="shared" si="8480"/>
        <v>0</v>
      </c>
      <c r="BW109" s="62">
        <f t="shared" si="8480"/>
        <v>0</v>
      </c>
      <c r="BX109" s="62">
        <f t="shared" si="8480"/>
        <v>0</v>
      </c>
      <c r="BY109" s="62">
        <f t="shared" si="8480"/>
        <v>0</v>
      </c>
      <c r="BZ109" s="62">
        <f t="shared" si="8480"/>
        <v>0</v>
      </c>
      <c r="CA109" s="62">
        <f t="shared" si="8480"/>
        <v>0</v>
      </c>
      <c r="CB109" s="62">
        <f t="shared" si="8480"/>
        <v>0</v>
      </c>
      <c r="CC109" s="62">
        <f t="shared" si="8480"/>
        <v>0</v>
      </c>
      <c r="CD109" s="62">
        <f t="shared" si="8480"/>
        <v>0</v>
      </c>
      <c r="CE109" s="62">
        <f t="shared" si="8480"/>
        <v>0</v>
      </c>
      <c r="CF109" s="62">
        <f t="shared" si="8480"/>
        <v>0</v>
      </c>
      <c r="CG109" s="62">
        <f t="shared" si="8480"/>
        <v>0</v>
      </c>
      <c r="CH109" s="62">
        <f t="shared" si="8480"/>
        <v>0</v>
      </c>
      <c r="CI109" s="62">
        <f t="shared" si="8480"/>
        <v>0</v>
      </c>
      <c r="CJ109" s="62">
        <f t="shared" si="8480"/>
        <v>0</v>
      </c>
      <c r="CK109" s="62">
        <f t="shared" si="8480"/>
        <v>0</v>
      </c>
      <c r="CL109" s="62">
        <f t="shared" si="8480"/>
        <v>0</v>
      </c>
      <c r="CM109" s="62">
        <f t="shared" si="8480"/>
        <v>0</v>
      </c>
      <c r="CN109" s="62">
        <f t="shared" si="8480"/>
        <v>0</v>
      </c>
      <c r="CO109" s="62">
        <f t="shared" si="8480"/>
        <v>0</v>
      </c>
      <c r="CP109" s="62">
        <f t="shared" si="8480"/>
        <v>0</v>
      </c>
      <c r="CQ109" s="62">
        <f t="shared" si="8480"/>
        <v>0</v>
      </c>
      <c r="CR109" s="62">
        <f t="shared" si="8480"/>
        <v>0</v>
      </c>
      <c r="CS109" s="62">
        <f t="shared" si="8480"/>
        <v>0</v>
      </c>
      <c r="CT109" s="62">
        <f t="shared" si="8480"/>
        <v>0</v>
      </c>
      <c r="CU109" s="62">
        <f t="shared" si="8480"/>
        <v>0</v>
      </c>
      <c r="CV109" s="62">
        <f t="shared" si="8480"/>
        <v>0</v>
      </c>
      <c r="CW109" s="62">
        <f t="shared" si="8480"/>
        <v>0</v>
      </c>
      <c r="CX109" s="62">
        <f t="shared" si="8480"/>
        <v>0</v>
      </c>
      <c r="CY109" s="62">
        <f t="shared" si="8480"/>
        <v>0</v>
      </c>
      <c r="CZ109" s="62">
        <f t="shared" si="8480"/>
        <v>0</v>
      </c>
      <c r="DA109" s="62">
        <f t="shared" si="8480"/>
        <v>0</v>
      </c>
      <c r="DB109" s="62">
        <f t="shared" si="8480"/>
        <v>0</v>
      </c>
      <c r="DC109" s="62">
        <f t="shared" si="8480"/>
        <v>0</v>
      </c>
      <c r="DD109" s="62">
        <f t="shared" si="8480"/>
        <v>0</v>
      </c>
      <c r="DE109" s="62">
        <f t="shared" si="8480"/>
        <v>-2159258.31</v>
      </c>
      <c r="DF109" s="62">
        <f t="shared" si="8480"/>
        <v>-2159258.31</v>
      </c>
      <c r="DG109" s="62">
        <f t="shared" si="8480"/>
        <v>-2159258.31</v>
      </c>
      <c r="DH109" s="62">
        <f t="shared" si="8480"/>
        <v>-2159258.31</v>
      </c>
      <c r="DI109" s="62">
        <f t="shared" si="8480"/>
        <v>-2159258.31</v>
      </c>
      <c r="DJ109" s="62">
        <f t="shared" si="8480"/>
        <v>-2159258.31</v>
      </c>
      <c r="DK109" s="62">
        <f t="shared" si="8480"/>
        <v>-2159258.31</v>
      </c>
      <c r="DL109" s="62">
        <f t="shared" si="8480"/>
        <v>-2159258.31</v>
      </c>
      <c r="DM109" s="62">
        <f t="shared" si="8480"/>
        <v>-2159258.31</v>
      </c>
      <c r="DN109" s="62">
        <f t="shared" si="8480"/>
        <v>-2159258.31</v>
      </c>
      <c r="DO109" s="62">
        <f t="shared" si="8480"/>
        <v>-2159258.31</v>
      </c>
      <c r="DP109" s="62">
        <f t="shared" si="8480"/>
        <v>-2159258.31</v>
      </c>
      <c r="DQ109" s="62">
        <f t="shared" si="8480"/>
        <v>-2159258.31</v>
      </c>
      <c r="DR109" s="62">
        <f t="shared" si="8480"/>
        <v>-2159258.31</v>
      </c>
      <c r="DS109" s="62">
        <f t="shared" si="8480"/>
        <v>-2159258.31</v>
      </c>
      <c r="DT109" s="62">
        <f t="shared" si="8480"/>
        <v>-2159258.31</v>
      </c>
      <c r="DU109" s="62">
        <f t="shared" si="8480"/>
        <v>-2159258.31</v>
      </c>
      <c r="DV109" s="62">
        <f t="shared" si="8480"/>
        <v>-2159258.31</v>
      </c>
      <c r="DW109" s="62">
        <f t="shared" si="8480"/>
        <v>-2159258.31</v>
      </c>
      <c r="DX109" s="62">
        <f t="shared" si="8480"/>
        <v>-2159258.31</v>
      </c>
      <c r="DY109" s="62">
        <f t="shared" si="8480"/>
        <v>-2159258.31</v>
      </c>
      <c r="DZ109" s="62">
        <f t="shared" si="8480"/>
        <v>-2159258.31</v>
      </c>
      <c r="EA109" s="62">
        <f t="shared" si="8480"/>
        <v>-2159258.31</v>
      </c>
      <c r="EB109" s="62">
        <f t="shared" si="8480"/>
        <v>-2159258.31</v>
      </c>
      <c r="EC109" s="62">
        <f t="shared" ref="EC109:GN109" si="8481">$B109/$B34*EC34</f>
        <v>-2159258.31</v>
      </c>
      <c r="ED109" s="62">
        <f t="shared" si="8481"/>
        <v>-2159258.31</v>
      </c>
      <c r="EE109" s="62">
        <f t="shared" si="8481"/>
        <v>-2159258.31</v>
      </c>
      <c r="EF109" s="62">
        <f t="shared" si="8481"/>
        <v>-2159258.31</v>
      </c>
      <c r="EG109" s="62">
        <f t="shared" si="8481"/>
        <v>-2159258.31</v>
      </c>
      <c r="EH109" s="62">
        <f t="shared" si="8481"/>
        <v>-2159258.31</v>
      </c>
      <c r="EI109" s="62">
        <f t="shared" si="8481"/>
        <v>-2159258.31</v>
      </c>
      <c r="EJ109" s="62">
        <f t="shared" si="8481"/>
        <v>-2159258.31</v>
      </c>
      <c r="EK109" s="62">
        <f t="shared" si="8481"/>
        <v>-2159258.31</v>
      </c>
      <c r="EL109" s="62">
        <f t="shared" si="8481"/>
        <v>-2159258.31</v>
      </c>
      <c r="EM109" s="62">
        <f t="shared" si="8481"/>
        <v>-2159258.31</v>
      </c>
      <c r="EN109" s="62">
        <f t="shared" si="8481"/>
        <v>-2159258.31</v>
      </c>
      <c r="EO109" s="62">
        <f t="shared" si="8481"/>
        <v>-2159258.31</v>
      </c>
      <c r="EP109" s="62">
        <f t="shared" si="8481"/>
        <v>-2159258.31</v>
      </c>
      <c r="EQ109" s="62">
        <f t="shared" si="8481"/>
        <v>-2159258.31</v>
      </c>
      <c r="ER109" s="62">
        <f t="shared" si="8481"/>
        <v>-2159258.31</v>
      </c>
      <c r="ES109" s="62">
        <f t="shared" si="8481"/>
        <v>0</v>
      </c>
      <c r="ET109" s="62">
        <f t="shared" si="8481"/>
        <v>0</v>
      </c>
      <c r="EU109" s="62">
        <f t="shared" si="8481"/>
        <v>0</v>
      </c>
      <c r="EV109" s="62">
        <f t="shared" si="8481"/>
        <v>0</v>
      </c>
      <c r="EW109" s="62">
        <f t="shared" si="8481"/>
        <v>0</v>
      </c>
      <c r="EX109" s="62">
        <f t="shared" si="8481"/>
        <v>0</v>
      </c>
      <c r="EY109" s="62">
        <f t="shared" si="8481"/>
        <v>0</v>
      </c>
      <c r="EZ109" s="62">
        <f t="shared" si="8481"/>
        <v>0</v>
      </c>
      <c r="FA109" s="62">
        <f t="shared" si="8481"/>
        <v>0</v>
      </c>
      <c r="FB109" s="62">
        <f t="shared" si="8481"/>
        <v>0</v>
      </c>
      <c r="FC109" s="62">
        <f t="shared" si="8481"/>
        <v>0</v>
      </c>
      <c r="FD109" s="62">
        <f t="shared" si="8481"/>
        <v>0</v>
      </c>
      <c r="FE109" s="62">
        <f t="shared" si="8481"/>
        <v>0</v>
      </c>
      <c r="FF109" s="62">
        <f t="shared" si="8481"/>
        <v>0</v>
      </c>
      <c r="FG109" s="62">
        <f t="shared" si="8481"/>
        <v>0</v>
      </c>
      <c r="FH109" s="62">
        <f t="shared" si="8481"/>
        <v>0</v>
      </c>
      <c r="FI109" s="62">
        <f t="shared" si="8481"/>
        <v>0</v>
      </c>
      <c r="FJ109" s="62">
        <f t="shared" si="8481"/>
        <v>0</v>
      </c>
      <c r="FK109" s="62">
        <f t="shared" si="8481"/>
        <v>0</v>
      </c>
      <c r="FL109" s="62">
        <f t="shared" si="8481"/>
        <v>0</v>
      </c>
      <c r="FM109" s="62">
        <f t="shared" si="8481"/>
        <v>0</v>
      </c>
      <c r="FN109" s="62">
        <f t="shared" si="8481"/>
        <v>0</v>
      </c>
      <c r="FO109" s="62">
        <f t="shared" si="8481"/>
        <v>0</v>
      </c>
      <c r="FP109" s="62">
        <f t="shared" si="8481"/>
        <v>0</v>
      </c>
      <c r="FQ109" s="62">
        <f t="shared" si="8481"/>
        <v>0</v>
      </c>
      <c r="FR109" s="62">
        <f t="shared" si="8481"/>
        <v>0</v>
      </c>
      <c r="FS109" s="62">
        <f t="shared" si="8481"/>
        <v>0</v>
      </c>
      <c r="FT109" s="62">
        <f t="shared" si="8481"/>
        <v>0</v>
      </c>
      <c r="FU109" s="62">
        <f t="shared" si="8481"/>
        <v>0</v>
      </c>
      <c r="FV109" s="62">
        <f t="shared" si="8481"/>
        <v>0</v>
      </c>
      <c r="FW109" s="62">
        <f t="shared" si="8481"/>
        <v>0</v>
      </c>
      <c r="FX109" s="62">
        <f t="shared" si="8481"/>
        <v>0</v>
      </c>
      <c r="FY109" s="62">
        <f t="shared" si="8481"/>
        <v>0</v>
      </c>
      <c r="FZ109" s="62">
        <f t="shared" si="8481"/>
        <v>0</v>
      </c>
      <c r="GA109" s="62">
        <f t="shared" si="8481"/>
        <v>0</v>
      </c>
      <c r="GB109" s="62">
        <f t="shared" si="8481"/>
        <v>0</v>
      </c>
      <c r="GC109" s="62">
        <f t="shared" si="8481"/>
        <v>0</v>
      </c>
      <c r="GD109" s="62">
        <f t="shared" si="8481"/>
        <v>0</v>
      </c>
      <c r="GE109" s="62">
        <f t="shared" si="8481"/>
        <v>0</v>
      </c>
      <c r="GF109" s="62">
        <f t="shared" si="8481"/>
        <v>0</v>
      </c>
      <c r="GG109" s="62">
        <f t="shared" si="8481"/>
        <v>0</v>
      </c>
      <c r="GH109" s="62">
        <f t="shared" si="8481"/>
        <v>0</v>
      </c>
      <c r="GI109" s="62">
        <f t="shared" si="8481"/>
        <v>0</v>
      </c>
      <c r="GJ109" s="62">
        <f t="shared" si="8481"/>
        <v>0</v>
      </c>
      <c r="GK109" s="62">
        <f t="shared" si="8481"/>
        <v>0</v>
      </c>
      <c r="GL109" s="62">
        <f t="shared" si="8481"/>
        <v>0</v>
      </c>
      <c r="GM109" s="62">
        <f t="shared" si="8481"/>
        <v>0</v>
      </c>
      <c r="GN109" s="62">
        <f t="shared" si="8481"/>
        <v>0</v>
      </c>
      <c r="GO109" s="62">
        <f t="shared" ref="GO109:IZ109" si="8482">$B109/$B34*GO34</f>
        <v>0</v>
      </c>
      <c r="GP109" s="62">
        <f t="shared" si="8482"/>
        <v>0</v>
      </c>
      <c r="GQ109" s="62">
        <f t="shared" si="8482"/>
        <v>0</v>
      </c>
      <c r="GR109" s="62">
        <f t="shared" si="8482"/>
        <v>0</v>
      </c>
      <c r="GS109" s="62">
        <f t="shared" si="8482"/>
        <v>0</v>
      </c>
      <c r="GT109" s="62">
        <f t="shared" si="8482"/>
        <v>0</v>
      </c>
      <c r="GU109" s="62">
        <f t="shared" si="8482"/>
        <v>0</v>
      </c>
      <c r="GV109" s="62">
        <f t="shared" si="8482"/>
        <v>0</v>
      </c>
      <c r="GW109" s="62">
        <f t="shared" si="8482"/>
        <v>0</v>
      </c>
      <c r="GX109" s="62">
        <f t="shared" si="8482"/>
        <v>0</v>
      </c>
      <c r="GY109" s="62">
        <f t="shared" si="8482"/>
        <v>0</v>
      </c>
      <c r="GZ109" s="62">
        <f t="shared" si="8482"/>
        <v>0</v>
      </c>
      <c r="HA109" s="62">
        <f t="shared" si="8482"/>
        <v>0</v>
      </c>
      <c r="HB109" s="62">
        <f t="shared" si="8482"/>
        <v>0</v>
      </c>
      <c r="HC109" s="62">
        <f t="shared" si="8482"/>
        <v>0</v>
      </c>
      <c r="HD109" s="62">
        <f t="shared" si="8482"/>
        <v>0</v>
      </c>
      <c r="HE109" s="62">
        <f t="shared" si="8482"/>
        <v>0</v>
      </c>
      <c r="HF109" s="62">
        <f t="shared" si="8482"/>
        <v>0</v>
      </c>
      <c r="HG109" s="62">
        <f t="shared" si="8482"/>
        <v>0</v>
      </c>
      <c r="HH109" s="62">
        <f t="shared" si="8482"/>
        <v>0</v>
      </c>
      <c r="HI109" s="62">
        <f t="shared" si="8482"/>
        <v>0</v>
      </c>
      <c r="HJ109" s="62">
        <f t="shared" si="8482"/>
        <v>0</v>
      </c>
      <c r="HK109" s="62">
        <f t="shared" si="8482"/>
        <v>0</v>
      </c>
      <c r="HL109" s="62">
        <f t="shared" si="8482"/>
        <v>0</v>
      </c>
      <c r="HM109" s="62">
        <f t="shared" si="8482"/>
        <v>0</v>
      </c>
      <c r="HN109" s="62">
        <f t="shared" si="8482"/>
        <v>0</v>
      </c>
      <c r="HO109" s="62">
        <f t="shared" si="8482"/>
        <v>0</v>
      </c>
      <c r="HP109" s="62">
        <f t="shared" si="8482"/>
        <v>0</v>
      </c>
      <c r="HQ109" s="62">
        <f t="shared" si="8482"/>
        <v>0</v>
      </c>
      <c r="HR109" s="62">
        <f t="shared" si="8482"/>
        <v>0</v>
      </c>
      <c r="HS109" s="62">
        <f t="shared" si="8482"/>
        <v>0</v>
      </c>
      <c r="HT109" s="62">
        <f t="shared" si="8482"/>
        <v>0</v>
      </c>
      <c r="HU109" s="62">
        <f t="shared" si="8482"/>
        <v>0</v>
      </c>
      <c r="HV109" s="62">
        <f t="shared" si="8482"/>
        <v>0</v>
      </c>
      <c r="HW109" s="62">
        <f t="shared" si="8482"/>
        <v>0</v>
      </c>
      <c r="HX109" s="62">
        <f t="shared" si="8482"/>
        <v>0</v>
      </c>
      <c r="HY109" s="62">
        <f t="shared" si="8482"/>
        <v>0</v>
      </c>
      <c r="HZ109" s="62">
        <f t="shared" si="8482"/>
        <v>0</v>
      </c>
      <c r="IA109" s="62">
        <f t="shared" si="8482"/>
        <v>0</v>
      </c>
      <c r="IB109" s="62">
        <f t="shared" si="8482"/>
        <v>0</v>
      </c>
      <c r="IC109" s="62">
        <f t="shared" si="8482"/>
        <v>0</v>
      </c>
      <c r="ID109" s="62">
        <f t="shared" si="8482"/>
        <v>0</v>
      </c>
      <c r="IE109" s="62">
        <f t="shared" si="8482"/>
        <v>0</v>
      </c>
      <c r="IF109" s="62">
        <f t="shared" si="8482"/>
        <v>0</v>
      </c>
      <c r="IG109" s="62">
        <f t="shared" si="8482"/>
        <v>0</v>
      </c>
      <c r="IH109" s="62">
        <f t="shared" si="8482"/>
        <v>0</v>
      </c>
      <c r="II109" s="62">
        <f t="shared" si="8482"/>
        <v>0</v>
      </c>
      <c r="IJ109" s="62">
        <f t="shared" si="8482"/>
        <v>0</v>
      </c>
      <c r="IK109" s="62">
        <f t="shared" si="8482"/>
        <v>0</v>
      </c>
      <c r="IL109" s="62">
        <f t="shared" si="8482"/>
        <v>0</v>
      </c>
      <c r="IM109" s="62">
        <f t="shared" si="8482"/>
        <v>0</v>
      </c>
      <c r="IN109" s="62">
        <f t="shared" si="8482"/>
        <v>0</v>
      </c>
      <c r="IO109" s="62">
        <f t="shared" si="8482"/>
        <v>0</v>
      </c>
      <c r="IP109" s="62">
        <f t="shared" si="8482"/>
        <v>0</v>
      </c>
      <c r="IQ109" s="62">
        <f t="shared" si="8482"/>
        <v>0</v>
      </c>
      <c r="IR109" s="62">
        <f t="shared" si="8482"/>
        <v>0</v>
      </c>
      <c r="IS109" s="62">
        <f t="shared" si="8482"/>
        <v>0</v>
      </c>
      <c r="IT109" s="62">
        <f t="shared" si="8482"/>
        <v>0</v>
      </c>
      <c r="IU109" s="62">
        <f t="shared" si="8482"/>
        <v>0</v>
      </c>
      <c r="IV109" s="62">
        <f t="shared" si="8482"/>
        <v>0</v>
      </c>
      <c r="IW109" s="62">
        <f t="shared" si="8482"/>
        <v>0</v>
      </c>
      <c r="IX109" s="62">
        <f t="shared" si="8482"/>
        <v>0</v>
      </c>
      <c r="IY109" s="62">
        <f t="shared" si="8482"/>
        <v>0</v>
      </c>
      <c r="IZ109" s="62">
        <f t="shared" si="8482"/>
        <v>0</v>
      </c>
      <c r="JA109" s="62">
        <f t="shared" ref="JA109:LL109" si="8483">$B109/$B34*JA34</f>
        <v>0</v>
      </c>
      <c r="JB109" s="62">
        <f t="shared" si="8483"/>
        <v>0</v>
      </c>
      <c r="JC109" s="62">
        <f t="shared" si="8483"/>
        <v>0</v>
      </c>
      <c r="JD109" s="62">
        <f t="shared" si="8483"/>
        <v>0</v>
      </c>
      <c r="JE109" s="62">
        <f t="shared" si="8483"/>
        <v>0</v>
      </c>
      <c r="JF109" s="62">
        <f t="shared" si="8483"/>
        <v>0</v>
      </c>
      <c r="JG109" s="62">
        <f t="shared" si="8483"/>
        <v>0</v>
      </c>
      <c r="JH109" s="62">
        <f t="shared" si="8483"/>
        <v>0</v>
      </c>
      <c r="JI109" s="62">
        <f t="shared" si="8483"/>
        <v>0</v>
      </c>
      <c r="JJ109" s="62">
        <f t="shared" si="8483"/>
        <v>0</v>
      </c>
      <c r="JK109" s="62">
        <f t="shared" si="8483"/>
        <v>0</v>
      </c>
      <c r="JL109" s="62">
        <f t="shared" si="8483"/>
        <v>0</v>
      </c>
      <c r="JM109" s="62">
        <f t="shared" si="8483"/>
        <v>0</v>
      </c>
      <c r="JN109" s="62">
        <f t="shared" si="8483"/>
        <v>0</v>
      </c>
      <c r="JO109" s="62">
        <f t="shared" si="8483"/>
        <v>0</v>
      </c>
      <c r="JP109" s="62">
        <f t="shared" si="8483"/>
        <v>0</v>
      </c>
      <c r="JQ109" s="62">
        <f t="shared" si="8483"/>
        <v>0</v>
      </c>
      <c r="JR109" s="62">
        <f t="shared" si="8483"/>
        <v>0</v>
      </c>
      <c r="JS109" s="62">
        <f t="shared" si="8483"/>
        <v>0</v>
      </c>
      <c r="JT109" s="62">
        <f t="shared" si="8483"/>
        <v>0</v>
      </c>
      <c r="JU109" s="62">
        <f t="shared" si="8483"/>
        <v>0</v>
      </c>
      <c r="JV109" s="62">
        <f t="shared" si="8483"/>
        <v>0</v>
      </c>
      <c r="JW109" s="62">
        <f t="shared" si="8483"/>
        <v>0</v>
      </c>
      <c r="JX109" s="62">
        <f t="shared" si="8483"/>
        <v>0</v>
      </c>
      <c r="JY109" s="62">
        <f t="shared" si="8483"/>
        <v>0</v>
      </c>
      <c r="JZ109" s="62">
        <f t="shared" si="8483"/>
        <v>0</v>
      </c>
      <c r="KA109" s="62">
        <f t="shared" si="8483"/>
        <v>0</v>
      </c>
      <c r="KB109" s="62">
        <f t="shared" si="8483"/>
        <v>0</v>
      </c>
      <c r="KC109" s="62">
        <f t="shared" si="8483"/>
        <v>0</v>
      </c>
      <c r="KD109" s="62">
        <f t="shared" si="8483"/>
        <v>0</v>
      </c>
      <c r="KE109" s="62">
        <f t="shared" si="8483"/>
        <v>0</v>
      </c>
      <c r="KF109" s="62">
        <f t="shared" si="8483"/>
        <v>0</v>
      </c>
      <c r="KG109" s="62">
        <f t="shared" si="8483"/>
        <v>0</v>
      </c>
      <c r="KH109" s="62">
        <f t="shared" si="8483"/>
        <v>0</v>
      </c>
      <c r="KI109" s="62">
        <f t="shared" si="8483"/>
        <v>0</v>
      </c>
      <c r="KJ109" s="62">
        <f t="shared" si="8483"/>
        <v>0</v>
      </c>
      <c r="KK109" s="62">
        <f t="shared" si="8483"/>
        <v>0</v>
      </c>
      <c r="KL109" s="62">
        <f t="shared" si="8483"/>
        <v>0</v>
      </c>
      <c r="KM109" s="62">
        <f t="shared" si="8483"/>
        <v>0</v>
      </c>
      <c r="KN109" s="62">
        <f t="shared" si="8483"/>
        <v>0</v>
      </c>
      <c r="KO109" s="62">
        <f t="shared" si="8483"/>
        <v>0</v>
      </c>
      <c r="KP109" s="62">
        <f t="shared" si="8483"/>
        <v>0</v>
      </c>
      <c r="KQ109" s="62">
        <f t="shared" si="8483"/>
        <v>0</v>
      </c>
      <c r="KR109" s="62">
        <f t="shared" si="8483"/>
        <v>0</v>
      </c>
      <c r="KS109" s="62">
        <f t="shared" si="8483"/>
        <v>0</v>
      </c>
      <c r="KT109" s="62">
        <f t="shared" si="8483"/>
        <v>0</v>
      </c>
      <c r="KU109" s="62">
        <f t="shared" si="8483"/>
        <v>0</v>
      </c>
      <c r="KV109" s="62">
        <f t="shared" si="8483"/>
        <v>0</v>
      </c>
      <c r="KW109" s="62">
        <f t="shared" si="8483"/>
        <v>0</v>
      </c>
      <c r="KX109" s="62">
        <f t="shared" si="8483"/>
        <v>0</v>
      </c>
      <c r="KY109" s="62">
        <f t="shared" si="8483"/>
        <v>0</v>
      </c>
      <c r="KZ109" s="62">
        <f t="shared" si="8483"/>
        <v>0</v>
      </c>
      <c r="LA109" s="62">
        <f t="shared" si="8483"/>
        <v>0</v>
      </c>
      <c r="LB109" s="62">
        <f t="shared" si="8483"/>
        <v>0</v>
      </c>
      <c r="LC109" s="62">
        <f t="shared" si="8483"/>
        <v>0</v>
      </c>
      <c r="LD109" s="62">
        <f t="shared" si="8483"/>
        <v>0</v>
      </c>
      <c r="LE109" s="62">
        <f t="shared" si="8483"/>
        <v>0</v>
      </c>
      <c r="LF109" s="62">
        <f t="shared" si="8483"/>
        <v>0</v>
      </c>
      <c r="LG109" s="62">
        <f t="shared" si="8483"/>
        <v>0</v>
      </c>
      <c r="LH109" s="62">
        <f t="shared" si="8483"/>
        <v>0</v>
      </c>
      <c r="LI109" s="62">
        <f t="shared" si="8483"/>
        <v>0</v>
      </c>
      <c r="LJ109" s="62">
        <f t="shared" si="8483"/>
        <v>0</v>
      </c>
      <c r="LK109" s="62">
        <f t="shared" si="8483"/>
        <v>0</v>
      </c>
      <c r="LL109" s="62">
        <f t="shared" si="8483"/>
        <v>0</v>
      </c>
      <c r="LM109" s="62">
        <f t="shared" ref="LM109:NX109" si="8484">$B109/$B34*LM34</f>
        <v>0</v>
      </c>
      <c r="LN109" s="62">
        <f t="shared" si="8484"/>
        <v>0</v>
      </c>
      <c r="LO109" s="62">
        <f t="shared" si="8484"/>
        <v>0</v>
      </c>
      <c r="LP109" s="62">
        <f t="shared" si="8484"/>
        <v>0</v>
      </c>
      <c r="LQ109" s="62">
        <f t="shared" si="8484"/>
        <v>0</v>
      </c>
      <c r="LR109" s="62">
        <f t="shared" si="8484"/>
        <v>0</v>
      </c>
      <c r="LS109" s="62">
        <f t="shared" si="8484"/>
        <v>0</v>
      </c>
      <c r="LT109" s="62">
        <f t="shared" si="8484"/>
        <v>0</v>
      </c>
      <c r="LU109" s="62">
        <f t="shared" si="8484"/>
        <v>0</v>
      </c>
      <c r="LV109" s="62">
        <f t="shared" si="8484"/>
        <v>0</v>
      </c>
      <c r="LW109" s="62">
        <f t="shared" si="8484"/>
        <v>0</v>
      </c>
      <c r="LX109" s="62">
        <f t="shared" si="8484"/>
        <v>0</v>
      </c>
      <c r="LY109" s="62">
        <f t="shared" si="8484"/>
        <v>0</v>
      </c>
      <c r="LZ109" s="62">
        <f t="shared" si="8484"/>
        <v>0</v>
      </c>
      <c r="MA109" s="62">
        <f t="shared" si="8484"/>
        <v>0</v>
      </c>
      <c r="MB109" s="62">
        <f t="shared" si="8484"/>
        <v>0</v>
      </c>
      <c r="MC109" s="62">
        <f t="shared" si="8484"/>
        <v>0</v>
      </c>
      <c r="MD109" s="62">
        <f t="shared" si="8484"/>
        <v>0</v>
      </c>
      <c r="ME109" s="62">
        <f t="shared" si="8484"/>
        <v>0</v>
      </c>
      <c r="MF109" s="62">
        <f t="shared" si="8484"/>
        <v>0</v>
      </c>
      <c r="MG109" s="62">
        <f t="shared" si="8484"/>
        <v>0</v>
      </c>
      <c r="MH109" s="62">
        <f t="shared" si="8484"/>
        <v>0</v>
      </c>
      <c r="MI109" s="62">
        <f t="shared" si="8484"/>
        <v>0</v>
      </c>
      <c r="MJ109" s="62">
        <f t="shared" si="8484"/>
        <v>0</v>
      </c>
      <c r="MK109" s="62">
        <f t="shared" si="8484"/>
        <v>0</v>
      </c>
      <c r="ML109" s="62">
        <f t="shared" si="8484"/>
        <v>0</v>
      </c>
      <c r="MM109" s="62">
        <f t="shared" si="8484"/>
        <v>0</v>
      </c>
      <c r="MN109" s="62">
        <f t="shared" si="8484"/>
        <v>0</v>
      </c>
      <c r="MO109" s="62">
        <f t="shared" si="8484"/>
        <v>0</v>
      </c>
      <c r="MP109" s="62">
        <f t="shared" si="8484"/>
        <v>0</v>
      </c>
      <c r="MQ109" s="62">
        <f t="shared" si="8484"/>
        <v>0</v>
      </c>
      <c r="MR109" s="62">
        <f t="shared" si="8484"/>
        <v>0</v>
      </c>
      <c r="MS109" s="62">
        <f t="shared" si="8484"/>
        <v>0</v>
      </c>
      <c r="MT109" s="62">
        <f t="shared" si="8484"/>
        <v>0</v>
      </c>
      <c r="MU109" s="62">
        <f t="shared" si="8484"/>
        <v>0</v>
      </c>
      <c r="MV109" s="62">
        <f t="shared" si="8484"/>
        <v>0</v>
      </c>
      <c r="MW109" s="62">
        <f t="shared" si="8484"/>
        <v>0</v>
      </c>
      <c r="MX109" s="62">
        <f t="shared" si="8484"/>
        <v>0</v>
      </c>
      <c r="MY109" s="62">
        <f t="shared" si="8484"/>
        <v>0</v>
      </c>
      <c r="MZ109" s="62">
        <f t="shared" si="8484"/>
        <v>0</v>
      </c>
      <c r="NA109" s="62">
        <f t="shared" si="8484"/>
        <v>0</v>
      </c>
      <c r="NB109" s="62">
        <f t="shared" si="8484"/>
        <v>0</v>
      </c>
      <c r="NC109" s="62">
        <f t="shared" si="8484"/>
        <v>0</v>
      </c>
      <c r="ND109" s="62">
        <f t="shared" si="8484"/>
        <v>0</v>
      </c>
      <c r="NE109" s="62">
        <f t="shared" si="8484"/>
        <v>0</v>
      </c>
      <c r="NF109" s="62">
        <f t="shared" si="8484"/>
        <v>0</v>
      </c>
      <c r="NG109" s="62">
        <f t="shared" si="8484"/>
        <v>0</v>
      </c>
      <c r="NH109" s="62">
        <f t="shared" si="8484"/>
        <v>0</v>
      </c>
      <c r="NI109" s="62">
        <f t="shared" si="8484"/>
        <v>0</v>
      </c>
      <c r="NJ109" s="62">
        <f t="shared" si="8484"/>
        <v>0</v>
      </c>
      <c r="NK109" s="62">
        <f t="shared" si="8484"/>
        <v>0</v>
      </c>
      <c r="NL109" s="62">
        <f t="shared" si="8484"/>
        <v>0</v>
      </c>
      <c r="NM109" s="62">
        <f t="shared" si="8484"/>
        <v>0</v>
      </c>
      <c r="NN109" s="62">
        <f t="shared" si="8484"/>
        <v>0</v>
      </c>
      <c r="NO109" s="62">
        <f t="shared" si="8484"/>
        <v>0</v>
      </c>
      <c r="NP109" s="62">
        <f t="shared" si="8484"/>
        <v>0</v>
      </c>
      <c r="NQ109" s="62">
        <f t="shared" si="8484"/>
        <v>0</v>
      </c>
      <c r="NR109" s="62">
        <f t="shared" si="8484"/>
        <v>0</v>
      </c>
      <c r="NS109" s="62">
        <f t="shared" si="8484"/>
        <v>0</v>
      </c>
      <c r="NT109" s="62">
        <f t="shared" si="8484"/>
        <v>0</v>
      </c>
      <c r="NU109" s="62">
        <f t="shared" si="8484"/>
        <v>0</v>
      </c>
      <c r="NV109" s="62">
        <f t="shared" si="8484"/>
        <v>0</v>
      </c>
      <c r="NW109" s="62">
        <f t="shared" si="8484"/>
        <v>0</v>
      </c>
      <c r="NX109" s="62">
        <f t="shared" si="8484"/>
        <v>0</v>
      </c>
      <c r="NY109" s="62">
        <f t="shared" ref="NY109:ON109" si="8485">$B109/$B34*NY34</f>
        <v>0</v>
      </c>
      <c r="NZ109" s="62">
        <f t="shared" si="8485"/>
        <v>0</v>
      </c>
      <c r="OA109" s="62">
        <f t="shared" si="8485"/>
        <v>0</v>
      </c>
      <c r="OB109" s="62">
        <f t="shared" si="8485"/>
        <v>0</v>
      </c>
      <c r="OC109" s="62">
        <f t="shared" si="8485"/>
        <v>0</v>
      </c>
      <c r="OD109" s="62">
        <f t="shared" si="8485"/>
        <v>0</v>
      </c>
      <c r="OE109" s="62">
        <f t="shared" si="8485"/>
        <v>0</v>
      </c>
      <c r="OF109" s="62">
        <f t="shared" si="8485"/>
        <v>0</v>
      </c>
      <c r="OG109" s="62">
        <f t="shared" si="8485"/>
        <v>0</v>
      </c>
      <c r="OH109" s="62">
        <f t="shared" si="8485"/>
        <v>0</v>
      </c>
      <c r="OI109" s="62">
        <f t="shared" si="8485"/>
        <v>0</v>
      </c>
      <c r="OJ109" s="62">
        <f t="shared" si="8485"/>
        <v>0</v>
      </c>
      <c r="OK109" s="62">
        <f t="shared" si="8485"/>
        <v>0</v>
      </c>
      <c r="OL109" s="62">
        <f t="shared" si="8485"/>
        <v>0</v>
      </c>
      <c r="OM109" s="62">
        <f t="shared" si="8485"/>
        <v>0</v>
      </c>
      <c r="ON109" s="62">
        <f t="shared" si="8485"/>
        <v>0</v>
      </c>
    </row>
    <row r="110" spans="1:404" x14ac:dyDescent="0.3">
      <c r="A110">
        <v>2</v>
      </c>
      <c r="B110" s="1">
        <f>Ø5!C20*Ø5!C6</f>
        <v>682874469.32850003</v>
      </c>
      <c r="C110" t="str">
        <f t="shared" si="8471"/>
        <v>gatefee</v>
      </c>
      <c r="E110" s="62">
        <f t="shared" ref="E110:BP110" si="8486">$B110/$B35*E35</f>
        <v>0</v>
      </c>
      <c r="F110" s="62">
        <f t="shared" si="8486"/>
        <v>0</v>
      </c>
      <c r="G110" s="62">
        <f t="shared" si="8486"/>
        <v>0</v>
      </c>
      <c r="H110" s="62">
        <f t="shared" si="8486"/>
        <v>0</v>
      </c>
      <c r="I110" s="62">
        <f t="shared" si="8486"/>
        <v>0</v>
      </c>
      <c r="J110" s="62">
        <f t="shared" si="8486"/>
        <v>0</v>
      </c>
      <c r="K110" s="62">
        <f t="shared" si="8486"/>
        <v>0</v>
      </c>
      <c r="L110" s="62">
        <f t="shared" si="8486"/>
        <v>0</v>
      </c>
      <c r="M110" s="62">
        <f t="shared" si="8486"/>
        <v>0</v>
      </c>
      <c r="N110" s="62">
        <f t="shared" si="8486"/>
        <v>0</v>
      </c>
      <c r="O110" s="62">
        <f t="shared" si="8486"/>
        <v>0</v>
      </c>
      <c r="P110" s="62">
        <f t="shared" si="8486"/>
        <v>0</v>
      </c>
      <c r="Q110" s="62">
        <f t="shared" si="8486"/>
        <v>0</v>
      </c>
      <c r="R110" s="62">
        <f t="shared" si="8486"/>
        <v>0</v>
      </c>
      <c r="S110" s="62">
        <f t="shared" si="8486"/>
        <v>0</v>
      </c>
      <c r="T110" s="62">
        <f t="shared" si="8486"/>
        <v>0</v>
      </c>
      <c r="U110" s="62">
        <f t="shared" si="8486"/>
        <v>0</v>
      </c>
      <c r="V110" s="62">
        <f t="shared" si="8486"/>
        <v>0</v>
      </c>
      <c r="W110" s="62">
        <f t="shared" si="8486"/>
        <v>0</v>
      </c>
      <c r="X110" s="62">
        <f t="shared" si="8486"/>
        <v>0</v>
      </c>
      <c r="Y110" s="62">
        <f t="shared" si="8486"/>
        <v>0</v>
      </c>
      <c r="Z110" s="62">
        <f t="shared" si="8486"/>
        <v>0</v>
      </c>
      <c r="AA110" s="62">
        <f t="shared" si="8486"/>
        <v>0</v>
      </c>
      <c r="AB110" s="62">
        <f t="shared" si="8486"/>
        <v>0</v>
      </c>
      <c r="AC110" s="62">
        <f t="shared" si="8486"/>
        <v>0</v>
      </c>
      <c r="AD110" s="62">
        <f t="shared" si="8486"/>
        <v>0</v>
      </c>
      <c r="AE110" s="62">
        <f t="shared" si="8486"/>
        <v>0</v>
      </c>
      <c r="AF110" s="62">
        <f t="shared" si="8486"/>
        <v>0</v>
      </c>
      <c r="AG110" s="62">
        <f t="shared" si="8486"/>
        <v>0</v>
      </c>
      <c r="AH110" s="62">
        <f t="shared" si="8486"/>
        <v>0</v>
      </c>
      <c r="AI110" s="62">
        <f t="shared" si="8486"/>
        <v>0</v>
      </c>
      <c r="AJ110" s="62">
        <f t="shared" si="8486"/>
        <v>0</v>
      </c>
      <c r="AK110" s="62">
        <f t="shared" si="8486"/>
        <v>0</v>
      </c>
      <c r="AL110" s="62">
        <f t="shared" si="8486"/>
        <v>0</v>
      </c>
      <c r="AM110" s="62">
        <f t="shared" si="8486"/>
        <v>0</v>
      </c>
      <c r="AN110" s="62">
        <f t="shared" si="8486"/>
        <v>0</v>
      </c>
      <c r="AO110" s="62">
        <f t="shared" si="8486"/>
        <v>0</v>
      </c>
      <c r="AP110" s="62">
        <f t="shared" si="8486"/>
        <v>0</v>
      </c>
      <c r="AQ110" s="62">
        <f t="shared" si="8486"/>
        <v>0</v>
      </c>
      <c r="AR110" s="62">
        <f t="shared" si="8486"/>
        <v>0</v>
      </c>
      <c r="AS110" s="62">
        <f t="shared" si="8486"/>
        <v>0</v>
      </c>
      <c r="AT110" s="62">
        <f t="shared" si="8486"/>
        <v>0</v>
      </c>
      <c r="AU110" s="62">
        <f t="shared" si="8486"/>
        <v>0</v>
      </c>
      <c r="AV110" s="62">
        <f t="shared" si="8486"/>
        <v>0</v>
      </c>
      <c r="AW110" s="62">
        <f t="shared" si="8486"/>
        <v>0</v>
      </c>
      <c r="AX110" s="62">
        <f t="shared" si="8486"/>
        <v>0</v>
      </c>
      <c r="AY110" s="62">
        <f t="shared" si="8486"/>
        <v>0</v>
      </c>
      <c r="AZ110" s="62">
        <f t="shared" si="8486"/>
        <v>0</v>
      </c>
      <c r="BA110" s="62">
        <f t="shared" si="8486"/>
        <v>0</v>
      </c>
      <c r="BB110" s="62">
        <f t="shared" si="8486"/>
        <v>0</v>
      </c>
      <c r="BC110" s="62">
        <f t="shared" si="8486"/>
        <v>0</v>
      </c>
      <c r="BD110" s="62">
        <f t="shared" si="8486"/>
        <v>0</v>
      </c>
      <c r="BE110" s="62">
        <f t="shared" si="8486"/>
        <v>0</v>
      </c>
      <c r="BF110" s="62">
        <f t="shared" si="8486"/>
        <v>0</v>
      </c>
      <c r="BG110" s="62">
        <f t="shared" si="8486"/>
        <v>0</v>
      </c>
      <c r="BH110" s="62">
        <f t="shared" si="8486"/>
        <v>0</v>
      </c>
      <c r="BI110" s="62">
        <f t="shared" si="8486"/>
        <v>0</v>
      </c>
      <c r="BJ110" s="62">
        <f t="shared" si="8486"/>
        <v>0</v>
      </c>
      <c r="BK110" s="62">
        <f t="shared" si="8486"/>
        <v>0</v>
      </c>
      <c r="BL110" s="62">
        <f t="shared" si="8486"/>
        <v>0</v>
      </c>
      <c r="BM110" s="62">
        <f t="shared" si="8486"/>
        <v>0</v>
      </c>
      <c r="BN110" s="62">
        <f t="shared" si="8486"/>
        <v>0</v>
      </c>
      <c r="BO110" s="62">
        <f t="shared" si="8486"/>
        <v>0</v>
      </c>
      <c r="BP110" s="62">
        <f t="shared" si="8486"/>
        <v>0</v>
      </c>
      <c r="BQ110" s="62">
        <f t="shared" ref="BQ110:EB110" si="8487">$B110/$B35*BQ35</f>
        <v>0</v>
      </c>
      <c r="BR110" s="62">
        <f t="shared" si="8487"/>
        <v>0</v>
      </c>
      <c r="BS110" s="62">
        <f t="shared" si="8487"/>
        <v>0</v>
      </c>
      <c r="BT110" s="62">
        <f t="shared" si="8487"/>
        <v>0</v>
      </c>
      <c r="BU110" s="62">
        <f t="shared" si="8487"/>
        <v>0</v>
      </c>
      <c r="BV110" s="62">
        <f t="shared" si="8487"/>
        <v>0</v>
      </c>
      <c r="BW110" s="62">
        <f t="shared" si="8487"/>
        <v>0</v>
      </c>
      <c r="BX110" s="62">
        <f t="shared" si="8487"/>
        <v>0</v>
      </c>
      <c r="BY110" s="62">
        <f t="shared" si="8487"/>
        <v>0</v>
      </c>
      <c r="BZ110" s="62">
        <f t="shared" si="8487"/>
        <v>0</v>
      </c>
      <c r="CA110" s="62">
        <f t="shared" si="8487"/>
        <v>0</v>
      </c>
      <c r="CB110" s="62">
        <f t="shared" si="8487"/>
        <v>0</v>
      </c>
      <c r="CC110" s="62">
        <f t="shared" si="8487"/>
        <v>0</v>
      </c>
      <c r="CD110" s="62">
        <f t="shared" si="8487"/>
        <v>0</v>
      </c>
      <c r="CE110" s="62">
        <f t="shared" si="8487"/>
        <v>0</v>
      </c>
      <c r="CF110" s="62">
        <f t="shared" si="8487"/>
        <v>0</v>
      </c>
      <c r="CG110" s="62">
        <f t="shared" si="8487"/>
        <v>0</v>
      </c>
      <c r="CH110" s="62">
        <f t="shared" si="8487"/>
        <v>0</v>
      </c>
      <c r="CI110" s="62">
        <f t="shared" si="8487"/>
        <v>0</v>
      </c>
      <c r="CJ110" s="62">
        <f t="shared" si="8487"/>
        <v>0</v>
      </c>
      <c r="CK110" s="62">
        <f t="shared" si="8487"/>
        <v>0</v>
      </c>
      <c r="CL110" s="62">
        <f t="shared" si="8487"/>
        <v>0</v>
      </c>
      <c r="CM110" s="62">
        <f t="shared" si="8487"/>
        <v>0</v>
      </c>
      <c r="CN110" s="62">
        <f t="shared" si="8487"/>
        <v>0</v>
      </c>
      <c r="CO110" s="62">
        <f t="shared" si="8487"/>
        <v>0</v>
      </c>
      <c r="CP110" s="62">
        <f t="shared" si="8487"/>
        <v>0</v>
      </c>
      <c r="CQ110" s="62">
        <f t="shared" si="8487"/>
        <v>0</v>
      </c>
      <c r="CR110" s="62">
        <f t="shared" si="8487"/>
        <v>0</v>
      </c>
      <c r="CS110" s="62">
        <f t="shared" si="8487"/>
        <v>0</v>
      </c>
      <c r="CT110" s="62">
        <f t="shared" si="8487"/>
        <v>0</v>
      </c>
      <c r="CU110" s="62">
        <f t="shared" si="8487"/>
        <v>0</v>
      </c>
      <c r="CV110" s="62">
        <f t="shared" si="8487"/>
        <v>0</v>
      </c>
      <c r="CW110" s="62">
        <f t="shared" si="8487"/>
        <v>0</v>
      </c>
      <c r="CX110" s="62">
        <f t="shared" si="8487"/>
        <v>0</v>
      </c>
      <c r="CY110" s="62">
        <f t="shared" si="8487"/>
        <v>0</v>
      </c>
      <c r="CZ110" s="62">
        <f t="shared" si="8487"/>
        <v>0</v>
      </c>
      <c r="DA110" s="62">
        <f t="shared" si="8487"/>
        <v>0</v>
      </c>
      <c r="DB110" s="62">
        <f t="shared" si="8487"/>
        <v>0</v>
      </c>
      <c r="DC110" s="62">
        <f t="shared" si="8487"/>
        <v>0</v>
      </c>
      <c r="DD110" s="62">
        <f t="shared" si="8487"/>
        <v>0</v>
      </c>
      <c r="DE110" s="62">
        <f t="shared" si="8487"/>
        <v>17071861.733212501</v>
      </c>
      <c r="DF110" s="62">
        <f t="shared" si="8487"/>
        <v>17071861.733212501</v>
      </c>
      <c r="DG110" s="62">
        <f t="shared" si="8487"/>
        <v>17071861.733212501</v>
      </c>
      <c r="DH110" s="62">
        <f t="shared" si="8487"/>
        <v>17071861.733212501</v>
      </c>
      <c r="DI110" s="62">
        <f t="shared" si="8487"/>
        <v>17071861.733212501</v>
      </c>
      <c r="DJ110" s="62">
        <f t="shared" si="8487"/>
        <v>17071861.733212501</v>
      </c>
      <c r="DK110" s="62">
        <f t="shared" si="8487"/>
        <v>17071861.733212501</v>
      </c>
      <c r="DL110" s="62">
        <f t="shared" si="8487"/>
        <v>17071861.733212501</v>
      </c>
      <c r="DM110" s="62">
        <f t="shared" si="8487"/>
        <v>17071861.733212501</v>
      </c>
      <c r="DN110" s="62">
        <f t="shared" si="8487"/>
        <v>17071861.733212501</v>
      </c>
      <c r="DO110" s="62">
        <f t="shared" si="8487"/>
        <v>17071861.733212501</v>
      </c>
      <c r="DP110" s="62">
        <f t="shared" si="8487"/>
        <v>17071861.733212501</v>
      </c>
      <c r="DQ110" s="62">
        <f t="shared" si="8487"/>
        <v>17071861.733212501</v>
      </c>
      <c r="DR110" s="62">
        <f t="shared" si="8487"/>
        <v>17071861.733212501</v>
      </c>
      <c r="DS110" s="62">
        <f t="shared" si="8487"/>
        <v>17071861.733212501</v>
      </c>
      <c r="DT110" s="62">
        <f t="shared" si="8487"/>
        <v>17071861.733212501</v>
      </c>
      <c r="DU110" s="62">
        <f t="shared" si="8487"/>
        <v>17071861.733212501</v>
      </c>
      <c r="DV110" s="62">
        <f t="shared" si="8487"/>
        <v>17071861.733212501</v>
      </c>
      <c r="DW110" s="62">
        <f t="shared" si="8487"/>
        <v>17071861.733212501</v>
      </c>
      <c r="DX110" s="62">
        <f t="shared" si="8487"/>
        <v>17071861.733212501</v>
      </c>
      <c r="DY110" s="62">
        <f t="shared" si="8487"/>
        <v>17071861.733212501</v>
      </c>
      <c r="DZ110" s="62">
        <f t="shared" si="8487"/>
        <v>17071861.733212501</v>
      </c>
      <c r="EA110" s="62">
        <f t="shared" si="8487"/>
        <v>17071861.733212501</v>
      </c>
      <c r="EB110" s="62">
        <f t="shared" si="8487"/>
        <v>17071861.733212501</v>
      </c>
      <c r="EC110" s="62">
        <f t="shared" ref="EC110:GN110" si="8488">$B110/$B35*EC35</f>
        <v>17071861.733212501</v>
      </c>
      <c r="ED110" s="62">
        <f t="shared" si="8488"/>
        <v>17071861.733212501</v>
      </c>
      <c r="EE110" s="62">
        <f t="shared" si="8488"/>
        <v>17071861.733212501</v>
      </c>
      <c r="EF110" s="62">
        <f t="shared" si="8488"/>
        <v>17071861.733212501</v>
      </c>
      <c r="EG110" s="62">
        <f t="shared" si="8488"/>
        <v>17071861.733212501</v>
      </c>
      <c r="EH110" s="62">
        <f t="shared" si="8488"/>
        <v>17071861.733212501</v>
      </c>
      <c r="EI110" s="62">
        <f t="shared" si="8488"/>
        <v>17071861.733212501</v>
      </c>
      <c r="EJ110" s="62">
        <f t="shared" si="8488"/>
        <v>17071861.733212501</v>
      </c>
      <c r="EK110" s="62">
        <f t="shared" si="8488"/>
        <v>17071861.733212501</v>
      </c>
      <c r="EL110" s="62">
        <f t="shared" si="8488"/>
        <v>17071861.733212501</v>
      </c>
      <c r="EM110" s="62">
        <f t="shared" si="8488"/>
        <v>17071861.733212501</v>
      </c>
      <c r="EN110" s="62">
        <f t="shared" si="8488"/>
        <v>17071861.733212501</v>
      </c>
      <c r="EO110" s="62">
        <f t="shared" si="8488"/>
        <v>17071861.733212501</v>
      </c>
      <c r="EP110" s="62">
        <f t="shared" si="8488"/>
        <v>17071861.733212501</v>
      </c>
      <c r="EQ110" s="62">
        <f t="shared" si="8488"/>
        <v>17071861.733212501</v>
      </c>
      <c r="ER110" s="62">
        <f t="shared" si="8488"/>
        <v>17071861.733212501</v>
      </c>
      <c r="ES110" s="62">
        <f t="shared" si="8488"/>
        <v>0</v>
      </c>
      <c r="ET110" s="62">
        <f t="shared" si="8488"/>
        <v>0</v>
      </c>
      <c r="EU110" s="62">
        <f t="shared" si="8488"/>
        <v>0</v>
      </c>
      <c r="EV110" s="62">
        <f t="shared" si="8488"/>
        <v>0</v>
      </c>
      <c r="EW110" s="62">
        <f t="shared" si="8488"/>
        <v>0</v>
      </c>
      <c r="EX110" s="62">
        <f t="shared" si="8488"/>
        <v>0</v>
      </c>
      <c r="EY110" s="62">
        <f t="shared" si="8488"/>
        <v>0</v>
      </c>
      <c r="EZ110" s="62">
        <f t="shared" si="8488"/>
        <v>0</v>
      </c>
      <c r="FA110" s="62">
        <f t="shared" si="8488"/>
        <v>0</v>
      </c>
      <c r="FB110" s="62">
        <f t="shared" si="8488"/>
        <v>0</v>
      </c>
      <c r="FC110" s="62">
        <f t="shared" si="8488"/>
        <v>0</v>
      </c>
      <c r="FD110" s="62">
        <f t="shared" si="8488"/>
        <v>0</v>
      </c>
      <c r="FE110" s="62">
        <f t="shared" si="8488"/>
        <v>0</v>
      </c>
      <c r="FF110" s="62">
        <f t="shared" si="8488"/>
        <v>0</v>
      </c>
      <c r="FG110" s="62">
        <f t="shared" si="8488"/>
        <v>0</v>
      </c>
      <c r="FH110" s="62">
        <f t="shared" si="8488"/>
        <v>0</v>
      </c>
      <c r="FI110" s="62">
        <f t="shared" si="8488"/>
        <v>0</v>
      </c>
      <c r="FJ110" s="62">
        <f t="shared" si="8488"/>
        <v>0</v>
      </c>
      <c r="FK110" s="62">
        <f t="shared" si="8488"/>
        <v>0</v>
      </c>
      <c r="FL110" s="62">
        <f t="shared" si="8488"/>
        <v>0</v>
      </c>
      <c r="FM110" s="62">
        <f t="shared" si="8488"/>
        <v>0</v>
      </c>
      <c r="FN110" s="62">
        <f t="shared" si="8488"/>
        <v>0</v>
      </c>
      <c r="FO110" s="62">
        <f t="shared" si="8488"/>
        <v>0</v>
      </c>
      <c r="FP110" s="62">
        <f t="shared" si="8488"/>
        <v>0</v>
      </c>
      <c r="FQ110" s="62">
        <f t="shared" si="8488"/>
        <v>0</v>
      </c>
      <c r="FR110" s="62">
        <f t="shared" si="8488"/>
        <v>0</v>
      </c>
      <c r="FS110" s="62">
        <f t="shared" si="8488"/>
        <v>0</v>
      </c>
      <c r="FT110" s="62">
        <f t="shared" si="8488"/>
        <v>0</v>
      </c>
      <c r="FU110" s="62">
        <f t="shared" si="8488"/>
        <v>0</v>
      </c>
      <c r="FV110" s="62">
        <f t="shared" si="8488"/>
        <v>0</v>
      </c>
      <c r="FW110" s="62">
        <f t="shared" si="8488"/>
        <v>0</v>
      </c>
      <c r="FX110" s="62">
        <f t="shared" si="8488"/>
        <v>0</v>
      </c>
      <c r="FY110" s="62">
        <f t="shared" si="8488"/>
        <v>0</v>
      </c>
      <c r="FZ110" s="62">
        <f t="shared" si="8488"/>
        <v>0</v>
      </c>
      <c r="GA110" s="62">
        <f t="shared" si="8488"/>
        <v>0</v>
      </c>
      <c r="GB110" s="62">
        <f t="shared" si="8488"/>
        <v>0</v>
      </c>
      <c r="GC110" s="62">
        <f t="shared" si="8488"/>
        <v>0</v>
      </c>
      <c r="GD110" s="62">
        <f t="shared" si="8488"/>
        <v>0</v>
      </c>
      <c r="GE110" s="62">
        <f t="shared" si="8488"/>
        <v>0</v>
      </c>
      <c r="GF110" s="62">
        <f t="shared" si="8488"/>
        <v>0</v>
      </c>
      <c r="GG110" s="62">
        <f t="shared" si="8488"/>
        <v>0</v>
      </c>
      <c r="GH110" s="62">
        <f t="shared" si="8488"/>
        <v>0</v>
      </c>
      <c r="GI110" s="62">
        <f t="shared" si="8488"/>
        <v>0</v>
      </c>
      <c r="GJ110" s="62">
        <f t="shared" si="8488"/>
        <v>0</v>
      </c>
      <c r="GK110" s="62">
        <f t="shared" si="8488"/>
        <v>0</v>
      </c>
      <c r="GL110" s="62">
        <f t="shared" si="8488"/>
        <v>0</v>
      </c>
      <c r="GM110" s="62">
        <f t="shared" si="8488"/>
        <v>0</v>
      </c>
      <c r="GN110" s="62">
        <f t="shared" si="8488"/>
        <v>0</v>
      </c>
      <c r="GO110" s="62">
        <f t="shared" ref="GO110:IZ110" si="8489">$B110/$B35*GO35</f>
        <v>0</v>
      </c>
      <c r="GP110" s="62">
        <f t="shared" si="8489"/>
        <v>0</v>
      </c>
      <c r="GQ110" s="62">
        <f t="shared" si="8489"/>
        <v>0</v>
      </c>
      <c r="GR110" s="62">
        <f t="shared" si="8489"/>
        <v>0</v>
      </c>
      <c r="GS110" s="62">
        <f t="shared" si="8489"/>
        <v>0</v>
      </c>
      <c r="GT110" s="62">
        <f t="shared" si="8489"/>
        <v>0</v>
      </c>
      <c r="GU110" s="62">
        <f t="shared" si="8489"/>
        <v>0</v>
      </c>
      <c r="GV110" s="62">
        <f t="shared" si="8489"/>
        <v>0</v>
      </c>
      <c r="GW110" s="62">
        <f t="shared" si="8489"/>
        <v>0</v>
      </c>
      <c r="GX110" s="62">
        <f t="shared" si="8489"/>
        <v>0</v>
      </c>
      <c r="GY110" s="62">
        <f t="shared" si="8489"/>
        <v>0</v>
      </c>
      <c r="GZ110" s="62">
        <f t="shared" si="8489"/>
        <v>0</v>
      </c>
      <c r="HA110" s="62">
        <f t="shared" si="8489"/>
        <v>0</v>
      </c>
      <c r="HB110" s="62">
        <f t="shared" si="8489"/>
        <v>0</v>
      </c>
      <c r="HC110" s="62">
        <f t="shared" si="8489"/>
        <v>0</v>
      </c>
      <c r="HD110" s="62">
        <f t="shared" si="8489"/>
        <v>0</v>
      </c>
      <c r="HE110" s="62">
        <f t="shared" si="8489"/>
        <v>0</v>
      </c>
      <c r="HF110" s="62">
        <f t="shared" si="8489"/>
        <v>0</v>
      </c>
      <c r="HG110" s="62">
        <f t="shared" si="8489"/>
        <v>0</v>
      </c>
      <c r="HH110" s="62">
        <f t="shared" si="8489"/>
        <v>0</v>
      </c>
      <c r="HI110" s="62">
        <f t="shared" si="8489"/>
        <v>0</v>
      </c>
      <c r="HJ110" s="62">
        <f t="shared" si="8489"/>
        <v>0</v>
      </c>
      <c r="HK110" s="62">
        <f t="shared" si="8489"/>
        <v>0</v>
      </c>
      <c r="HL110" s="62">
        <f t="shared" si="8489"/>
        <v>0</v>
      </c>
      <c r="HM110" s="62">
        <f t="shared" si="8489"/>
        <v>0</v>
      </c>
      <c r="HN110" s="62">
        <f t="shared" si="8489"/>
        <v>0</v>
      </c>
      <c r="HO110" s="62">
        <f t="shared" si="8489"/>
        <v>0</v>
      </c>
      <c r="HP110" s="62">
        <f t="shared" si="8489"/>
        <v>0</v>
      </c>
      <c r="HQ110" s="62">
        <f t="shared" si="8489"/>
        <v>0</v>
      </c>
      <c r="HR110" s="62">
        <f t="shared" si="8489"/>
        <v>0</v>
      </c>
      <c r="HS110" s="62">
        <f t="shared" si="8489"/>
        <v>0</v>
      </c>
      <c r="HT110" s="62">
        <f t="shared" si="8489"/>
        <v>0</v>
      </c>
      <c r="HU110" s="62">
        <f t="shared" si="8489"/>
        <v>0</v>
      </c>
      <c r="HV110" s="62">
        <f t="shared" si="8489"/>
        <v>0</v>
      </c>
      <c r="HW110" s="62">
        <f t="shared" si="8489"/>
        <v>0</v>
      </c>
      <c r="HX110" s="62">
        <f t="shared" si="8489"/>
        <v>0</v>
      </c>
      <c r="HY110" s="62">
        <f t="shared" si="8489"/>
        <v>0</v>
      </c>
      <c r="HZ110" s="62">
        <f t="shared" si="8489"/>
        <v>0</v>
      </c>
      <c r="IA110" s="62">
        <f t="shared" si="8489"/>
        <v>0</v>
      </c>
      <c r="IB110" s="62">
        <f t="shared" si="8489"/>
        <v>0</v>
      </c>
      <c r="IC110" s="62">
        <f t="shared" si="8489"/>
        <v>0</v>
      </c>
      <c r="ID110" s="62">
        <f t="shared" si="8489"/>
        <v>0</v>
      </c>
      <c r="IE110" s="62">
        <f t="shared" si="8489"/>
        <v>0</v>
      </c>
      <c r="IF110" s="62">
        <f t="shared" si="8489"/>
        <v>0</v>
      </c>
      <c r="IG110" s="62">
        <f t="shared" si="8489"/>
        <v>0</v>
      </c>
      <c r="IH110" s="62">
        <f t="shared" si="8489"/>
        <v>0</v>
      </c>
      <c r="II110" s="62">
        <f t="shared" si="8489"/>
        <v>0</v>
      </c>
      <c r="IJ110" s="62">
        <f t="shared" si="8489"/>
        <v>0</v>
      </c>
      <c r="IK110" s="62">
        <f t="shared" si="8489"/>
        <v>0</v>
      </c>
      <c r="IL110" s="62">
        <f t="shared" si="8489"/>
        <v>0</v>
      </c>
      <c r="IM110" s="62">
        <f t="shared" si="8489"/>
        <v>0</v>
      </c>
      <c r="IN110" s="62">
        <f t="shared" si="8489"/>
        <v>0</v>
      </c>
      <c r="IO110" s="62">
        <f t="shared" si="8489"/>
        <v>0</v>
      </c>
      <c r="IP110" s="62">
        <f t="shared" si="8489"/>
        <v>0</v>
      </c>
      <c r="IQ110" s="62">
        <f t="shared" si="8489"/>
        <v>0</v>
      </c>
      <c r="IR110" s="62">
        <f t="shared" si="8489"/>
        <v>0</v>
      </c>
      <c r="IS110" s="62">
        <f t="shared" si="8489"/>
        <v>0</v>
      </c>
      <c r="IT110" s="62">
        <f t="shared" si="8489"/>
        <v>0</v>
      </c>
      <c r="IU110" s="62">
        <f t="shared" si="8489"/>
        <v>0</v>
      </c>
      <c r="IV110" s="62">
        <f t="shared" si="8489"/>
        <v>0</v>
      </c>
      <c r="IW110" s="62">
        <f t="shared" si="8489"/>
        <v>0</v>
      </c>
      <c r="IX110" s="62">
        <f t="shared" si="8489"/>
        <v>0</v>
      </c>
      <c r="IY110" s="62">
        <f t="shared" si="8489"/>
        <v>0</v>
      </c>
      <c r="IZ110" s="62">
        <f t="shared" si="8489"/>
        <v>0</v>
      </c>
      <c r="JA110" s="62">
        <f t="shared" ref="JA110:LL110" si="8490">$B110/$B35*JA35</f>
        <v>0</v>
      </c>
      <c r="JB110" s="62">
        <f t="shared" si="8490"/>
        <v>0</v>
      </c>
      <c r="JC110" s="62">
        <f t="shared" si="8490"/>
        <v>0</v>
      </c>
      <c r="JD110" s="62">
        <f t="shared" si="8490"/>
        <v>0</v>
      </c>
      <c r="JE110" s="62">
        <f t="shared" si="8490"/>
        <v>0</v>
      </c>
      <c r="JF110" s="62">
        <f t="shared" si="8490"/>
        <v>0</v>
      </c>
      <c r="JG110" s="62">
        <f t="shared" si="8490"/>
        <v>0</v>
      </c>
      <c r="JH110" s="62">
        <f t="shared" si="8490"/>
        <v>0</v>
      </c>
      <c r="JI110" s="62">
        <f t="shared" si="8490"/>
        <v>0</v>
      </c>
      <c r="JJ110" s="62">
        <f t="shared" si="8490"/>
        <v>0</v>
      </c>
      <c r="JK110" s="62">
        <f t="shared" si="8490"/>
        <v>0</v>
      </c>
      <c r="JL110" s="62">
        <f t="shared" si="8490"/>
        <v>0</v>
      </c>
      <c r="JM110" s="62">
        <f t="shared" si="8490"/>
        <v>0</v>
      </c>
      <c r="JN110" s="62">
        <f t="shared" si="8490"/>
        <v>0</v>
      </c>
      <c r="JO110" s="62">
        <f t="shared" si="8490"/>
        <v>0</v>
      </c>
      <c r="JP110" s="62">
        <f t="shared" si="8490"/>
        <v>0</v>
      </c>
      <c r="JQ110" s="62">
        <f t="shared" si="8490"/>
        <v>0</v>
      </c>
      <c r="JR110" s="62">
        <f t="shared" si="8490"/>
        <v>0</v>
      </c>
      <c r="JS110" s="62">
        <f t="shared" si="8490"/>
        <v>0</v>
      </c>
      <c r="JT110" s="62">
        <f t="shared" si="8490"/>
        <v>0</v>
      </c>
      <c r="JU110" s="62">
        <f t="shared" si="8490"/>
        <v>0</v>
      </c>
      <c r="JV110" s="62">
        <f t="shared" si="8490"/>
        <v>0</v>
      </c>
      <c r="JW110" s="62">
        <f t="shared" si="8490"/>
        <v>0</v>
      </c>
      <c r="JX110" s="62">
        <f t="shared" si="8490"/>
        <v>0</v>
      </c>
      <c r="JY110" s="62">
        <f t="shared" si="8490"/>
        <v>0</v>
      </c>
      <c r="JZ110" s="62">
        <f t="shared" si="8490"/>
        <v>0</v>
      </c>
      <c r="KA110" s="62">
        <f t="shared" si="8490"/>
        <v>0</v>
      </c>
      <c r="KB110" s="62">
        <f t="shared" si="8490"/>
        <v>0</v>
      </c>
      <c r="KC110" s="62">
        <f t="shared" si="8490"/>
        <v>0</v>
      </c>
      <c r="KD110" s="62">
        <f t="shared" si="8490"/>
        <v>0</v>
      </c>
      <c r="KE110" s="62">
        <f t="shared" si="8490"/>
        <v>0</v>
      </c>
      <c r="KF110" s="62">
        <f t="shared" si="8490"/>
        <v>0</v>
      </c>
      <c r="KG110" s="62">
        <f t="shared" si="8490"/>
        <v>0</v>
      </c>
      <c r="KH110" s="62">
        <f t="shared" si="8490"/>
        <v>0</v>
      </c>
      <c r="KI110" s="62">
        <f t="shared" si="8490"/>
        <v>0</v>
      </c>
      <c r="KJ110" s="62">
        <f t="shared" si="8490"/>
        <v>0</v>
      </c>
      <c r="KK110" s="62">
        <f t="shared" si="8490"/>
        <v>0</v>
      </c>
      <c r="KL110" s="62">
        <f t="shared" si="8490"/>
        <v>0</v>
      </c>
      <c r="KM110" s="62">
        <f t="shared" si="8490"/>
        <v>0</v>
      </c>
      <c r="KN110" s="62">
        <f t="shared" si="8490"/>
        <v>0</v>
      </c>
      <c r="KO110" s="62">
        <f t="shared" si="8490"/>
        <v>0</v>
      </c>
      <c r="KP110" s="62">
        <f t="shared" si="8490"/>
        <v>0</v>
      </c>
      <c r="KQ110" s="62">
        <f t="shared" si="8490"/>
        <v>0</v>
      </c>
      <c r="KR110" s="62">
        <f t="shared" si="8490"/>
        <v>0</v>
      </c>
      <c r="KS110" s="62">
        <f t="shared" si="8490"/>
        <v>0</v>
      </c>
      <c r="KT110" s="62">
        <f t="shared" si="8490"/>
        <v>0</v>
      </c>
      <c r="KU110" s="62">
        <f t="shared" si="8490"/>
        <v>0</v>
      </c>
      <c r="KV110" s="62">
        <f t="shared" si="8490"/>
        <v>0</v>
      </c>
      <c r="KW110" s="62">
        <f t="shared" si="8490"/>
        <v>0</v>
      </c>
      <c r="KX110" s="62">
        <f t="shared" si="8490"/>
        <v>0</v>
      </c>
      <c r="KY110" s="62">
        <f t="shared" si="8490"/>
        <v>0</v>
      </c>
      <c r="KZ110" s="62">
        <f t="shared" si="8490"/>
        <v>0</v>
      </c>
      <c r="LA110" s="62">
        <f t="shared" si="8490"/>
        <v>0</v>
      </c>
      <c r="LB110" s="62">
        <f t="shared" si="8490"/>
        <v>0</v>
      </c>
      <c r="LC110" s="62">
        <f t="shared" si="8490"/>
        <v>0</v>
      </c>
      <c r="LD110" s="62">
        <f t="shared" si="8490"/>
        <v>0</v>
      </c>
      <c r="LE110" s="62">
        <f t="shared" si="8490"/>
        <v>0</v>
      </c>
      <c r="LF110" s="62">
        <f t="shared" si="8490"/>
        <v>0</v>
      </c>
      <c r="LG110" s="62">
        <f t="shared" si="8490"/>
        <v>0</v>
      </c>
      <c r="LH110" s="62">
        <f t="shared" si="8490"/>
        <v>0</v>
      </c>
      <c r="LI110" s="62">
        <f t="shared" si="8490"/>
        <v>0</v>
      </c>
      <c r="LJ110" s="62">
        <f t="shared" si="8490"/>
        <v>0</v>
      </c>
      <c r="LK110" s="62">
        <f t="shared" si="8490"/>
        <v>0</v>
      </c>
      <c r="LL110" s="62">
        <f t="shared" si="8490"/>
        <v>0</v>
      </c>
      <c r="LM110" s="62">
        <f t="shared" ref="LM110:NX110" si="8491">$B110/$B35*LM35</f>
        <v>0</v>
      </c>
      <c r="LN110" s="62">
        <f t="shared" si="8491"/>
        <v>0</v>
      </c>
      <c r="LO110" s="62">
        <f t="shared" si="8491"/>
        <v>0</v>
      </c>
      <c r="LP110" s="62">
        <f t="shared" si="8491"/>
        <v>0</v>
      </c>
      <c r="LQ110" s="62">
        <f t="shared" si="8491"/>
        <v>0</v>
      </c>
      <c r="LR110" s="62">
        <f t="shared" si="8491"/>
        <v>0</v>
      </c>
      <c r="LS110" s="62">
        <f t="shared" si="8491"/>
        <v>0</v>
      </c>
      <c r="LT110" s="62">
        <f t="shared" si="8491"/>
        <v>0</v>
      </c>
      <c r="LU110" s="62">
        <f t="shared" si="8491"/>
        <v>0</v>
      </c>
      <c r="LV110" s="62">
        <f t="shared" si="8491"/>
        <v>0</v>
      </c>
      <c r="LW110" s="62">
        <f t="shared" si="8491"/>
        <v>0</v>
      </c>
      <c r="LX110" s="62">
        <f t="shared" si="8491"/>
        <v>0</v>
      </c>
      <c r="LY110" s="62">
        <f t="shared" si="8491"/>
        <v>0</v>
      </c>
      <c r="LZ110" s="62">
        <f t="shared" si="8491"/>
        <v>0</v>
      </c>
      <c r="MA110" s="62">
        <f t="shared" si="8491"/>
        <v>0</v>
      </c>
      <c r="MB110" s="62">
        <f t="shared" si="8491"/>
        <v>0</v>
      </c>
      <c r="MC110" s="62">
        <f t="shared" si="8491"/>
        <v>0</v>
      </c>
      <c r="MD110" s="62">
        <f t="shared" si="8491"/>
        <v>0</v>
      </c>
      <c r="ME110" s="62">
        <f t="shared" si="8491"/>
        <v>0</v>
      </c>
      <c r="MF110" s="62">
        <f t="shared" si="8491"/>
        <v>0</v>
      </c>
      <c r="MG110" s="62">
        <f t="shared" si="8491"/>
        <v>0</v>
      </c>
      <c r="MH110" s="62">
        <f t="shared" si="8491"/>
        <v>0</v>
      </c>
      <c r="MI110" s="62">
        <f t="shared" si="8491"/>
        <v>0</v>
      </c>
      <c r="MJ110" s="62">
        <f t="shared" si="8491"/>
        <v>0</v>
      </c>
      <c r="MK110" s="62">
        <f t="shared" si="8491"/>
        <v>0</v>
      </c>
      <c r="ML110" s="62">
        <f t="shared" si="8491"/>
        <v>0</v>
      </c>
      <c r="MM110" s="62">
        <f t="shared" si="8491"/>
        <v>0</v>
      </c>
      <c r="MN110" s="62">
        <f t="shared" si="8491"/>
        <v>0</v>
      </c>
      <c r="MO110" s="62">
        <f t="shared" si="8491"/>
        <v>0</v>
      </c>
      <c r="MP110" s="62">
        <f t="shared" si="8491"/>
        <v>0</v>
      </c>
      <c r="MQ110" s="62">
        <f t="shared" si="8491"/>
        <v>0</v>
      </c>
      <c r="MR110" s="62">
        <f t="shared" si="8491"/>
        <v>0</v>
      </c>
      <c r="MS110" s="62">
        <f t="shared" si="8491"/>
        <v>0</v>
      </c>
      <c r="MT110" s="62">
        <f t="shared" si="8491"/>
        <v>0</v>
      </c>
      <c r="MU110" s="62">
        <f t="shared" si="8491"/>
        <v>0</v>
      </c>
      <c r="MV110" s="62">
        <f t="shared" si="8491"/>
        <v>0</v>
      </c>
      <c r="MW110" s="62">
        <f t="shared" si="8491"/>
        <v>0</v>
      </c>
      <c r="MX110" s="62">
        <f t="shared" si="8491"/>
        <v>0</v>
      </c>
      <c r="MY110" s="62">
        <f t="shared" si="8491"/>
        <v>0</v>
      </c>
      <c r="MZ110" s="62">
        <f t="shared" si="8491"/>
        <v>0</v>
      </c>
      <c r="NA110" s="62">
        <f t="shared" si="8491"/>
        <v>0</v>
      </c>
      <c r="NB110" s="62">
        <f t="shared" si="8491"/>
        <v>0</v>
      </c>
      <c r="NC110" s="62">
        <f t="shared" si="8491"/>
        <v>0</v>
      </c>
      <c r="ND110" s="62">
        <f t="shared" si="8491"/>
        <v>0</v>
      </c>
      <c r="NE110" s="62">
        <f t="shared" si="8491"/>
        <v>0</v>
      </c>
      <c r="NF110" s="62">
        <f t="shared" si="8491"/>
        <v>0</v>
      </c>
      <c r="NG110" s="62">
        <f t="shared" si="8491"/>
        <v>0</v>
      </c>
      <c r="NH110" s="62">
        <f t="shared" si="8491"/>
        <v>0</v>
      </c>
      <c r="NI110" s="62">
        <f t="shared" si="8491"/>
        <v>0</v>
      </c>
      <c r="NJ110" s="62">
        <f t="shared" si="8491"/>
        <v>0</v>
      </c>
      <c r="NK110" s="62">
        <f t="shared" si="8491"/>
        <v>0</v>
      </c>
      <c r="NL110" s="62">
        <f t="shared" si="8491"/>
        <v>0</v>
      </c>
      <c r="NM110" s="62">
        <f t="shared" si="8491"/>
        <v>0</v>
      </c>
      <c r="NN110" s="62">
        <f t="shared" si="8491"/>
        <v>0</v>
      </c>
      <c r="NO110" s="62">
        <f t="shared" si="8491"/>
        <v>0</v>
      </c>
      <c r="NP110" s="62">
        <f t="shared" si="8491"/>
        <v>0</v>
      </c>
      <c r="NQ110" s="62">
        <f t="shared" si="8491"/>
        <v>0</v>
      </c>
      <c r="NR110" s="62">
        <f t="shared" si="8491"/>
        <v>0</v>
      </c>
      <c r="NS110" s="62">
        <f t="shared" si="8491"/>
        <v>0</v>
      </c>
      <c r="NT110" s="62">
        <f t="shared" si="8491"/>
        <v>0</v>
      </c>
      <c r="NU110" s="62">
        <f t="shared" si="8491"/>
        <v>0</v>
      </c>
      <c r="NV110" s="62">
        <f t="shared" si="8491"/>
        <v>0</v>
      </c>
      <c r="NW110" s="62">
        <f t="shared" si="8491"/>
        <v>0</v>
      </c>
      <c r="NX110" s="62">
        <f t="shared" si="8491"/>
        <v>0</v>
      </c>
      <c r="NY110" s="62">
        <f t="shared" ref="NY110:ON110" si="8492">$B110/$B35*NY35</f>
        <v>0</v>
      </c>
      <c r="NZ110" s="62">
        <f t="shared" si="8492"/>
        <v>0</v>
      </c>
      <c r="OA110" s="62">
        <f t="shared" si="8492"/>
        <v>0</v>
      </c>
      <c r="OB110" s="62">
        <f t="shared" si="8492"/>
        <v>0</v>
      </c>
      <c r="OC110" s="62">
        <f t="shared" si="8492"/>
        <v>0</v>
      </c>
      <c r="OD110" s="62">
        <f t="shared" si="8492"/>
        <v>0</v>
      </c>
      <c r="OE110" s="62">
        <f t="shared" si="8492"/>
        <v>0</v>
      </c>
      <c r="OF110" s="62">
        <f t="shared" si="8492"/>
        <v>0</v>
      </c>
      <c r="OG110" s="62">
        <f t="shared" si="8492"/>
        <v>0</v>
      </c>
      <c r="OH110" s="62">
        <f t="shared" si="8492"/>
        <v>0</v>
      </c>
      <c r="OI110" s="62">
        <f t="shared" si="8492"/>
        <v>0</v>
      </c>
      <c r="OJ110" s="62">
        <f t="shared" si="8492"/>
        <v>0</v>
      </c>
      <c r="OK110" s="62">
        <f t="shared" si="8492"/>
        <v>0</v>
      </c>
      <c r="OL110" s="62">
        <f t="shared" si="8492"/>
        <v>0</v>
      </c>
      <c r="OM110" s="62">
        <f t="shared" si="8492"/>
        <v>0</v>
      </c>
      <c r="ON110" s="62">
        <f t="shared" si="8492"/>
        <v>0</v>
      </c>
    </row>
    <row r="111" spans="1:404" x14ac:dyDescent="0.3">
      <c r="A111">
        <v>2</v>
      </c>
      <c r="B111" s="1">
        <f>-Ø5!K59</f>
        <v>-86389913.039999992</v>
      </c>
      <c r="C111" t="str">
        <f t="shared" si="8471"/>
        <v>byggemodning</v>
      </c>
      <c r="E111" s="62">
        <f t="shared" ref="E111:BP111" si="8493">$B111/$B36*E36</f>
        <v>0</v>
      </c>
      <c r="F111" s="62">
        <f t="shared" si="8493"/>
        <v>0</v>
      </c>
      <c r="G111" s="62">
        <f t="shared" si="8493"/>
        <v>0</v>
      </c>
      <c r="H111" s="62">
        <f t="shared" si="8493"/>
        <v>0</v>
      </c>
      <c r="I111" s="62">
        <f t="shared" si="8493"/>
        <v>0</v>
      </c>
      <c r="J111" s="62">
        <f t="shared" si="8493"/>
        <v>0</v>
      </c>
      <c r="K111" s="62">
        <f t="shared" si="8493"/>
        <v>0</v>
      </c>
      <c r="L111" s="62">
        <f t="shared" si="8493"/>
        <v>0</v>
      </c>
      <c r="M111" s="62">
        <f t="shared" si="8493"/>
        <v>0</v>
      </c>
      <c r="N111" s="62">
        <f t="shared" si="8493"/>
        <v>0</v>
      </c>
      <c r="O111" s="62">
        <f t="shared" si="8493"/>
        <v>0</v>
      </c>
      <c r="P111" s="62">
        <f t="shared" si="8493"/>
        <v>0</v>
      </c>
      <c r="Q111" s="62">
        <f t="shared" si="8493"/>
        <v>0</v>
      </c>
      <c r="R111" s="62">
        <f t="shared" si="8493"/>
        <v>0</v>
      </c>
      <c r="S111" s="62">
        <f t="shared" si="8493"/>
        <v>0</v>
      </c>
      <c r="T111" s="62">
        <f t="shared" si="8493"/>
        <v>0</v>
      </c>
      <c r="U111" s="62">
        <f t="shared" si="8493"/>
        <v>0</v>
      </c>
      <c r="V111" s="62">
        <f t="shared" si="8493"/>
        <v>0</v>
      </c>
      <c r="W111" s="62">
        <f t="shared" si="8493"/>
        <v>0</v>
      </c>
      <c r="X111" s="62">
        <f t="shared" si="8493"/>
        <v>0</v>
      </c>
      <c r="Y111" s="62">
        <f t="shared" si="8493"/>
        <v>0</v>
      </c>
      <c r="Z111" s="62">
        <f t="shared" si="8493"/>
        <v>0</v>
      </c>
      <c r="AA111" s="62">
        <f t="shared" si="8493"/>
        <v>0</v>
      </c>
      <c r="AB111" s="62">
        <f t="shared" si="8493"/>
        <v>0</v>
      </c>
      <c r="AC111" s="62">
        <f t="shared" si="8493"/>
        <v>0</v>
      </c>
      <c r="AD111" s="62">
        <f t="shared" si="8493"/>
        <v>0</v>
      </c>
      <c r="AE111" s="62">
        <f t="shared" si="8493"/>
        <v>0</v>
      </c>
      <c r="AF111" s="62">
        <f t="shared" si="8493"/>
        <v>0</v>
      </c>
      <c r="AG111" s="62">
        <f t="shared" si="8493"/>
        <v>0</v>
      </c>
      <c r="AH111" s="62">
        <f t="shared" si="8493"/>
        <v>0</v>
      </c>
      <c r="AI111" s="62">
        <f t="shared" si="8493"/>
        <v>0</v>
      </c>
      <c r="AJ111" s="62">
        <f t="shared" si="8493"/>
        <v>0</v>
      </c>
      <c r="AK111" s="62">
        <f t="shared" si="8493"/>
        <v>0</v>
      </c>
      <c r="AL111" s="62">
        <f t="shared" si="8493"/>
        <v>0</v>
      </c>
      <c r="AM111" s="62">
        <f t="shared" si="8493"/>
        <v>0</v>
      </c>
      <c r="AN111" s="62">
        <f t="shared" si="8493"/>
        <v>0</v>
      </c>
      <c r="AO111" s="62">
        <f t="shared" si="8493"/>
        <v>0</v>
      </c>
      <c r="AP111" s="62">
        <f t="shared" si="8493"/>
        <v>0</v>
      </c>
      <c r="AQ111" s="62">
        <f t="shared" si="8493"/>
        <v>0</v>
      </c>
      <c r="AR111" s="62">
        <f t="shared" si="8493"/>
        <v>0</v>
      </c>
      <c r="AS111" s="62">
        <f t="shared" si="8493"/>
        <v>0</v>
      </c>
      <c r="AT111" s="62">
        <f t="shared" si="8493"/>
        <v>0</v>
      </c>
      <c r="AU111" s="62">
        <f t="shared" si="8493"/>
        <v>0</v>
      </c>
      <c r="AV111" s="62">
        <f t="shared" si="8493"/>
        <v>0</v>
      </c>
      <c r="AW111" s="62">
        <f t="shared" si="8493"/>
        <v>0</v>
      </c>
      <c r="AX111" s="62">
        <f t="shared" si="8493"/>
        <v>0</v>
      </c>
      <c r="AY111" s="62">
        <f t="shared" si="8493"/>
        <v>0</v>
      </c>
      <c r="AZ111" s="62">
        <f t="shared" si="8493"/>
        <v>0</v>
      </c>
      <c r="BA111" s="62">
        <f t="shared" si="8493"/>
        <v>0</v>
      </c>
      <c r="BB111" s="62">
        <f t="shared" si="8493"/>
        <v>0</v>
      </c>
      <c r="BC111" s="62">
        <f t="shared" si="8493"/>
        <v>0</v>
      </c>
      <c r="BD111" s="62">
        <f t="shared" si="8493"/>
        <v>0</v>
      </c>
      <c r="BE111" s="62">
        <f t="shared" si="8493"/>
        <v>0</v>
      </c>
      <c r="BF111" s="62">
        <f t="shared" si="8493"/>
        <v>0</v>
      </c>
      <c r="BG111" s="62">
        <f t="shared" si="8493"/>
        <v>0</v>
      </c>
      <c r="BH111" s="62">
        <f t="shared" si="8493"/>
        <v>0</v>
      </c>
      <c r="BI111" s="62">
        <f t="shared" si="8493"/>
        <v>0</v>
      </c>
      <c r="BJ111" s="62">
        <f t="shared" si="8493"/>
        <v>0</v>
      </c>
      <c r="BK111" s="62">
        <f t="shared" si="8493"/>
        <v>0</v>
      </c>
      <c r="BL111" s="62">
        <f t="shared" si="8493"/>
        <v>0</v>
      </c>
      <c r="BM111" s="62">
        <f t="shared" si="8493"/>
        <v>0</v>
      </c>
      <c r="BN111" s="62">
        <f t="shared" si="8493"/>
        <v>0</v>
      </c>
      <c r="BO111" s="62">
        <f t="shared" si="8493"/>
        <v>0</v>
      </c>
      <c r="BP111" s="62">
        <f t="shared" si="8493"/>
        <v>0</v>
      </c>
      <c r="BQ111" s="62">
        <f t="shared" ref="BQ111:EB111" si="8494">$B111/$B36*BQ36</f>
        <v>0</v>
      </c>
      <c r="BR111" s="62">
        <f t="shared" si="8494"/>
        <v>0</v>
      </c>
      <c r="BS111" s="62">
        <f t="shared" si="8494"/>
        <v>0</v>
      </c>
      <c r="BT111" s="62">
        <f t="shared" si="8494"/>
        <v>0</v>
      </c>
      <c r="BU111" s="62">
        <f t="shared" si="8494"/>
        <v>0</v>
      </c>
      <c r="BV111" s="62">
        <f t="shared" si="8494"/>
        <v>0</v>
      </c>
      <c r="BW111" s="62">
        <f t="shared" si="8494"/>
        <v>0</v>
      </c>
      <c r="BX111" s="62">
        <f t="shared" si="8494"/>
        <v>0</v>
      </c>
      <c r="BY111" s="62">
        <f t="shared" si="8494"/>
        <v>0</v>
      </c>
      <c r="BZ111" s="62">
        <f t="shared" si="8494"/>
        <v>0</v>
      </c>
      <c r="CA111" s="62">
        <f t="shared" si="8494"/>
        <v>0</v>
      </c>
      <c r="CB111" s="62">
        <f t="shared" si="8494"/>
        <v>0</v>
      </c>
      <c r="CC111" s="62">
        <f t="shared" si="8494"/>
        <v>0</v>
      </c>
      <c r="CD111" s="62">
        <f t="shared" si="8494"/>
        <v>0</v>
      </c>
      <c r="CE111" s="62">
        <f t="shared" si="8494"/>
        <v>0</v>
      </c>
      <c r="CF111" s="62">
        <f t="shared" si="8494"/>
        <v>0</v>
      </c>
      <c r="CG111" s="62">
        <f t="shared" si="8494"/>
        <v>0</v>
      </c>
      <c r="CH111" s="62">
        <f t="shared" si="8494"/>
        <v>0</v>
      </c>
      <c r="CI111" s="62">
        <f t="shared" si="8494"/>
        <v>0</v>
      </c>
      <c r="CJ111" s="62">
        <f t="shared" si="8494"/>
        <v>0</v>
      </c>
      <c r="CK111" s="62">
        <f t="shared" si="8494"/>
        <v>0</v>
      </c>
      <c r="CL111" s="62">
        <f t="shared" si="8494"/>
        <v>0</v>
      </c>
      <c r="CM111" s="62">
        <f t="shared" si="8494"/>
        <v>0</v>
      </c>
      <c r="CN111" s="62">
        <f t="shared" si="8494"/>
        <v>0</v>
      </c>
      <c r="CO111" s="62">
        <f t="shared" si="8494"/>
        <v>0</v>
      </c>
      <c r="CP111" s="62">
        <f t="shared" si="8494"/>
        <v>0</v>
      </c>
      <c r="CQ111" s="62">
        <f t="shared" si="8494"/>
        <v>0</v>
      </c>
      <c r="CR111" s="62">
        <f t="shared" si="8494"/>
        <v>0</v>
      </c>
      <c r="CS111" s="62">
        <f t="shared" si="8494"/>
        <v>0</v>
      </c>
      <c r="CT111" s="62">
        <f t="shared" si="8494"/>
        <v>0</v>
      </c>
      <c r="CU111" s="62">
        <f t="shared" si="8494"/>
        <v>0</v>
      </c>
      <c r="CV111" s="62">
        <f t="shared" si="8494"/>
        <v>0</v>
      </c>
      <c r="CW111" s="62">
        <f t="shared" si="8494"/>
        <v>0</v>
      </c>
      <c r="CX111" s="62">
        <f t="shared" si="8494"/>
        <v>0</v>
      </c>
      <c r="CY111" s="62">
        <f t="shared" si="8494"/>
        <v>0</v>
      </c>
      <c r="CZ111" s="62">
        <f t="shared" si="8494"/>
        <v>0</v>
      </c>
      <c r="DA111" s="62">
        <f t="shared" si="8494"/>
        <v>0</v>
      </c>
      <c r="DB111" s="62">
        <f t="shared" si="8494"/>
        <v>0</v>
      </c>
      <c r="DC111" s="62">
        <f t="shared" si="8494"/>
        <v>0</v>
      </c>
      <c r="DD111" s="62">
        <f t="shared" si="8494"/>
        <v>0</v>
      </c>
      <c r="DE111" s="62">
        <f t="shared" si="8494"/>
        <v>0</v>
      </c>
      <c r="DF111" s="62">
        <f t="shared" si="8494"/>
        <v>0</v>
      </c>
      <c r="DG111" s="62">
        <f t="shared" si="8494"/>
        <v>0</v>
      </c>
      <c r="DH111" s="62">
        <f t="shared" si="8494"/>
        <v>0</v>
      </c>
      <c r="DI111" s="62">
        <f t="shared" si="8494"/>
        <v>0</v>
      </c>
      <c r="DJ111" s="62">
        <f t="shared" si="8494"/>
        <v>0</v>
      </c>
      <c r="DK111" s="62">
        <f t="shared" si="8494"/>
        <v>0</v>
      </c>
      <c r="DL111" s="62">
        <f t="shared" si="8494"/>
        <v>0</v>
      </c>
      <c r="DM111" s="62">
        <f t="shared" si="8494"/>
        <v>0</v>
      </c>
      <c r="DN111" s="62">
        <f t="shared" si="8494"/>
        <v>0</v>
      </c>
      <c r="DO111" s="62">
        <f t="shared" si="8494"/>
        <v>0</v>
      </c>
      <c r="DP111" s="62">
        <f t="shared" si="8494"/>
        <v>0</v>
      </c>
      <c r="DQ111" s="62">
        <f t="shared" si="8494"/>
        <v>0</v>
      </c>
      <c r="DR111" s="62">
        <f t="shared" si="8494"/>
        <v>0</v>
      </c>
      <c r="DS111" s="62">
        <f t="shared" si="8494"/>
        <v>0</v>
      </c>
      <c r="DT111" s="62">
        <f t="shared" si="8494"/>
        <v>0</v>
      </c>
      <c r="DU111" s="62">
        <f t="shared" si="8494"/>
        <v>0</v>
      </c>
      <c r="DV111" s="62">
        <f t="shared" si="8494"/>
        <v>0</v>
      </c>
      <c r="DW111" s="62">
        <f t="shared" si="8494"/>
        <v>0</v>
      </c>
      <c r="DX111" s="62">
        <f t="shared" si="8494"/>
        <v>0</v>
      </c>
      <c r="DY111" s="62">
        <f t="shared" si="8494"/>
        <v>0</v>
      </c>
      <c r="DZ111" s="62">
        <f t="shared" si="8494"/>
        <v>0</v>
      </c>
      <c r="EA111" s="62">
        <f t="shared" si="8494"/>
        <v>0</v>
      </c>
      <c r="EB111" s="62">
        <f t="shared" si="8494"/>
        <v>0</v>
      </c>
      <c r="EC111" s="62">
        <f t="shared" ref="EC111:GN111" si="8495">$B111/$B36*EC36</f>
        <v>0</v>
      </c>
      <c r="ED111" s="62">
        <f t="shared" si="8495"/>
        <v>0</v>
      </c>
      <c r="EE111" s="62">
        <f t="shared" si="8495"/>
        <v>0</v>
      </c>
      <c r="EF111" s="62">
        <f t="shared" si="8495"/>
        <v>0</v>
      </c>
      <c r="EG111" s="62">
        <f t="shared" si="8495"/>
        <v>0</v>
      </c>
      <c r="EH111" s="62">
        <f t="shared" si="8495"/>
        <v>0</v>
      </c>
      <c r="EI111" s="62">
        <f t="shared" si="8495"/>
        <v>0</v>
      </c>
      <c r="EJ111" s="62">
        <f t="shared" si="8495"/>
        <v>0</v>
      </c>
      <c r="EK111" s="62">
        <f t="shared" si="8495"/>
        <v>0</v>
      </c>
      <c r="EL111" s="62">
        <f t="shared" si="8495"/>
        <v>0</v>
      </c>
      <c r="EM111" s="62">
        <f t="shared" si="8495"/>
        <v>0</v>
      </c>
      <c r="EN111" s="62">
        <f t="shared" si="8495"/>
        <v>0</v>
      </c>
      <c r="EO111" s="62">
        <f t="shared" si="8495"/>
        <v>0</v>
      </c>
      <c r="EP111" s="62">
        <f t="shared" si="8495"/>
        <v>0</v>
      </c>
      <c r="EQ111" s="62">
        <f t="shared" si="8495"/>
        <v>0</v>
      </c>
      <c r="ER111" s="62">
        <f t="shared" si="8495"/>
        <v>0</v>
      </c>
      <c r="ES111" s="62">
        <f t="shared" si="8495"/>
        <v>-7199159.419999999</v>
      </c>
      <c r="ET111" s="62">
        <f t="shared" si="8495"/>
        <v>-7199159.419999999</v>
      </c>
      <c r="EU111" s="62">
        <f t="shared" si="8495"/>
        <v>-7199159.419999999</v>
      </c>
      <c r="EV111" s="62">
        <f t="shared" si="8495"/>
        <v>-7199159.419999999</v>
      </c>
      <c r="EW111" s="62">
        <f t="shared" si="8495"/>
        <v>-7199159.419999999</v>
      </c>
      <c r="EX111" s="62">
        <f t="shared" si="8495"/>
        <v>-7199159.419999999</v>
      </c>
      <c r="EY111" s="62">
        <f t="shared" si="8495"/>
        <v>-7199159.419999999</v>
      </c>
      <c r="EZ111" s="62">
        <f t="shared" si="8495"/>
        <v>-7199159.419999999</v>
      </c>
      <c r="FA111" s="62">
        <f t="shared" si="8495"/>
        <v>-7199159.419999999</v>
      </c>
      <c r="FB111" s="62">
        <f t="shared" si="8495"/>
        <v>-7199159.419999999</v>
      </c>
      <c r="FC111" s="62">
        <f t="shared" si="8495"/>
        <v>-7199159.419999999</v>
      </c>
      <c r="FD111" s="62">
        <f t="shared" si="8495"/>
        <v>-7199159.419999999</v>
      </c>
      <c r="FE111" s="62">
        <f t="shared" si="8495"/>
        <v>0</v>
      </c>
      <c r="FF111" s="62">
        <f t="shared" si="8495"/>
        <v>0</v>
      </c>
      <c r="FG111" s="62">
        <f t="shared" si="8495"/>
        <v>0</v>
      </c>
      <c r="FH111" s="62">
        <f t="shared" si="8495"/>
        <v>0</v>
      </c>
      <c r="FI111" s="62">
        <f t="shared" si="8495"/>
        <v>0</v>
      </c>
      <c r="FJ111" s="62">
        <f t="shared" si="8495"/>
        <v>0</v>
      </c>
      <c r="FK111" s="62">
        <f t="shared" si="8495"/>
        <v>0</v>
      </c>
      <c r="FL111" s="62">
        <f t="shared" si="8495"/>
        <v>0</v>
      </c>
      <c r="FM111" s="62">
        <f t="shared" si="8495"/>
        <v>0</v>
      </c>
      <c r="FN111" s="62">
        <f t="shared" si="8495"/>
        <v>0</v>
      </c>
      <c r="FO111" s="62">
        <f t="shared" si="8495"/>
        <v>0</v>
      </c>
      <c r="FP111" s="62">
        <f t="shared" si="8495"/>
        <v>0</v>
      </c>
      <c r="FQ111" s="62">
        <f t="shared" si="8495"/>
        <v>0</v>
      </c>
      <c r="FR111" s="62">
        <f t="shared" si="8495"/>
        <v>0</v>
      </c>
      <c r="FS111" s="62">
        <f t="shared" si="8495"/>
        <v>0</v>
      </c>
      <c r="FT111" s="62">
        <f t="shared" si="8495"/>
        <v>0</v>
      </c>
      <c r="FU111" s="62">
        <f t="shared" si="8495"/>
        <v>0</v>
      </c>
      <c r="FV111" s="62">
        <f t="shared" si="8495"/>
        <v>0</v>
      </c>
      <c r="FW111" s="62">
        <f t="shared" si="8495"/>
        <v>0</v>
      </c>
      <c r="FX111" s="62">
        <f t="shared" si="8495"/>
        <v>0</v>
      </c>
      <c r="FY111" s="62">
        <f t="shared" si="8495"/>
        <v>0</v>
      </c>
      <c r="FZ111" s="62">
        <f t="shared" si="8495"/>
        <v>0</v>
      </c>
      <c r="GA111" s="62">
        <f t="shared" si="8495"/>
        <v>0</v>
      </c>
      <c r="GB111" s="62">
        <f t="shared" si="8495"/>
        <v>0</v>
      </c>
      <c r="GC111" s="62">
        <f t="shared" si="8495"/>
        <v>0</v>
      </c>
      <c r="GD111" s="62">
        <f t="shared" si="8495"/>
        <v>0</v>
      </c>
      <c r="GE111" s="62">
        <f t="shared" si="8495"/>
        <v>0</v>
      </c>
      <c r="GF111" s="62">
        <f t="shared" si="8495"/>
        <v>0</v>
      </c>
      <c r="GG111" s="62">
        <f t="shared" si="8495"/>
        <v>0</v>
      </c>
      <c r="GH111" s="62">
        <f t="shared" si="8495"/>
        <v>0</v>
      </c>
      <c r="GI111" s="62">
        <f t="shared" si="8495"/>
        <v>0</v>
      </c>
      <c r="GJ111" s="62">
        <f t="shared" si="8495"/>
        <v>0</v>
      </c>
      <c r="GK111" s="62">
        <f t="shared" si="8495"/>
        <v>0</v>
      </c>
      <c r="GL111" s="62">
        <f t="shared" si="8495"/>
        <v>0</v>
      </c>
      <c r="GM111" s="62">
        <f t="shared" si="8495"/>
        <v>0</v>
      </c>
      <c r="GN111" s="62">
        <f t="shared" si="8495"/>
        <v>0</v>
      </c>
      <c r="GO111" s="62">
        <f t="shared" ref="GO111:IZ111" si="8496">$B111/$B36*GO36</f>
        <v>0</v>
      </c>
      <c r="GP111" s="62">
        <f t="shared" si="8496"/>
        <v>0</v>
      </c>
      <c r="GQ111" s="62">
        <f t="shared" si="8496"/>
        <v>0</v>
      </c>
      <c r="GR111" s="62">
        <f t="shared" si="8496"/>
        <v>0</v>
      </c>
      <c r="GS111" s="62">
        <f t="shared" si="8496"/>
        <v>0</v>
      </c>
      <c r="GT111" s="62">
        <f t="shared" si="8496"/>
        <v>0</v>
      </c>
      <c r="GU111" s="62">
        <f t="shared" si="8496"/>
        <v>0</v>
      </c>
      <c r="GV111" s="62">
        <f t="shared" si="8496"/>
        <v>0</v>
      </c>
      <c r="GW111" s="62">
        <f t="shared" si="8496"/>
        <v>0</v>
      </c>
      <c r="GX111" s="62">
        <f t="shared" si="8496"/>
        <v>0</v>
      </c>
      <c r="GY111" s="62">
        <f t="shared" si="8496"/>
        <v>0</v>
      </c>
      <c r="GZ111" s="62">
        <f t="shared" si="8496"/>
        <v>0</v>
      </c>
      <c r="HA111" s="62">
        <f t="shared" si="8496"/>
        <v>0</v>
      </c>
      <c r="HB111" s="62">
        <f t="shared" si="8496"/>
        <v>0</v>
      </c>
      <c r="HC111" s="62">
        <f t="shared" si="8496"/>
        <v>0</v>
      </c>
      <c r="HD111" s="62">
        <f t="shared" si="8496"/>
        <v>0</v>
      </c>
      <c r="HE111" s="62">
        <f t="shared" si="8496"/>
        <v>0</v>
      </c>
      <c r="HF111" s="62">
        <f t="shared" si="8496"/>
        <v>0</v>
      </c>
      <c r="HG111" s="62">
        <f t="shared" si="8496"/>
        <v>0</v>
      </c>
      <c r="HH111" s="62">
        <f t="shared" si="8496"/>
        <v>0</v>
      </c>
      <c r="HI111" s="62">
        <f t="shared" si="8496"/>
        <v>0</v>
      </c>
      <c r="HJ111" s="62">
        <f t="shared" si="8496"/>
        <v>0</v>
      </c>
      <c r="HK111" s="62">
        <f t="shared" si="8496"/>
        <v>0</v>
      </c>
      <c r="HL111" s="62">
        <f t="shared" si="8496"/>
        <v>0</v>
      </c>
      <c r="HM111" s="62">
        <f t="shared" si="8496"/>
        <v>0</v>
      </c>
      <c r="HN111" s="62">
        <f t="shared" si="8496"/>
        <v>0</v>
      </c>
      <c r="HO111" s="62">
        <f t="shared" si="8496"/>
        <v>0</v>
      </c>
      <c r="HP111" s="62">
        <f t="shared" si="8496"/>
        <v>0</v>
      </c>
      <c r="HQ111" s="62">
        <f t="shared" si="8496"/>
        <v>0</v>
      </c>
      <c r="HR111" s="62">
        <f t="shared" si="8496"/>
        <v>0</v>
      </c>
      <c r="HS111" s="62">
        <f t="shared" si="8496"/>
        <v>0</v>
      </c>
      <c r="HT111" s="62">
        <f t="shared" si="8496"/>
        <v>0</v>
      </c>
      <c r="HU111" s="62">
        <f t="shared" si="8496"/>
        <v>0</v>
      </c>
      <c r="HV111" s="62">
        <f t="shared" si="8496"/>
        <v>0</v>
      </c>
      <c r="HW111" s="62">
        <f t="shared" si="8496"/>
        <v>0</v>
      </c>
      <c r="HX111" s="62">
        <f t="shared" si="8496"/>
        <v>0</v>
      </c>
      <c r="HY111" s="62">
        <f t="shared" si="8496"/>
        <v>0</v>
      </c>
      <c r="HZ111" s="62">
        <f t="shared" si="8496"/>
        <v>0</v>
      </c>
      <c r="IA111" s="62">
        <f t="shared" si="8496"/>
        <v>0</v>
      </c>
      <c r="IB111" s="62">
        <f t="shared" si="8496"/>
        <v>0</v>
      </c>
      <c r="IC111" s="62">
        <f t="shared" si="8496"/>
        <v>0</v>
      </c>
      <c r="ID111" s="62">
        <f t="shared" si="8496"/>
        <v>0</v>
      </c>
      <c r="IE111" s="62">
        <f t="shared" si="8496"/>
        <v>0</v>
      </c>
      <c r="IF111" s="62">
        <f t="shared" si="8496"/>
        <v>0</v>
      </c>
      <c r="IG111" s="62">
        <f t="shared" si="8496"/>
        <v>0</v>
      </c>
      <c r="IH111" s="62">
        <f t="shared" si="8496"/>
        <v>0</v>
      </c>
      <c r="II111" s="62">
        <f t="shared" si="8496"/>
        <v>0</v>
      </c>
      <c r="IJ111" s="62">
        <f t="shared" si="8496"/>
        <v>0</v>
      </c>
      <c r="IK111" s="62">
        <f t="shared" si="8496"/>
        <v>0</v>
      </c>
      <c r="IL111" s="62">
        <f t="shared" si="8496"/>
        <v>0</v>
      </c>
      <c r="IM111" s="62">
        <f t="shared" si="8496"/>
        <v>0</v>
      </c>
      <c r="IN111" s="62">
        <f t="shared" si="8496"/>
        <v>0</v>
      </c>
      <c r="IO111" s="62">
        <f t="shared" si="8496"/>
        <v>0</v>
      </c>
      <c r="IP111" s="62">
        <f t="shared" si="8496"/>
        <v>0</v>
      </c>
      <c r="IQ111" s="62">
        <f t="shared" si="8496"/>
        <v>0</v>
      </c>
      <c r="IR111" s="62">
        <f t="shared" si="8496"/>
        <v>0</v>
      </c>
      <c r="IS111" s="62">
        <f t="shared" si="8496"/>
        <v>0</v>
      </c>
      <c r="IT111" s="62">
        <f t="shared" si="8496"/>
        <v>0</v>
      </c>
      <c r="IU111" s="62">
        <f t="shared" si="8496"/>
        <v>0</v>
      </c>
      <c r="IV111" s="62">
        <f t="shared" si="8496"/>
        <v>0</v>
      </c>
      <c r="IW111" s="62">
        <f t="shared" si="8496"/>
        <v>0</v>
      </c>
      <c r="IX111" s="62">
        <f t="shared" si="8496"/>
        <v>0</v>
      </c>
      <c r="IY111" s="62">
        <f t="shared" si="8496"/>
        <v>0</v>
      </c>
      <c r="IZ111" s="62">
        <f t="shared" si="8496"/>
        <v>0</v>
      </c>
      <c r="JA111" s="62">
        <f t="shared" ref="JA111:LL111" si="8497">$B111/$B36*JA36</f>
        <v>0</v>
      </c>
      <c r="JB111" s="62">
        <f t="shared" si="8497"/>
        <v>0</v>
      </c>
      <c r="JC111" s="62">
        <f t="shared" si="8497"/>
        <v>0</v>
      </c>
      <c r="JD111" s="62">
        <f t="shared" si="8497"/>
        <v>0</v>
      </c>
      <c r="JE111" s="62">
        <f t="shared" si="8497"/>
        <v>0</v>
      </c>
      <c r="JF111" s="62">
        <f t="shared" si="8497"/>
        <v>0</v>
      </c>
      <c r="JG111" s="62">
        <f t="shared" si="8497"/>
        <v>0</v>
      </c>
      <c r="JH111" s="62">
        <f t="shared" si="8497"/>
        <v>0</v>
      </c>
      <c r="JI111" s="62">
        <f t="shared" si="8497"/>
        <v>0</v>
      </c>
      <c r="JJ111" s="62">
        <f t="shared" si="8497"/>
        <v>0</v>
      </c>
      <c r="JK111" s="62">
        <f t="shared" si="8497"/>
        <v>0</v>
      </c>
      <c r="JL111" s="62">
        <f t="shared" si="8497"/>
        <v>0</v>
      </c>
      <c r="JM111" s="62">
        <f t="shared" si="8497"/>
        <v>0</v>
      </c>
      <c r="JN111" s="62">
        <f t="shared" si="8497"/>
        <v>0</v>
      </c>
      <c r="JO111" s="62">
        <f t="shared" si="8497"/>
        <v>0</v>
      </c>
      <c r="JP111" s="62">
        <f t="shared" si="8497"/>
        <v>0</v>
      </c>
      <c r="JQ111" s="62">
        <f t="shared" si="8497"/>
        <v>0</v>
      </c>
      <c r="JR111" s="62">
        <f t="shared" si="8497"/>
        <v>0</v>
      </c>
      <c r="JS111" s="62">
        <f t="shared" si="8497"/>
        <v>0</v>
      </c>
      <c r="JT111" s="62">
        <f t="shared" si="8497"/>
        <v>0</v>
      </c>
      <c r="JU111" s="62">
        <f t="shared" si="8497"/>
        <v>0</v>
      </c>
      <c r="JV111" s="62">
        <f t="shared" si="8497"/>
        <v>0</v>
      </c>
      <c r="JW111" s="62">
        <f t="shared" si="8497"/>
        <v>0</v>
      </c>
      <c r="JX111" s="62">
        <f t="shared" si="8497"/>
        <v>0</v>
      </c>
      <c r="JY111" s="62">
        <f t="shared" si="8497"/>
        <v>0</v>
      </c>
      <c r="JZ111" s="62">
        <f t="shared" si="8497"/>
        <v>0</v>
      </c>
      <c r="KA111" s="62">
        <f t="shared" si="8497"/>
        <v>0</v>
      </c>
      <c r="KB111" s="62">
        <f t="shared" si="8497"/>
        <v>0</v>
      </c>
      <c r="KC111" s="62">
        <f t="shared" si="8497"/>
        <v>0</v>
      </c>
      <c r="KD111" s="62">
        <f t="shared" si="8497"/>
        <v>0</v>
      </c>
      <c r="KE111" s="62">
        <f t="shared" si="8497"/>
        <v>0</v>
      </c>
      <c r="KF111" s="62">
        <f t="shared" si="8497"/>
        <v>0</v>
      </c>
      <c r="KG111" s="62">
        <f t="shared" si="8497"/>
        <v>0</v>
      </c>
      <c r="KH111" s="62">
        <f t="shared" si="8497"/>
        <v>0</v>
      </c>
      <c r="KI111" s="62">
        <f t="shared" si="8497"/>
        <v>0</v>
      </c>
      <c r="KJ111" s="62">
        <f t="shared" si="8497"/>
        <v>0</v>
      </c>
      <c r="KK111" s="62">
        <f t="shared" si="8497"/>
        <v>0</v>
      </c>
      <c r="KL111" s="62">
        <f t="shared" si="8497"/>
        <v>0</v>
      </c>
      <c r="KM111" s="62">
        <f t="shared" si="8497"/>
        <v>0</v>
      </c>
      <c r="KN111" s="62">
        <f t="shared" si="8497"/>
        <v>0</v>
      </c>
      <c r="KO111" s="62">
        <f t="shared" si="8497"/>
        <v>0</v>
      </c>
      <c r="KP111" s="62">
        <f t="shared" si="8497"/>
        <v>0</v>
      </c>
      <c r="KQ111" s="62">
        <f t="shared" si="8497"/>
        <v>0</v>
      </c>
      <c r="KR111" s="62">
        <f t="shared" si="8497"/>
        <v>0</v>
      </c>
      <c r="KS111" s="62">
        <f t="shared" si="8497"/>
        <v>0</v>
      </c>
      <c r="KT111" s="62">
        <f t="shared" si="8497"/>
        <v>0</v>
      </c>
      <c r="KU111" s="62">
        <f t="shared" si="8497"/>
        <v>0</v>
      </c>
      <c r="KV111" s="62">
        <f t="shared" si="8497"/>
        <v>0</v>
      </c>
      <c r="KW111" s="62">
        <f t="shared" si="8497"/>
        <v>0</v>
      </c>
      <c r="KX111" s="62">
        <f t="shared" si="8497"/>
        <v>0</v>
      </c>
      <c r="KY111" s="62">
        <f t="shared" si="8497"/>
        <v>0</v>
      </c>
      <c r="KZ111" s="62">
        <f t="shared" si="8497"/>
        <v>0</v>
      </c>
      <c r="LA111" s="62">
        <f t="shared" si="8497"/>
        <v>0</v>
      </c>
      <c r="LB111" s="62">
        <f t="shared" si="8497"/>
        <v>0</v>
      </c>
      <c r="LC111" s="62">
        <f t="shared" si="8497"/>
        <v>0</v>
      </c>
      <c r="LD111" s="62">
        <f t="shared" si="8497"/>
        <v>0</v>
      </c>
      <c r="LE111" s="62">
        <f t="shared" si="8497"/>
        <v>0</v>
      </c>
      <c r="LF111" s="62">
        <f t="shared" si="8497"/>
        <v>0</v>
      </c>
      <c r="LG111" s="62">
        <f t="shared" si="8497"/>
        <v>0</v>
      </c>
      <c r="LH111" s="62">
        <f t="shared" si="8497"/>
        <v>0</v>
      </c>
      <c r="LI111" s="62">
        <f t="shared" si="8497"/>
        <v>0</v>
      </c>
      <c r="LJ111" s="62">
        <f t="shared" si="8497"/>
        <v>0</v>
      </c>
      <c r="LK111" s="62">
        <f t="shared" si="8497"/>
        <v>0</v>
      </c>
      <c r="LL111" s="62">
        <f t="shared" si="8497"/>
        <v>0</v>
      </c>
      <c r="LM111" s="62">
        <f t="shared" ref="LM111:NX111" si="8498">$B111/$B36*LM36</f>
        <v>0</v>
      </c>
      <c r="LN111" s="62">
        <f t="shared" si="8498"/>
        <v>0</v>
      </c>
      <c r="LO111" s="62">
        <f t="shared" si="8498"/>
        <v>0</v>
      </c>
      <c r="LP111" s="62">
        <f t="shared" si="8498"/>
        <v>0</v>
      </c>
      <c r="LQ111" s="62">
        <f t="shared" si="8498"/>
        <v>0</v>
      </c>
      <c r="LR111" s="62">
        <f t="shared" si="8498"/>
        <v>0</v>
      </c>
      <c r="LS111" s="62">
        <f t="shared" si="8498"/>
        <v>0</v>
      </c>
      <c r="LT111" s="62">
        <f t="shared" si="8498"/>
        <v>0</v>
      </c>
      <c r="LU111" s="62">
        <f t="shared" si="8498"/>
        <v>0</v>
      </c>
      <c r="LV111" s="62">
        <f t="shared" si="8498"/>
        <v>0</v>
      </c>
      <c r="LW111" s="62">
        <f t="shared" si="8498"/>
        <v>0</v>
      </c>
      <c r="LX111" s="62">
        <f t="shared" si="8498"/>
        <v>0</v>
      </c>
      <c r="LY111" s="62">
        <f t="shared" si="8498"/>
        <v>0</v>
      </c>
      <c r="LZ111" s="62">
        <f t="shared" si="8498"/>
        <v>0</v>
      </c>
      <c r="MA111" s="62">
        <f t="shared" si="8498"/>
        <v>0</v>
      </c>
      <c r="MB111" s="62">
        <f t="shared" si="8498"/>
        <v>0</v>
      </c>
      <c r="MC111" s="62">
        <f t="shared" si="8498"/>
        <v>0</v>
      </c>
      <c r="MD111" s="62">
        <f t="shared" si="8498"/>
        <v>0</v>
      </c>
      <c r="ME111" s="62">
        <f t="shared" si="8498"/>
        <v>0</v>
      </c>
      <c r="MF111" s="62">
        <f t="shared" si="8498"/>
        <v>0</v>
      </c>
      <c r="MG111" s="62">
        <f t="shared" si="8498"/>
        <v>0</v>
      </c>
      <c r="MH111" s="62">
        <f t="shared" si="8498"/>
        <v>0</v>
      </c>
      <c r="MI111" s="62">
        <f t="shared" si="8498"/>
        <v>0</v>
      </c>
      <c r="MJ111" s="62">
        <f t="shared" si="8498"/>
        <v>0</v>
      </c>
      <c r="MK111" s="62">
        <f t="shared" si="8498"/>
        <v>0</v>
      </c>
      <c r="ML111" s="62">
        <f t="shared" si="8498"/>
        <v>0</v>
      </c>
      <c r="MM111" s="62">
        <f t="shared" si="8498"/>
        <v>0</v>
      </c>
      <c r="MN111" s="62">
        <f t="shared" si="8498"/>
        <v>0</v>
      </c>
      <c r="MO111" s="62">
        <f t="shared" si="8498"/>
        <v>0</v>
      </c>
      <c r="MP111" s="62">
        <f t="shared" si="8498"/>
        <v>0</v>
      </c>
      <c r="MQ111" s="62">
        <f t="shared" si="8498"/>
        <v>0</v>
      </c>
      <c r="MR111" s="62">
        <f t="shared" si="8498"/>
        <v>0</v>
      </c>
      <c r="MS111" s="62">
        <f t="shared" si="8498"/>
        <v>0</v>
      </c>
      <c r="MT111" s="62">
        <f t="shared" si="8498"/>
        <v>0</v>
      </c>
      <c r="MU111" s="62">
        <f t="shared" si="8498"/>
        <v>0</v>
      </c>
      <c r="MV111" s="62">
        <f t="shared" si="8498"/>
        <v>0</v>
      </c>
      <c r="MW111" s="62">
        <f t="shared" si="8498"/>
        <v>0</v>
      </c>
      <c r="MX111" s="62">
        <f t="shared" si="8498"/>
        <v>0</v>
      </c>
      <c r="MY111" s="62">
        <f t="shared" si="8498"/>
        <v>0</v>
      </c>
      <c r="MZ111" s="62">
        <f t="shared" si="8498"/>
        <v>0</v>
      </c>
      <c r="NA111" s="62">
        <f t="shared" si="8498"/>
        <v>0</v>
      </c>
      <c r="NB111" s="62">
        <f t="shared" si="8498"/>
        <v>0</v>
      </c>
      <c r="NC111" s="62">
        <f t="shared" si="8498"/>
        <v>0</v>
      </c>
      <c r="ND111" s="62">
        <f t="shared" si="8498"/>
        <v>0</v>
      </c>
      <c r="NE111" s="62">
        <f t="shared" si="8498"/>
        <v>0</v>
      </c>
      <c r="NF111" s="62">
        <f t="shared" si="8498"/>
        <v>0</v>
      </c>
      <c r="NG111" s="62">
        <f t="shared" si="8498"/>
        <v>0</v>
      </c>
      <c r="NH111" s="62">
        <f t="shared" si="8498"/>
        <v>0</v>
      </c>
      <c r="NI111" s="62">
        <f t="shared" si="8498"/>
        <v>0</v>
      </c>
      <c r="NJ111" s="62">
        <f t="shared" si="8498"/>
        <v>0</v>
      </c>
      <c r="NK111" s="62">
        <f t="shared" si="8498"/>
        <v>0</v>
      </c>
      <c r="NL111" s="62">
        <f t="shared" si="8498"/>
        <v>0</v>
      </c>
      <c r="NM111" s="62">
        <f t="shared" si="8498"/>
        <v>0</v>
      </c>
      <c r="NN111" s="62">
        <f t="shared" si="8498"/>
        <v>0</v>
      </c>
      <c r="NO111" s="62">
        <f t="shared" si="8498"/>
        <v>0</v>
      </c>
      <c r="NP111" s="62">
        <f t="shared" si="8498"/>
        <v>0</v>
      </c>
      <c r="NQ111" s="62">
        <f t="shared" si="8498"/>
        <v>0</v>
      </c>
      <c r="NR111" s="62">
        <f t="shared" si="8498"/>
        <v>0</v>
      </c>
      <c r="NS111" s="62">
        <f t="shared" si="8498"/>
        <v>0</v>
      </c>
      <c r="NT111" s="62">
        <f t="shared" si="8498"/>
        <v>0</v>
      </c>
      <c r="NU111" s="62">
        <f t="shared" si="8498"/>
        <v>0</v>
      </c>
      <c r="NV111" s="62">
        <f t="shared" si="8498"/>
        <v>0</v>
      </c>
      <c r="NW111" s="62">
        <f t="shared" si="8498"/>
        <v>0</v>
      </c>
      <c r="NX111" s="62">
        <f t="shared" si="8498"/>
        <v>0</v>
      </c>
      <c r="NY111" s="62">
        <f t="shared" ref="NY111:ON111" si="8499">$B111/$B36*NY36</f>
        <v>0</v>
      </c>
      <c r="NZ111" s="62">
        <f t="shared" si="8499"/>
        <v>0</v>
      </c>
      <c r="OA111" s="62">
        <f t="shared" si="8499"/>
        <v>0</v>
      </c>
      <c r="OB111" s="62">
        <f t="shared" si="8499"/>
        <v>0</v>
      </c>
      <c r="OC111" s="62">
        <f t="shared" si="8499"/>
        <v>0</v>
      </c>
      <c r="OD111" s="62">
        <f t="shared" si="8499"/>
        <v>0</v>
      </c>
      <c r="OE111" s="62">
        <f t="shared" si="8499"/>
        <v>0</v>
      </c>
      <c r="OF111" s="62">
        <f t="shared" si="8499"/>
        <v>0</v>
      </c>
      <c r="OG111" s="62">
        <f t="shared" si="8499"/>
        <v>0</v>
      </c>
      <c r="OH111" s="62">
        <f t="shared" si="8499"/>
        <v>0</v>
      </c>
      <c r="OI111" s="62">
        <f t="shared" si="8499"/>
        <v>0</v>
      </c>
      <c r="OJ111" s="62">
        <f t="shared" si="8499"/>
        <v>0</v>
      </c>
      <c r="OK111" s="62">
        <f t="shared" si="8499"/>
        <v>0</v>
      </c>
      <c r="OL111" s="62">
        <f t="shared" si="8499"/>
        <v>0</v>
      </c>
      <c r="OM111" s="62">
        <f t="shared" si="8499"/>
        <v>0</v>
      </c>
      <c r="ON111" s="62">
        <f t="shared" si="8499"/>
        <v>0</v>
      </c>
    </row>
    <row r="112" spans="1:404" x14ac:dyDescent="0.3">
      <c r="A112">
        <v>2</v>
      </c>
      <c r="B112" s="1">
        <f>Ø5!K5</f>
        <v>130387500</v>
      </c>
      <c r="C112" t="s">
        <v>124</v>
      </c>
      <c r="E112" s="62">
        <f>E$37*$B112</f>
        <v>0</v>
      </c>
      <c r="F112" s="62">
        <f t="shared" ref="F112:BQ114" si="8500">F$37*$B112</f>
        <v>0</v>
      </c>
      <c r="G112" s="62">
        <f t="shared" si="8500"/>
        <v>0</v>
      </c>
      <c r="H112" s="62">
        <f t="shared" si="8500"/>
        <v>0</v>
      </c>
      <c r="I112" s="62">
        <f t="shared" si="8500"/>
        <v>0</v>
      </c>
      <c r="J112" s="62">
        <f t="shared" si="8500"/>
        <v>0</v>
      </c>
      <c r="K112" s="62">
        <f t="shared" si="8500"/>
        <v>0</v>
      </c>
      <c r="L112" s="62">
        <f t="shared" si="8500"/>
        <v>0</v>
      </c>
      <c r="M112" s="62">
        <f t="shared" si="8500"/>
        <v>0</v>
      </c>
      <c r="N112" s="62">
        <f t="shared" si="8500"/>
        <v>0</v>
      </c>
      <c r="O112" s="62">
        <f t="shared" si="8500"/>
        <v>0</v>
      </c>
      <c r="P112" s="62">
        <f t="shared" si="8500"/>
        <v>0</v>
      </c>
      <c r="Q112" s="62">
        <f t="shared" si="8500"/>
        <v>0</v>
      </c>
      <c r="R112" s="62">
        <f t="shared" si="8500"/>
        <v>0</v>
      </c>
      <c r="S112" s="62">
        <f t="shared" si="8500"/>
        <v>0</v>
      </c>
      <c r="T112" s="62">
        <f t="shared" si="8500"/>
        <v>0</v>
      </c>
      <c r="U112" s="62">
        <f t="shared" si="8500"/>
        <v>0</v>
      </c>
      <c r="V112" s="62">
        <f t="shared" si="8500"/>
        <v>0</v>
      </c>
      <c r="W112" s="62">
        <f t="shared" si="8500"/>
        <v>0</v>
      </c>
      <c r="X112" s="62">
        <f t="shared" si="8500"/>
        <v>0</v>
      </c>
      <c r="Y112" s="62">
        <f t="shared" si="8500"/>
        <v>0</v>
      </c>
      <c r="Z112" s="62">
        <f t="shared" si="8500"/>
        <v>0</v>
      </c>
      <c r="AA112" s="62">
        <f t="shared" si="8500"/>
        <v>0</v>
      </c>
      <c r="AB112" s="62">
        <f t="shared" si="8500"/>
        <v>0</v>
      </c>
      <c r="AC112" s="62">
        <f t="shared" si="8500"/>
        <v>0</v>
      </c>
      <c r="AD112" s="62">
        <f t="shared" si="8500"/>
        <v>0</v>
      </c>
      <c r="AE112" s="62">
        <f t="shared" si="8500"/>
        <v>0</v>
      </c>
      <c r="AF112" s="62">
        <f t="shared" si="8500"/>
        <v>0</v>
      </c>
      <c r="AG112" s="62">
        <f t="shared" si="8500"/>
        <v>0</v>
      </c>
      <c r="AH112" s="62">
        <f t="shared" si="8500"/>
        <v>0</v>
      </c>
      <c r="AI112" s="62">
        <f t="shared" si="8500"/>
        <v>0</v>
      </c>
      <c r="AJ112" s="62">
        <f t="shared" si="8500"/>
        <v>0</v>
      </c>
      <c r="AK112" s="62">
        <f t="shared" si="8500"/>
        <v>0</v>
      </c>
      <c r="AL112" s="62">
        <f t="shared" si="8500"/>
        <v>0</v>
      </c>
      <c r="AM112" s="62">
        <f t="shared" si="8500"/>
        <v>0</v>
      </c>
      <c r="AN112" s="62">
        <f t="shared" si="8500"/>
        <v>0</v>
      </c>
      <c r="AO112" s="62">
        <f t="shared" si="8500"/>
        <v>0</v>
      </c>
      <c r="AP112" s="62">
        <f t="shared" si="8500"/>
        <v>0</v>
      </c>
      <c r="AQ112" s="62">
        <f t="shared" si="8500"/>
        <v>0</v>
      </c>
      <c r="AR112" s="62">
        <f t="shared" si="8500"/>
        <v>0</v>
      </c>
      <c r="AS112" s="62">
        <f t="shared" si="8500"/>
        <v>0</v>
      </c>
      <c r="AT112" s="62">
        <f t="shared" si="8500"/>
        <v>0</v>
      </c>
      <c r="AU112" s="62">
        <f t="shared" si="8500"/>
        <v>0</v>
      </c>
      <c r="AV112" s="62">
        <f t="shared" si="8500"/>
        <v>0</v>
      </c>
      <c r="AW112" s="62">
        <f t="shared" si="8500"/>
        <v>0</v>
      </c>
      <c r="AX112" s="62">
        <f t="shared" si="8500"/>
        <v>0</v>
      </c>
      <c r="AY112" s="62">
        <f t="shared" si="8500"/>
        <v>0</v>
      </c>
      <c r="AZ112" s="62">
        <f t="shared" si="8500"/>
        <v>0</v>
      </c>
      <c r="BA112" s="62">
        <f t="shared" si="8500"/>
        <v>0</v>
      </c>
      <c r="BB112" s="62">
        <f t="shared" si="8500"/>
        <v>0</v>
      </c>
      <c r="BC112" s="62">
        <f t="shared" si="8500"/>
        <v>0</v>
      </c>
      <c r="BD112" s="62">
        <f t="shared" si="8500"/>
        <v>0</v>
      </c>
      <c r="BE112" s="62">
        <f t="shared" si="8500"/>
        <v>0</v>
      </c>
      <c r="BF112" s="62">
        <f t="shared" si="8500"/>
        <v>0</v>
      </c>
      <c r="BG112" s="62">
        <f t="shared" si="8500"/>
        <v>0</v>
      </c>
      <c r="BH112" s="62">
        <f t="shared" si="8500"/>
        <v>0</v>
      </c>
      <c r="BI112" s="62">
        <f t="shared" si="8500"/>
        <v>0</v>
      </c>
      <c r="BJ112" s="62">
        <f t="shared" si="8500"/>
        <v>0</v>
      </c>
      <c r="BK112" s="62">
        <f t="shared" si="8500"/>
        <v>0</v>
      </c>
      <c r="BL112" s="62">
        <f t="shared" si="8500"/>
        <v>0</v>
      </c>
      <c r="BM112" s="62">
        <f t="shared" si="8500"/>
        <v>0</v>
      </c>
      <c r="BN112" s="62">
        <f t="shared" si="8500"/>
        <v>0</v>
      </c>
      <c r="BO112" s="62">
        <f t="shared" si="8500"/>
        <v>0</v>
      </c>
      <c r="BP112" s="62">
        <f t="shared" si="8500"/>
        <v>0</v>
      </c>
      <c r="BQ112" s="62">
        <f t="shared" si="8500"/>
        <v>0</v>
      </c>
      <c r="BR112" s="62">
        <f t="shared" ref="BR112:EC114" si="8501">BR$37*$B112</f>
        <v>0</v>
      </c>
      <c r="BS112" s="62">
        <f t="shared" si="8501"/>
        <v>0</v>
      </c>
      <c r="BT112" s="62">
        <f t="shared" si="8501"/>
        <v>0</v>
      </c>
      <c r="BU112" s="62">
        <f t="shared" si="8501"/>
        <v>0</v>
      </c>
      <c r="BV112" s="62">
        <f t="shared" si="8501"/>
        <v>0</v>
      </c>
      <c r="BW112" s="62">
        <f t="shared" si="8501"/>
        <v>0</v>
      </c>
      <c r="BX112" s="62">
        <f t="shared" si="8501"/>
        <v>0</v>
      </c>
      <c r="BY112" s="62">
        <f t="shared" si="8501"/>
        <v>0</v>
      </c>
      <c r="BZ112" s="62">
        <f t="shared" si="8501"/>
        <v>0</v>
      </c>
      <c r="CA112" s="62">
        <f t="shared" si="8501"/>
        <v>0</v>
      </c>
      <c r="CB112" s="62">
        <f t="shared" si="8501"/>
        <v>0</v>
      </c>
      <c r="CC112" s="62">
        <f t="shared" si="8501"/>
        <v>0</v>
      </c>
      <c r="CD112" s="62">
        <f t="shared" si="8501"/>
        <v>0</v>
      </c>
      <c r="CE112" s="62">
        <f t="shared" si="8501"/>
        <v>0</v>
      </c>
      <c r="CF112" s="62">
        <f t="shared" si="8501"/>
        <v>0</v>
      </c>
      <c r="CG112" s="62">
        <f t="shared" si="8501"/>
        <v>0</v>
      </c>
      <c r="CH112" s="62">
        <f t="shared" si="8501"/>
        <v>0</v>
      </c>
      <c r="CI112" s="62">
        <f t="shared" si="8501"/>
        <v>0</v>
      </c>
      <c r="CJ112" s="62">
        <f t="shared" si="8501"/>
        <v>0</v>
      </c>
      <c r="CK112" s="62">
        <f t="shared" si="8501"/>
        <v>0</v>
      </c>
      <c r="CL112" s="62">
        <f t="shared" si="8501"/>
        <v>0</v>
      </c>
      <c r="CM112" s="62">
        <f t="shared" si="8501"/>
        <v>0</v>
      </c>
      <c r="CN112" s="62">
        <f t="shared" si="8501"/>
        <v>0</v>
      </c>
      <c r="CO112" s="62">
        <f t="shared" si="8501"/>
        <v>0</v>
      </c>
      <c r="CP112" s="62">
        <f t="shared" si="8501"/>
        <v>0</v>
      </c>
      <c r="CQ112" s="62">
        <f t="shared" si="8501"/>
        <v>0</v>
      </c>
      <c r="CR112" s="62">
        <f t="shared" si="8501"/>
        <v>0</v>
      </c>
      <c r="CS112" s="62">
        <f t="shared" si="8501"/>
        <v>0</v>
      </c>
      <c r="CT112" s="62">
        <f t="shared" si="8501"/>
        <v>0</v>
      </c>
      <c r="CU112" s="62">
        <f t="shared" si="8501"/>
        <v>0</v>
      </c>
      <c r="CV112" s="62">
        <f t="shared" si="8501"/>
        <v>0</v>
      </c>
      <c r="CW112" s="62">
        <f t="shared" si="8501"/>
        <v>0</v>
      </c>
      <c r="CX112" s="62">
        <f t="shared" si="8501"/>
        <v>0</v>
      </c>
      <c r="CY112" s="62">
        <f t="shared" si="8501"/>
        <v>0</v>
      </c>
      <c r="CZ112" s="62">
        <f t="shared" si="8501"/>
        <v>0</v>
      </c>
      <c r="DA112" s="62">
        <f t="shared" si="8501"/>
        <v>0</v>
      </c>
      <c r="DB112" s="62">
        <f t="shared" si="8501"/>
        <v>0</v>
      </c>
      <c r="DC112" s="62">
        <f t="shared" si="8501"/>
        <v>0</v>
      </c>
      <c r="DD112" s="62">
        <f t="shared" si="8501"/>
        <v>0</v>
      </c>
      <c r="DE112" s="62">
        <f t="shared" si="8501"/>
        <v>0</v>
      </c>
      <c r="DF112" s="62">
        <f t="shared" si="8501"/>
        <v>0</v>
      </c>
      <c r="DG112" s="62">
        <f t="shared" si="8501"/>
        <v>0</v>
      </c>
      <c r="DH112" s="62">
        <f t="shared" si="8501"/>
        <v>0</v>
      </c>
      <c r="DI112" s="62">
        <f t="shared" si="8501"/>
        <v>0</v>
      </c>
      <c r="DJ112" s="62">
        <f t="shared" si="8501"/>
        <v>0</v>
      </c>
      <c r="DK112" s="62">
        <f t="shared" si="8501"/>
        <v>0</v>
      </c>
      <c r="DL112" s="62">
        <f t="shared" si="8501"/>
        <v>0</v>
      </c>
      <c r="DM112" s="62">
        <f t="shared" si="8501"/>
        <v>0</v>
      </c>
      <c r="DN112" s="62">
        <f t="shared" si="8501"/>
        <v>0</v>
      </c>
      <c r="DO112" s="62">
        <f t="shared" si="8501"/>
        <v>0</v>
      </c>
      <c r="DP112" s="62">
        <f t="shared" si="8501"/>
        <v>0</v>
      </c>
      <c r="DQ112" s="62">
        <f t="shared" si="8501"/>
        <v>0</v>
      </c>
      <c r="DR112" s="62">
        <f t="shared" si="8501"/>
        <v>0</v>
      </c>
      <c r="DS112" s="62">
        <f t="shared" si="8501"/>
        <v>0</v>
      </c>
      <c r="DT112" s="62">
        <f t="shared" si="8501"/>
        <v>0</v>
      </c>
      <c r="DU112" s="62">
        <f t="shared" si="8501"/>
        <v>0</v>
      </c>
      <c r="DV112" s="62">
        <f t="shared" si="8501"/>
        <v>0</v>
      </c>
      <c r="DW112" s="62">
        <f t="shared" si="8501"/>
        <v>0</v>
      </c>
      <c r="DX112" s="62">
        <f t="shared" si="8501"/>
        <v>0</v>
      </c>
      <c r="DY112" s="62">
        <f t="shared" si="8501"/>
        <v>0</v>
      </c>
      <c r="DZ112" s="62">
        <f t="shared" si="8501"/>
        <v>0</v>
      </c>
      <c r="EA112" s="62">
        <f t="shared" si="8501"/>
        <v>0</v>
      </c>
      <c r="EB112" s="62">
        <f t="shared" si="8501"/>
        <v>0</v>
      </c>
      <c r="EC112" s="62">
        <f t="shared" si="8501"/>
        <v>0</v>
      </c>
      <c r="ED112" s="62">
        <f t="shared" ref="ED112:GO114" si="8502">ED$37*$B112</f>
        <v>0</v>
      </c>
      <c r="EE112" s="62">
        <f t="shared" si="8502"/>
        <v>0</v>
      </c>
      <c r="EF112" s="62">
        <f t="shared" si="8502"/>
        <v>0</v>
      </c>
      <c r="EG112" s="62">
        <f t="shared" si="8502"/>
        <v>0</v>
      </c>
      <c r="EH112" s="62">
        <f t="shared" si="8502"/>
        <v>0</v>
      </c>
      <c r="EI112" s="62">
        <f t="shared" si="8502"/>
        <v>0</v>
      </c>
      <c r="EJ112" s="62">
        <f t="shared" si="8502"/>
        <v>0</v>
      </c>
      <c r="EK112" s="62">
        <f t="shared" si="8502"/>
        <v>0</v>
      </c>
      <c r="EL112" s="62">
        <f t="shared" si="8502"/>
        <v>0</v>
      </c>
      <c r="EM112" s="62">
        <f t="shared" si="8502"/>
        <v>0</v>
      </c>
      <c r="EN112" s="62">
        <f t="shared" si="8502"/>
        <v>0</v>
      </c>
      <c r="EO112" s="62">
        <f t="shared" si="8502"/>
        <v>0</v>
      </c>
      <c r="EP112" s="62">
        <f t="shared" si="8502"/>
        <v>0</v>
      </c>
      <c r="EQ112" s="62">
        <f t="shared" si="8502"/>
        <v>0</v>
      </c>
      <c r="ER112" s="62">
        <f t="shared" si="8502"/>
        <v>0</v>
      </c>
      <c r="ES112" s="62">
        <f t="shared" si="8502"/>
        <v>0</v>
      </c>
      <c r="ET112" s="62">
        <f t="shared" si="8502"/>
        <v>0</v>
      </c>
      <c r="EU112" s="62">
        <f t="shared" si="8502"/>
        <v>0</v>
      </c>
      <c r="EV112" s="62">
        <f t="shared" si="8502"/>
        <v>0</v>
      </c>
      <c r="EW112" s="62">
        <f t="shared" si="8502"/>
        <v>0</v>
      </c>
      <c r="EX112" s="62">
        <f t="shared" si="8502"/>
        <v>0</v>
      </c>
      <c r="EY112" s="62">
        <f t="shared" si="8502"/>
        <v>0</v>
      </c>
      <c r="EZ112" s="62">
        <f t="shared" si="8502"/>
        <v>0</v>
      </c>
      <c r="FA112" s="62">
        <f t="shared" si="8502"/>
        <v>0</v>
      </c>
      <c r="FB112" s="62">
        <f t="shared" si="8502"/>
        <v>0</v>
      </c>
      <c r="FC112" s="62">
        <f t="shared" si="8502"/>
        <v>0</v>
      </c>
      <c r="FD112" s="62">
        <f t="shared" si="8502"/>
        <v>0</v>
      </c>
      <c r="FE112" s="62">
        <f t="shared" si="8502"/>
        <v>0</v>
      </c>
      <c r="FF112" s="62">
        <f t="shared" si="8502"/>
        <v>0</v>
      </c>
      <c r="FG112" s="62">
        <f t="shared" si="8502"/>
        <v>0</v>
      </c>
      <c r="FH112" s="62">
        <f t="shared" si="8502"/>
        <v>0</v>
      </c>
      <c r="FI112" s="62">
        <f t="shared" si="8502"/>
        <v>0</v>
      </c>
      <c r="FJ112" s="62">
        <f t="shared" si="8502"/>
        <v>0</v>
      </c>
      <c r="FK112" s="62">
        <f t="shared" si="8502"/>
        <v>0</v>
      </c>
      <c r="FL112" s="62">
        <f t="shared" si="8502"/>
        <v>0</v>
      </c>
      <c r="FM112" s="62">
        <f t="shared" si="8502"/>
        <v>0</v>
      </c>
      <c r="FN112" s="62">
        <f t="shared" si="8502"/>
        <v>0</v>
      </c>
      <c r="FO112" s="62">
        <f t="shared" si="8502"/>
        <v>0</v>
      </c>
      <c r="FP112" s="62">
        <f t="shared" si="8502"/>
        <v>0</v>
      </c>
      <c r="FQ112" s="62">
        <f t="shared" si="8502"/>
        <v>130387500</v>
      </c>
      <c r="FR112" s="62">
        <f t="shared" si="8502"/>
        <v>0</v>
      </c>
      <c r="FS112" s="62">
        <f t="shared" si="8502"/>
        <v>0</v>
      </c>
      <c r="FT112" s="62">
        <f t="shared" si="8502"/>
        <v>0</v>
      </c>
      <c r="FU112" s="62">
        <f t="shared" si="8502"/>
        <v>0</v>
      </c>
      <c r="FV112" s="62">
        <f t="shared" si="8502"/>
        <v>0</v>
      </c>
      <c r="FW112" s="62">
        <f t="shared" si="8502"/>
        <v>0</v>
      </c>
      <c r="FX112" s="62">
        <f t="shared" si="8502"/>
        <v>0</v>
      </c>
      <c r="FY112" s="62">
        <f t="shared" si="8502"/>
        <v>0</v>
      </c>
      <c r="FZ112" s="62">
        <f t="shared" si="8502"/>
        <v>0</v>
      </c>
      <c r="GA112" s="62">
        <f t="shared" si="8502"/>
        <v>0</v>
      </c>
      <c r="GB112" s="62">
        <f t="shared" si="8502"/>
        <v>0</v>
      </c>
      <c r="GC112" s="62">
        <f t="shared" si="8502"/>
        <v>0</v>
      </c>
      <c r="GD112" s="62">
        <f t="shared" si="8502"/>
        <v>0</v>
      </c>
      <c r="GE112" s="62">
        <f t="shared" si="8502"/>
        <v>0</v>
      </c>
      <c r="GF112" s="62">
        <f t="shared" si="8502"/>
        <v>0</v>
      </c>
      <c r="GG112" s="62">
        <f t="shared" si="8502"/>
        <v>0</v>
      </c>
      <c r="GH112" s="62">
        <f t="shared" si="8502"/>
        <v>0</v>
      </c>
      <c r="GI112" s="62">
        <f t="shared" si="8502"/>
        <v>0</v>
      </c>
      <c r="GJ112" s="62">
        <f t="shared" si="8502"/>
        <v>0</v>
      </c>
      <c r="GK112" s="62">
        <f t="shared" si="8502"/>
        <v>0</v>
      </c>
      <c r="GL112" s="62">
        <f t="shared" si="8502"/>
        <v>0</v>
      </c>
      <c r="GM112" s="62">
        <f t="shared" si="8502"/>
        <v>0</v>
      </c>
      <c r="GN112" s="62">
        <f t="shared" si="8502"/>
        <v>0</v>
      </c>
      <c r="GO112" s="62">
        <f t="shared" si="8502"/>
        <v>0</v>
      </c>
      <c r="GP112" s="62">
        <f t="shared" ref="GP112:JA114" si="8503">GP$37*$B112</f>
        <v>0</v>
      </c>
      <c r="GQ112" s="62">
        <f t="shared" si="8503"/>
        <v>0</v>
      </c>
      <c r="GR112" s="62">
        <f t="shared" si="8503"/>
        <v>0</v>
      </c>
      <c r="GS112" s="62">
        <f t="shared" si="8503"/>
        <v>0</v>
      </c>
      <c r="GT112" s="62">
        <f t="shared" si="8503"/>
        <v>0</v>
      </c>
      <c r="GU112" s="62">
        <f t="shared" si="8503"/>
        <v>0</v>
      </c>
      <c r="GV112" s="62">
        <f t="shared" si="8503"/>
        <v>0</v>
      </c>
      <c r="GW112" s="62">
        <f t="shared" si="8503"/>
        <v>0</v>
      </c>
      <c r="GX112" s="62">
        <f t="shared" si="8503"/>
        <v>0</v>
      </c>
      <c r="GY112" s="62">
        <f t="shared" si="8503"/>
        <v>0</v>
      </c>
      <c r="GZ112" s="62">
        <f t="shared" si="8503"/>
        <v>0</v>
      </c>
      <c r="HA112" s="62">
        <f t="shared" si="8503"/>
        <v>0</v>
      </c>
      <c r="HB112" s="62">
        <f t="shared" si="8503"/>
        <v>0</v>
      </c>
      <c r="HC112" s="62">
        <f t="shared" si="8503"/>
        <v>0</v>
      </c>
      <c r="HD112" s="62">
        <f t="shared" si="8503"/>
        <v>0</v>
      </c>
      <c r="HE112" s="62">
        <f t="shared" si="8503"/>
        <v>0</v>
      </c>
      <c r="HF112" s="62">
        <f t="shared" si="8503"/>
        <v>0</v>
      </c>
      <c r="HG112" s="62">
        <f t="shared" si="8503"/>
        <v>0</v>
      </c>
      <c r="HH112" s="62">
        <f t="shared" si="8503"/>
        <v>0</v>
      </c>
      <c r="HI112" s="62">
        <f t="shared" si="8503"/>
        <v>0</v>
      </c>
      <c r="HJ112" s="62">
        <f t="shared" si="8503"/>
        <v>0</v>
      </c>
      <c r="HK112" s="62">
        <f t="shared" si="8503"/>
        <v>0</v>
      </c>
      <c r="HL112" s="62">
        <f t="shared" si="8503"/>
        <v>0</v>
      </c>
      <c r="HM112" s="62">
        <f t="shared" si="8503"/>
        <v>0</v>
      </c>
      <c r="HN112" s="62">
        <f t="shared" si="8503"/>
        <v>0</v>
      </c>
      <c r="HO112" s="62">
        <f t="shared" si="8503"/>
        <v>0</v>
      </c>
      <c r="HP112" s="62">
        <f t="shared" si="8503"/>
        <v>0</v>
      </c>
      <c r="HQ112" s="62">
        <f t="shared" si="8503"/>
        <v>0</v>
      </c>
      <c r="HR112" s="62">
        <f t="shared" si="8503"/>
        <v>0</v>
      </c>
      <c r="HS112" s="62">
        <f t="shared" si="8503"/>
        <v>0</v>
      </c>
      <c r="HT112" s="62">
        <f t="shared" si="8503"/>
        <v>0</v>
      </c>
      <c r="HU112" s="62">
        <f t="shared" si="8503"/>
        <v>0</v>
      </c>
      <c r="HV112" s="62">
        <f t="shared" si="8503"/>
        <v>0</v>
      </c>
      <c r="HW112" s="62">
        <f t="shared" si="8503"/>
        <v>0</v>
      </c>
      <c r="HX112" s="62">
        <f t="shared" si="8503"/>
        <v>0</v>
      </c>
      <c r="HY112" s="62">
        <f t="shared" si="8503"/>
        <v>0</v>
      </c>
      <c r="HZ112" s="62">
        <f t="shared" si="8503"/>
        <v>0</v>
      </c>
      <c r="IA112" s="62">
        <f t="shared" si="8503"/>
        <v>0</v>
      </c>
      <c r="IB112" s="62">
        <f t="shared" si="8503"/>
        <v>0</v>
      </c>
      <c r="IC112" s="62">
        <f t="shared" si="8503"/>
        <v>0</v>
      </c>
      <c r="ID112" s="62">
        <f t="shared" si="8503"/>
        <v>0</v>
      </c>
      <c r="IE112" s="62">
        <f t="shared" si="8503"/>
        <v>0</v>
      </c>
      <c r="IF112" s="62">
        <f t="shared" si="8503"/>
        <v>0</v>
      </c>
      <c r="IG112" s="62">
        <f t="shared" si="8503"/>
        <v>0</v>
      </c>
      <c r="IH112" s="62">
        <f t="shared" si="8503"/>
        <v>0</v>
      </c>
      <c r="II112" s="62">
        <f t="shared" si="8503"/>
        <v>0</v>
      </c>
      <c r="IJ112" s="62">
        <f t="shared" si="8503"/>
        <v>0</v>
      </c>
      <c r="IK112" s="62">
        <f t="shared" si="8503"/>
        <v>0</v>
      </c>
      <c r="IL112" s="62">
        <f t="shared" si="8503"/>
        <v>0</v>
      </c>
      <c r="IM112" s="62">
        <f t="shared" si="8503"/>
        <v>0</v>
      </c>
      <c r="IN112" s="62">
        <f t="shared" si="8503"/>
        <v>0</v>
      </c>
      <c r="IO112" s="62">
        <f t="shared" si="8503"/>
        <v>0</v>
      </c>
      <c r="IP112" s="62">
        <f t="shared" si="8503"/>
        <v>0</v>
      </c>
      <c r="IQ112" s="62">
        <f t="shared" si="8503"/>
        <v>0</v>
      </c>
      <c r="IR112" s="62">
        <f t="shared" si="8503"/>
        <v>0</v>
      </c>
      <c r="IS112" s="62">
        <f t="shared" si="8503"/>
        <v>0</v>
      </c>
      <c r="IT112" s="62">
        <f t="shared" si="8503"/>
        <v>0</v>
      </c>
      <c r="IU112" s="62">
        <f t="shared" si="8503"/>
        <v>0</v>
      </c>
      <c r="IV112" s="62">
        <f t="shared" si="8503"/>
        <v>0</v>
      </c>
      <c r="IW112" s="62">
        <f t="shared" si="8503"/>
        <v>0</v>
      </c>
      <c r="IX112" s="62">
        <f t="shared" si="8503"/>
        <v>0</v>
      </c>
      <c r="IY112" s="62">
        <f t="shared" si="8503"/>
        <v>0</v>
      </c>
      <c r="IZ112" s="62">
        <f t="shared" si="8503"/>
        <v>0</v>
      </c>
      <c r="JA112" s="62">
        <f t="shared" si="8503"/>
        <v>0</v>
      </c>
      <c r="JB112" s="62">
        <f t="shared" ref="JB112:LM114" si="8504">JB$37*$B112</f>
        <v>0</v>
      </c>
      <c r="JC112" s="62">
        <f t="shared" si="8504"/>
        <v>0</v>
      </c>
      <c r="JD112" s="62">
        <f t="shared" si="8504"/>
        <v>0</v>
      </c>
      <c r="JE112" s="62">
        <f t="shared" si="8504"/>
        <v>0</v>
      </c>
      <c r="JF112" s="62">
        <f t="shared" si="8504"/>
        <v>0</v>
      </c>
      <c r="JG112" s="62">
        <f t="shared" si="8504"/>
        <v>0</v>
      </c>
      <c r="JH112" s="62">
        <f t="shared" si="8504"/>
        <v>0</v>
      </c>
      <c r="JI112" s="62">
        <f t="shared" si="8504"/>
        <v>0</v>
      </c>
      <c r="JJ112" s="62">
        <f t="shared" si="8504"/>
        <v>0</v>
      </c>
      <c r="JK112" s="62">
        <f t="shared" si="8504"/>
        <v>0</v>
      </c>
      <c r="JL112" s="62">
        <f t="shared" si="8504"/>
        <v>0</v>
      </c>
      <c r="JM112" s="62">
        <f t="shared" si="8504"/>
        <v>0</v>
      </c>
      <c r="JN112" s="62">
        <f t="shared" si="8504"/>
        <v>0</v>
      </c>
      <c r="JO112" s="62">
        <f t="shared" si="8504"/>
        <v>0</v>
      </c>
      <c r="JP112" s="62">
        <f t="shared" si="8504"/>
        <v>0</v>
      </c>
      <c r="JQ112" s="62">
        <f t="shared" si="8504"/>
        <v>0</v>
      </c>
      <c r="JR112" s="62">
        <f t="shared" si="8504"/>
        <v>0</v>
      </c>
      <c r="JS112" s="62">
        <f t="shared" si="8504"/>
        <v>0</v>
      </c>
      <c r="JT112" s="62">
        <f t="shared" si="8504"/>
        <v>0</v>
      </c>
      <c r="JU112" s="62">
        <f t="shared" si="8504"/>
        <v>0</v>
      </c>
      <c r="JV112" s="62">
        <f t="shared" si="8504"/>
        <v>0</v>
      </c>
      <c r="JW112" s="62">
        <f t="shared" si="8504"/>
        <v>0</v>
      </c>
      <c r="JX112" s="62">
        <f t="shared" si="8504"/>
        <v>0</v>
      </c>
      <c r="JY112" s="62">
        <f t="shared" si="8504"/>
        <v>0</v>
      </c>
      <c r="JZ112" s="62">
        <f t="shared" si="8504"/>
        <v>0</v>
      </c>
      <c r="KA112" s="62">
        <f t="shared" si="8504"/>
        <v>0</v>
      </c>
      <c r="KB112" s="62">
        <f t="shared" si="8504"/>
        <v>0</v>
      </c>
      <c r="KC112" s="62">
        <f t="shared" si="8504"/>
        <v>0</v>
      </c>
      <c r="KD112" s="62">
        <f t="shared" si="8504"/>
        <v>0</v>
      </c>
      <c r="KE112" s="62">
        <f t="shared" si="8504"/>
        <v>0</v>
      </c>
      <c r="KF112" s="62">
        <f t="shared" si="8504"/>
        <v>0</v>
      </c>
      <c r="KG112" s="62">
        <f t="shared" si="8504"/>
        <v>0</v>
      </c>
      <c r="KH112" s="62">
        <f t="shared" si="8504"/>
        <v>0</v>
      </c>
      <c r="KI112" s="62">
        <f t="shared" si="8504"/>
        <v>0</v>
      </c>
      <c r="KJ112" s="62">
        <f t="shared" si="8504"/>
        <v>0</v>
      </c>
      <c r="KK112" s="62">
        <f t="shared" si="8504"/>
        <v>0</v>
      </c>
      <c r="KL112" s="62">
        <f t="shared" si="8504"/>
        <v>0</v>
      </c>
      <c r="KM112" s="62">
        <f t="shared" si="8504"/>
        <v>0</v>
      </c>
      <c r="KN112" s="62">
        <f t="shared" si="8504"/>
        <v>0</v>
      </c>
      <c r="KO112" s="62">
        <f t="shared" si="8504"/>
        <v>0</v>
      </c>
      <c r="KP112" s="62">
        <f t="shared" si="8504"/>
        <v>0</v>
      </c>
      <c r="KQ112" s="62">
        <f t="shared" si="8504"/>
        <v>0</v>
      </c>
      <c r="KR112" s="62">
        <f t="shared" si="8504"/>
        <v>0</v>
      </c>
      <c r="KS112" s="62">
        <f t="shared" si="8504"/>
        <v>0</v>
      </c>
      <c r="KT112" s="62">
        <f t="shared" si="8504"/>
        <v>0</v>
      </c>
      <c r="KU112" s="62">
        <f t="shared" si="8504"/>
        <v>0</v>
      </c>
      <c r="KV112" s="62">
        <f t="shared" si="8504"/>
        <v>0</v>
      </c>
      <c r="KW112" s="62">
        <f t="shared" si="8504"/>
        <v>0</v>
      </c>
      <c r="KX112" s="62">
        <f t="shared" si="8504"/>
        <v>0</v>
      </c>
      <c r="KY112" s="62">
        <f t="shared" si="8504"/>
        <v>0</v>
      </c>
      <c r="KZ112" s="62">
        <f t="shared" si="8504"/>
        <v>0</v>
      </c>
      <c r="LA112" s="62">
        <f t="shared" si="8504"/>
        <v>0</v>
      </c>
      <c r="LB112" s="62">
        <f t="shared" si="8504"/>
        <v>0</v>
      </c>
      <c r="LC112" s="62">
        <f t="shared" si="8504"/>
        <v>0</v>
      </c>
      <c r="LD112" s="62">
        <f t="shared" si="8504"/>
        <v>0</v>
      </c>
      <c r="LE112" s="62">
        <f t="shared" si="8504"/>
        <v>0</v>
      </c>
      <c r="LF112" s="62">
        <f t="shared" si="8504"/>
        <v>0</v>
      </c>
      <c r="LG112" s="62">
        <f t="shared" si="8504"/>
        <v>0</v>
      </c>
      <c r="LH112" s="62">
        <f t="shared" si="8504"/>
        <v>0</v>
      </c>
      <c r="LI112" s="62">
        <f t="shared" si="8504"/>
        <v>0</v>
      </c>
      <c r="LJ112" s="62">
        <f t="shared" si="8504"/>
        <v>0</v>
      </c>
      <c r="LK112" s="62">
        <f t="shared" si="8504"/>
        <v>0</v>
      </c>
      <c r="LL112" s="62">
        <f t="shared" si="8504"/>
        <v>0</v>
      </c>
      <c r="LM112" s="62">
        <f t="shared" si="8504"/>
        <v>0</v>
      </c>
      <c r="LN112" s="62">
        <f t="shared" ref="LN112:NY114" si="8505">LN$37*$B112</f>
        <v>0</v>
      </c>
      <c r="LO112" s="62">
        <f t="shared" si="8505"/>
        <v>0</v>
      </c>
      <c r="LP112" s="62">
        <f t="shared" si="8505"/>
        <v>0</v>
      </c>
      <c r="LQ112" s="62">
        <f t="shared" si="8505"/>
        <v>0</v>
      </c>
      <c r="LR112" s="62">
        <f t="shared" si="8505"/>
        <v>0</v>
      </c>
      <c r="LS112" s="62">
        <f t="shared" si="8505"/>
        <v>0</v>
      </c>
      <c r="LT112" s="62">
        <f t="shared" si="8505"/>
        <v>0</v>
      </c>
      <c r="LU112" s="62">
        <f t="shared" si="8505"/>
        <v>0</v>
      </c>
      <c r="LV112" s="62">
        <f t="shared" si="8505"/>
        <v>0</v>
      </c>
      <c r="LW112" s="62">
        <f t="shared" si="8505"/>
        <v>0</v>
      </c>
      <c r="LX112" s="62">
        <f t="shared" si="8505"/>
        <v>0</v>
      </c>
      <c r="LY112" s="62">
        <f t="shared" si="8505"/>
        <v>0</v>
      </c>
      <c r="LZ112" s="62">
        <f t="shared" si="8505"/>
        <v>0</v>
      </c>
      <c r="MA112" s="62">
        <f t="shared" si="8505"/>
        <v>0</v>
      </c>
      <c r="MB112" s="62">
        <f t="shared" si="8505"/>
        <v>0</v>
      </c>
      <c r="MC112" s="62">
        <f t="shared" si="8505"/>
        <v>0</v>
      </c>
      <c r="MD112" s="62">
        <f t="shared" si="8505"/>
        <v>0</v>
      </c>
      <c r="ME112" s="62">
        <f t="shared" si="8505"/>
        <v>0</v>
      </c>
      <c r="MF112" s="62">
        <f t="shared" si="8505"/>
        <v>0</v>
      </c>
      <c r="MG112" s="62">
        <f t="shared" si="8505"/>
        <v>0</v>
      </c>
      <c r="MH112" s="62">
        <f t="shared" si="8505"/>
        <v>0</v>
      </c>
      <c r="MI112" s="62">
        <f t="shared" si="8505"/>
        <v>0</v>
      </c>
      <c r="MJ112" s="62">
        <f t="shared" si="8505"/>
        <v>0</v>
      </c>
      <c r="MK112" s="62">
        <f t="shared" si="8505"/>
        <v>0</v>
      </c>
      <c r="ML112" s="62">
        <f t="shared" si="8505"/>
        <v>0</v>
      </c>
      <c r="MM112" s="62">
        <f t="shared" si="8505"/>
        <v>0</v>
      </c>
      <c r="MN112" s="62">
        <f t="shared" si="8505"/>
        <v>0</v>
      </c>
      <c r="MO112" s="62">
        <f t="shared" si="8505"/>
        <v>0</v>
      </c>
      <c r="MP112" s="62">
        <f t="shared" si="8505"/>
        <v>0</v>
      </c>
      <c r="MQ112" s="62">
        <f t="shared" si="8505"/>
        <v>0</v>
      </c>
      <c r="MR112" s="62">
        <f t="shared" si="8505"/>
        <v>0</v>
      </c>
      <c r="MS112" s="62">
        <f t="shared" si="8505"/>
        <v>0</v>
      </c>
      <c r="MT112" s="62">
        <f t="shared" si="8505"/>
        <v>0</v>
      </c>
      <c r="MU112" s="62">
        <f t="shared" si="8505"/>
        <v>0</v>
      </c>
      <c r="MV112" s="62">
        <f t="shared" si="8505"/>
        <v>0</v>
      </c>
      <c r="MW112" s="62">
        <f t="shared" si="8505"/>
        <v>0</v>
      </c>
      <c r="MX112" s="62">
        <f t="shared" si="8505"/>
        <v>0</v>
      </c>
      <c r="MY112" s="62">
        <f t="shared" si="8505"/>
        <v>0</v>
      </c>
      <c r="MZ112" s="62">
        <f t="shared" si="8505"/>
        <v>0</v>
      </c>
      <c r="NA112" s="62">
        <f t="shared" si="8505"/>
        <v>0</v>
      </c>
      <c r="NB112" s="62">
        <f t="shared" si="8505"/>
        <v>0</v>
      </c>
      <c r="NC112" s="62">
        <f t="shared" si="8505"/>
        <v>0</v>
      </c>
      <c r="ND112" s="62">
        <f t="shared" si="8505"/>
        <v>0</v>
      </c>
      <c r="NE112" s="62">
        <f t="shared" si="8505"/>
        <v>0</v>
      </c>
      <c r="NF112" s="62">
        <f t="shared" si="8505"/>
        <v>0</v>
      </c>
      <c r="NG112" s="62">
        <f t="shared" si="8505"/>
        <v>0</v>
      </c>
      <c r="NH112" s="62">
        <f t="shared" si="8505"/>
        <v>0</v>
      </c>
      <c r="NI112" s="62">
        <f t="shared" si="8505"/>
        <v>0</v>
      </c>
      <c r="NJ112" s="62">
        <f t="shared" si="8505"/>
        <v>0</v>
      </c>
      <c r="NK112" s="62">
        <f t="shared" si="8505"/>
        <v>0</v>
      </c>
      <c r="NL112" s="62">
        <f t="shared" si="8505"/>
        <v>0</v>
      </c>
      <c r="NM112" s="62">
        <f t="shared" si="8505"/>
        <v>0</v>
      </c>
      <c r="NN112" s="62">
        <f t="shared" si="8505"/>
        <v>0</v>
      </c>
      <c r="NO112" s="62">
        <f t="shared" si="8505"/>
        <v>0</v>
      </c>
      <c r="NP112" s="62">
        <f t="shared" si="8505"/>
        <v>0</v>
      </c>
      <c r="NQ112" s="62">
        <f t="shared" si="8505"/>
        <v>0</v>
      </c>
      <c r="NR112" s="62">
        <f t="shared" si="8505"/>
        <v>0</v>
      </c>
      <c r="NS112" s="62">
        <f t="shared" si="8505"/>
        <v>0</v>
      </c>
      <c r="NT112" s="62">
        <f t="shared" si="8505"/>
        <v>0</v>
      </c>
      <c r="NU112" s="62">
        <f t="shared" si="8505"/>
        <v>0</v>
      </c>
      <c r="NV112" s="62">
        <f t="shared" si="8505"/>
        <v>0</v>
      </c>
      <c r="NW112" s="62">
        <f t="shared" si="8505"/>
        <v>0</v>
      </c>
      <c r="NX112" s="62">
        <f t="shared" si="8505"/>
        <v>0</v>
      </c>
      <c r="NY112" s="62">
        <f t="shared" si="8505"/>
        <v>0</v>
      </c>
      <c r="NZ112" s="62">
        <f t="shared" ref="NZ112:ON114" si="8506">NZ$37*$B112</f>
        <v>0</v>
      </c>
      <c r="OA112" s="62">
        <f t="shared" si="8506"/>
        <v>0</v>
      </c>
      <c r="OB112" s="62">
        <f t="shared" si="8506"/>
        <v>0</v>
      </c>
      <c r="OC112" s="62">
        <f t="shared" si="8506"/>
        <v>0</v>
      </c>
      <c r="OD112" s="62">
        <f t="shared" si="8506"/>
        <v>0</v>
      </c>
      <c r="OE112" s="62">
        <f t="shared" si="8506"/>
        <v>0</v>
      </c>
      <c r="OF112" s="62">
        <f t="shared" si="8506"/>
        <v>0</v>
      </c>
      <c r="OG112" s="62">
        <f t="shared" si="8506"/>
        <v>0</v>
      </c>
      <c r="OH112" s="62">
        <f t="shared" si="8506"/>
        <v>0</v>
      </c>
      <c r="OI112" s="62">
        <f t="shared" si="8506"/>
        <v>0</v>
      </c>
      <c r="OJ112" s="62">
        <f t="shared" si="8506"/>
        <v>0</v>
      </c>
      <c r="OK112" s="62">
        <f t="shared" si="8506"/>
        <v>0</v>
      </c>
      <c r="OL112" s="62">
        <f t="shared" si="8506"/>
        <v>0</v>
      </c>
      <c r="OM112" s="62">
        <f t="shared" si="8506"/>
        <v>0</v>
      </c>
      <c r="ON112" s="62">
        <f t="shared" si="8506"/>
        <v>0</v>
      </c>
    </row>
    <row r="113" spans="1:404" x14ac:dyDescent="0.3">
      <c r="A113">
        <v>2</v>
      </c>
      <c r="B113" s="1">
        <f>Ø5!K6</f>
        <v>195581250</v>
      </c>
      <c r="C113" t="s">
        <v>125</v>
      </c>
      <c r="E113" s="62">
        <f>E$37*$B113</f>
        <v>0</v>
      </c>
      <c r="F113" s="62">
        <f t="shared" si="8500"/>
        <v>0</v>
      </c>
      <c r="G113" s="62">
        <f t="shared" si="8500"/>
        <v>0</v>
      </c>
      <c r="H113" s="62">
        <f t="shared" si="8500"/>
        <v>0</v>
      </c>
      <c r="I113" s="62">
        <f t="shared" si="8500"/>
        <v>0</v>
      </c>
      <c r="J113" s="62">
        <f t="shared" si="8500"/>
        <v>0</v>
      </c>
      <c r="K113" s="62">
        <f t="shared" si="8500"/>
        <v>0</v>
      </c>
      <c r="L113" s="62">
        <f t="shared" si="8500"/>
        <v>0</v>
      </c>
      <c r="M113" s="62">
        <f t="shared" si="8500"/>
        <v>0</v>
      </c>
      <c r="N113" s="62">
        <f t="shared" si="8500"/>
        <v>0</v>
      </c>
      <c r="O113" s="62">
        <f t="shared" si="8500"/>
        <v>0</v>
      </c>
      <c r="P113" s="62">
        <f t="shared" si="8500"/>
        <v>0</v>
      </c>
      <c r="Q113" s="62">
        <f t="shared" si="8500"/>
        <v>0</v>
      </c>
      <c r="R113" s="62">
        <f t="shared" si="8500"/>
        <v>0</v>
      </c>
      <c r="S113" s="62">
        <f t="shared" si="8500"/>
        <v>0</v>
      </c>
      <c r="T113" s="62">
        <f t="shared" si="8500"/>
        <v>0</v>
      </c>
      <c r="U113" s="62">
        <f t="shared" si="8500"/>
        <v>0</v>
      </c>
      <c r="V113" s="62">
        <f t="shared" si="8500"/>
        <v>0</v>
      </c>
      <c r="W113" s="62">
        <f t="shared" si="8500"/>
        <v>0</v>
      </c>
      <c r="X113" s="62">
        <f t="shared" si="8500"/>
        <v>0</v>
      </c>
      <c r="Y113" s="62">
        <f t="shared" si="8500"/>
        <v>0</v>
      </c>
      <c r="Z113" s="62">
        <f t="shared" si="8500"/>
        <v>0</v>
      </c>
      <c r="AA113" s="62">
        <f t="shared" si="8500"/>
        <v>0</v>
      </c>
      <c r="AB113" s="62">
        <f t="shared" si="8500"/>
        <v>0</v>
      </c>
      <c r="AC113" s="62">
        <f t="shared" si="8500"/>
        <v>0</v>
      </c>
      <c r="AD113" s="62">
        <f t="shared" si="8500"/>
        <v>0</v>
      </c>
      <c r="AE113" s="62">
        <f t="shared" si="8500"/>
        <v>0</v>
      </c>
      <c r="AF113" s="62">
        <f t="shared" si="8500"/>
        <v>0</v>
      </c>
      <c r="AG113" s="62">
        <f t="shared" si="8500"/>
        <v>0</v>
      </c>
      <c r="AH113" s="62">
        <f t="shared" si="8500"/>
        <v>0</v>
      </c>
      <c r="AI113" s="62">
        <f t="shared" si="8500"/>
        <v>0</v>
      </c>
      <c r="AJ113" s="62">
        <f t="shared" si="8500"/>
        <v>0</v>
      </c>
      <c r="AK113" s="62">
        <f t="shared" si="8500"/>
        <v>0</v>
      </c>
      <c r="AL113" s="62">
        <f t="shared" si="8500"/>
        <v>0</v>
      </c>
      <c r="AM113" s="62">
        <f t="shared" si="8500"/>
        <v>0</v>
      </c>
      <c r="AN113" s="62">
        <f t="shared" si="8500"/>
        <v>0</v>
      </c>
      <c r="AO113" s="62">
        <f t="shared" si="8500"/>
        <v>0</v>
      </c>
      <c r="AP113" s="62">
        <f t="shared" si="8500"/>
        <v>0</v>
      </c>
      <c r="AQ113" s="62">
        <f t="shared" si="8500"/>
        <v>0</v>
      </c>
      <c r="AR113" s="62">
        <f t="shared" si="8500"/>
        <v>0</v>
      </c>
      <c r="AS113" s="62">
        <f t="shared" si="8500"/>
        <v>0</v>
      </c>
      <c r="AT113" s="62">
        <f t="shared" si="8500"/>
        <v>0</v>
      </c>
      <c r="AU113" s="62">
        <f t="shared" si="8500"/>
        <v>0</v>
      </c>
      <c r="AV113" s="62">
        <f t="shared" si="8500"/>
        <v>0</v>
      </c>
      <c r="AW113" s="62">
        <f t="shared" si="8500"/>
        <v>0</v>
      </c>
      <c r="AX113" s="62">
        <f t="shared" si="8500"/>
        <v>0</v>
      </c>
      <c r="AY113" s="62">
        <f t="shared" si="8500"/>
        <v>0</v>
      </c>
      <c r="AZ113" s="62">
        <f t="shared" si="8500"/>
        <v>0</v>
      </c>
      <c r="BA113" s="62">
        <f t="shared" si="8500"/>
        <v>0</v>
      </c>
      <c r="BB113" s="62">
        <f t="shared" si="8500"/>
        <v>0</v>
      </c>
      <c r="BC113" s="62">
        <f t="shared" si="8500"/>
        <v>0</v>
      </c>
      <c r="BD113" s="62">
        <f t="shared" si="8500"/>
        <v>0</v>
      </c>
      <c r="BE113" s="62">
        <f t="shared" si="8500"/>
        <v>0</v>
      </c>
      <c r="BF113" s="62">
        <f t="shared" si="8500"/>
        <v>0</v>
      </c>
      <c r="BG113" s="62">
        <f t="shared" si="8500"/>
        <v>0</v>
      </c>
      <c r="BH113" s="62">
        <f t="shared" si="8500"/>
        <v>0</v>
      </c>
      <c r="BI113" s="62">
        <f t="shared" si="8500"/>
        <v>0</v>
      </c>
      <c r="BJ113" s="62">
        <f t="shared" si="8500"/>
        <v>0</v>
      </c>
      <c r="BK113" s="62">
        <f t="shared" si="8500"/>
        <v>0</v>
      </c>
      <c r="BL113" s="62">
        <f t="shared" si="8500"/>
        <v>0</v>
      </c>
      <c r="BM113" s="62">
        <f t="shared" si="8500"/>
        <v>0</v>
      </c>
      <c r="BN113" s="62">
        <f t="shared" si="8500"/>
        <v>0</v>
      </c>
      <c r="BO113" s="62">
        <f t="shared" si="8500"/>
        <v>0</v>
      </c>
      <c r="BP113" s="62">
        <f t="shared" si="8500"/>
        <v>0</v>
      </c>
      <c r="BQ113" s="62">
        <f t="shared" si="8500"/>
        <v>0</v>
      </c>
      <c r="BR113" s="62">
        <f t="shared" si="8501"/>
        <v>0</v>
      </c>
      <c r="BS113" s="62">
        <f t="shared" si="8501"/>
        <v>0</v>
      </c>
      <c r="BT113" s="62">
        <f t="shared" si="8501"/>
        <v>0</v>
      </c>
      <c r="BU113" s="62">
        <f t="shared" si="8501"/>
        <v>0</v>
      </c>
      <c r="BV113" s="62">
        <f t="shared" si="8501"/>
        <v>0</v>
      </c>
      <c r="BW113" s="62">
        <f t="shared" si="8501"/>
        <v>0</v>
      </c>
      <c r="BX113" s="62">
        <f t="shared" si="8501"/>
        <v>0</v>
      </c>
      <c r="BY113" s="62">
        <f t="shared" si="8501"/>
        <v>0</v>
      </c>
      <c r="BZ113" s="62">
        <f t="shared" si="8501"/>
        <v>0</v>
      </c>
      <c r="CA113" s="62">
        <f t="shared" si="8501"/>
        <v>0</v>
      </c>
      <c r="CB113" s="62">
        <f t="shared" si="8501"/>
        <v>0</v>
      </c>
      <c r="CC113" s="62">
        <f t="shared" si="8501"/>
        <v>0</v>
      </c>
      <c r="CD113" s="62">
        <f t="shared" si="8501"/>
        <v>0</v>
      </c>
      <c r="CE113" s="62">
        <f t="shared" si="8501"/>
        <v>0</v>
      </c>
      <c r="CF113" s="62">
        <f t="shared" si="8501"/>
        <v>0</v>
      </c>
      <c r="CG113" s="62">
        <f t="shared" si="8501"/>
        <v>0</v>
      </c>
      <c r="CH113" s="62">
        <f t="shared" si="8501"/>
        <v>0</v>
      </c>
      <c r="CI113" s="62">
        <f t="shared" si="8501"/>
        <v>0</v>
      </c>
      <c r="CJ113" s="62">
        <f t="shared" si="8501"/>
        <v>0</v>
      </c>
      <c r="CK113" s="62">
        <f t="shared" si="8501"/>
        <v>0</v>
      </c>
      <c r="CL113" s="62">
        <f t="shared" si="8501"/>
        <v>0</v>
      </c>
      <c r="CM113" s="62">
        <f t="shared" si="8501"/>
        <v>0</v>
      </c>
      <c r="CN113" s="62">
        <f t="shared" si="8501"/>
        <v>0</v>
      </c>
      <c r="CO113" s="62">
        <f t="shared" si="8501"/>
        <v>0</v>
      </c>
      <c r="CP113" s="62">
        <f t="shared" si="8501"/>
        <v>0</v>
      </c>
      <c r="CQ113" s="62">
        <f t="shared" si="8501"/>
        <v>0</v>
      </c>
      <c r="CR113" s="62">
        <f t="shared" si="8501"/>
        <v>0</v>
      </c>
      <c r="CS113" s="62">
        <f t="shared" si="8501"/>
        <v>0</v>
      </c>
      <c r="CT113" s="62">
        <f t="shared" si="8501"/>
        <v>0</v>
      </c>
      <c r="CU113" s="62">
        <f t="shared" si="8501"/>
        <v>0</v>
      </c>
      <c r="CV113" s="62">
        <f t="shared" si="8501"/>
        <v>0</v>
      </c>
      <c r="CW113" s="62">
        <f t="shared" si="8501"/>
        <v>0</v>
      </c>
      <c r="CX113" s="62">
        <f t="shared" si="8501"/>
        <v>0</v>
      </c>
      <c r="CY113" s="62">
        <f t="shared" si="8501"/>
        <v>0</v>
      </c>
      <c r="CZ113" s="62">
        <f t="shared" si="8501"/>
        <v>0</v>
      </c>
      <c r="DA113" s="62">
        <f t="shared" si="8501"/>
        <v>0</v>
      </c>
      <c r="DB113" s="62">
        <f t="shared" si="8501"/>
        <v>0</v>
      </c>
      <c r="DC113" s="62">
        <f t="shared" si="8501"/>
        <v>0</v>
      </c>
      <c r="DD113" s="62">
        <f t="shared" si="8501"/>
        <v>0</v>
      </c>
      <c r="DE113" s="62">
        <f t="shared" si="8501"/>
        <v>0</v>
      </c>
      <c r="DF113" s="62">
        <f t="shared" si="8501"/>
        <v>0</v>
      </c>
      <c r="DG113" s="62">
        <f t="shared" si="8501"/>
        <v>0</v>
      </c>
      <c r="DH113" s="62">
        <f t="shared" si="8501"/>
        <v>0</v>
      </c>
      <c r="DI113" s="62">
        <f t="shared" si="8501"/>
        <v>0</v>
      </c>
      <c r="DJ113" s="62">
        <f t="shared" si="8501"/>
        <v>0</v>
      </c>
      <c r="DK113" s="62">
        <f t="shared" si="8501"/>
        <v>0</v>
      </c>
      <c r="DL113" s="62">
        <f t="shared" si="8501"/>
        <v>0</v>
      </c>
      <c r="DM113" s="62">
        <f t="shared" si="8501"/>
        <v>0</v>
      </c>
      <c r="DN113" s="62">
        <f t="shared" si="8501"/>
        <v>0</v>
      </c>
      <c r="DO113" s="62">
        <f t="shared" si="8501"/>
        <v>0</v>
      </c>
      <c r="DP113" s="62">
        <f t="shared" si="8501"/>
        <v>0</v>
      </c>
      <c r="DQ113" s="62">
        <f t="shared" si="8501"/>
        <v>0</v>
      </c>
      <c r="DR113" s="62">
        <f t="shared" si="8501"/>
        <v>0</v>
      </c>
      <c r="DS113" s="62">
        <f t="shared" si="8501"/>
        <v>0</v>
      </c>
      <c r="DT113" s="62">
        <f t="shared" si="8501"/>
        <v>0</v>
      </c>
      <c r="DU113" s="62">
        <f t="shared" si="8501"/>
        <v>0</v>
      </c>
      <c r="DV113" s="62">
        <f t="shared" si="8501"/>
        <v>0</v>
      </c>
      <c r="DW113" s="62">
        <f t="shared" si="8501"/>
        <v>0</v>
      </c>
      <c r="DX113" s="62">
        <f t="shared" si="8501"/>
        <v>0</v>
      </c>
      <c r="DY113" s="62">
        <f t="shared" si="8501"/>
        <v>0</v>
      </c>
      <c r="DZ113" s="62">
        <f t="shared" si="8501"/>
        <v>0</v>
      </c>
      <c r="EA113" s="62">
        <f t="shared" si="8501"/>
        <v>0</v>
      </c>
      <c r="EB113" s="62">
        <f t="shared" si="8501"/>
        <v>0</v>
      </c>
      <c r="EC113" s="62">
        <f t="shared" si="8501"/>
        <v>0</v>
      </c>
      <c r="ED113" s="62">
        <f t="shared" si="8502"/>
        <v>0</v>
      </c>
      <c r="EE113" s="62">
        <f t="shared" si="8502"/>
        <v>0</v>
      </c>
      <c r="EF113" s="62">
        <f t="shared" si="8502"/>
        <v>0</v>
      </c>
      <c r="EG113" s="62">
        <f t="shared" si="8502"/>
        <v>0</v>
      </c>
      <c r="EH113" s="62">
        <f t="shared" si="8502"/>
        <v>0</v>
      </c>
      <c r="EI113" s="62">
        <f t="shared" si="8502"/>
        <v>0</v>
      </c>
      <c r="EJ113" s="62">
        <f t="shared" si="8502"/>
        <v>0</v>
      </c>
      <c r="EK113" s="62">
        <f t="shared" si="8502"/>
        <v>0</v>
      </c>
      <c r="EL113" s="62">
        <f t="shared" si="8502"/>
        <v>0</v>
      </c>
      <c r="EM113" s="62">
        <f t="shared" si="8502"/>
        <v>0</v>
      </c>
      <c r="EN113" s="62">
        <f t="shared" si="8502"/>
        <v>0</v>
      </c>
      <c r="EO113" s="62">
        <f t="shared" si="8502"/>
        <v>0</v>
      </c>
      <c r="EP113" s="62">
        <f t="shared" si="8502"/>
        <v>0</v>
      </c>
      <c r="EQ113" s="62">
        <f t="shared" si="8502"/>
        <v>0</v>
      </c>
      <c r="ER113" s="62">
        <f t="shared" si="8502"/>
        <v>0</v>
      </c>
      <c r="ES113" s="62">
        <f t="shared" si="8502"/>
        <v>0</v>
      </c>
      <c r="ET113" s="62">
        <f t="shared" si="8502"/>
        <v>0</v>
      </c>
      <c r="EU113" s="62">
        <f t="shared" si="8502"/>
        <v>0</v>
      </c>
      <c r="EV113" s="62">
        <f t="shared" si="8502"/>
        <v>0</v>
      </c>
      <c r="EW113" s="62">
        <f t="shared" si="8502"/>
        <v>0</v>
      </c>
      <c r="EX113" s="62">
        <f t="shared" si="8502"/>
        <v>0</v>
      </c>
      <c r="EY113" s="62">
        <f t="shared" si="8502"/>
        <v>0</v>
      </c>
      <c r="EZ113" s="62">
        <f t="shared" si="8502"/>
        <v>0</v>
      </c>
      <c r="FA113" s="62">
        <f t="shared" si="8502"/>
        <v>0</v>
      </c>
      <c r="FB113" s="62">
        <f t="shared" si="8502"/>
        <v>0</v>
      </c>
      <c r="FC113" s="62">
        <f t="shared" si="8502"/>
        <v>0</v>
      </c>
      <c r="FD113" s="62">
        <f t="shared" si="8502"/>
        <v>0</v>
      </c>
      <c r="FE113" s="62">
        <f t="shared" si="8502"/>
        <v>0</v>
      </c>
      <c r="FF113" s="62">
        <f t="shared" si="8502"/>
        <v>0</v>
      </c>
      <c r="FG113" s="62">
        <f t="shared" si="8502"/>
        <v>0</v>
      </c>
      <c r="FH113" s="62">
        <f t="shared" si="8502"/>
        <v>0</v>
      </c>
      <c r="FI113" s="62">
        <f t="shared" si="8502"/>
        <v>0</v>
      </c>
      <c r="FJ113" s="62">
        <f t="shared" si="8502"/>
        <v>0</v>
      </c>
      <c r="FK113" s="62">
        <f t="shared" si="8502"/>
        <v>0</v>
      </c>
      <c r="FL113" s="62">
        <f t="shared" si="8502"/>
        <v>0</v>
      </c>
      <c r="FM113" s="62">
        <f t="shared" si="8502"/>
        <v>0</v>
      </c>
      <c r="FN113" s="62">
        <f t="shared" si="8502"/>
        <v>0</v>
      </c>
      <c r="FO113" s="62">
        <f t="shared" si="8502"/>
        <v>0</v>
      </c>
      <c r="FP113" s="62">
        <f t="shared" si="8502"/>
        <v>0</v>
      </c>
      <c r="FQ113" s="62">
        <f t="shared" si="8502"/>
        <v>195581250</v>
      </c>
      <c r="FR113" s="62">
        <f t="shared" si="8502"/>
        <v>0</v>
      </c>
      <c r="FS113" s="62">
        <f t="shared" si="8502"/>
        <v>0</v>
      </c>
      <c r="FT113" s="62">
        <f t="shared" si="8502"/>
        <v>0</v>
      </c>
      <c r="FU113" s="62">
        <f t="shared" si="8502"/>
        <v>0</v>
      </c>
      <c r="FV113" s="62">
        <f t="shared" si="8502"/>
        <v>0</v>
      </c>
      <c r="FW113" s="62">
        <f t="shared" si="8502"/>
        <v>0</v>
      </c>
      <c r="FX113" s="62">
        <f t="shared" si="8502"/>
        <v>0</v>
      </c>
      <c r="FY113" s="62">
        <f t="shared" si="8502"/>
        <v>0</v>
      </c>
      <c r="FZ113" s="62">
        <f t="shared" si="8502"/>
        <v>0</v>
      </c>
      <c r="GA113" s="62">
        <f t="shared" si="8502"/>
        <v>0</v>
      </c>
      <c r="GB113" s="62">
        <f t="shared" si="8502"/>
        <v>0</v>
      </c>
      <c r="GC113" s="62">
        <f t="shared" si="8502"/>
        <v>0</v>
      </c>
      <c r="GD113" s="62">
        <f t="shared" si="8502"/>
        <v>0</v>
      </c>
      <c r="GE113" s="62">
        <f t="shared" si="8502"/>
        <v>0</v>
      </c>
      <c r="GF113" s="62">
        <f t="shared" si="8502"/>
        <v>0</v>
      </c>
      <c r="GG113" s="62">
        <f t="shared" si="8502"/>
        <v>0</v>
      </c>
      <c r="GH113" s="62">
        <f t="shared" si="8502"/>
        <v>0</v>
      </c>
      <c r="GI113" s="62">
        <f t="shared" si="8502"/>
        <v>0</v>
      </c>
      <c r="GJ113" s="62">
        <f t="shared" si="8502"/>
        <v>0</v>
      </c>
      <c r="GK113" s="62">
        <f t="shared" si="8502"/>
        <v>0</v>
      </c>
      <c r="GL113" s="62">
        <f t="shared" si="8502"/>
        <v>0</v>
      </c>
      <c r="GM113" s="62">
        <f t="shared" si="8502"/>
        <v>0</v>
      </c>
      <c r="GN113" s="62">
        <f t="shared" si="8502"/>
        <v>0</v>
      </c>
      <c r="GO113" s="62">
        <f t="shared" si="8502"/>
        <v>0</v>
      </c>
      <c r="GP113" s="62">
        <f t="shared" si="8503"/>
        <v>0</v>
      </c>
      <c r="GQ113" s="62">
        <f t="shared" si="8503"/>
        <v>0</v>
      </c>
      <c r="GR113" s="62">
        <f t="shared" si="8503"/>
        <v>0</v>
      </c>
      <c r="GS113" s="62">
        <f t="shared" si="8503"/>
        <v>0</v>
      </c>
      <c r="GT113" s="62">
        <f t="shared" si="8503"/>
        <v>0</v>
      </c>
      <c r="GU113" s="62">
        <f t="shared" si="8503"/>
        <v>0</v>
      </c>
      <c r="GV113" s="62">
        <f t="shared" si="8503"/>
        <v>0</v>
      </c>
      <c r="GW113" s="62">
        <f t="shared" si="8503"/>
        <v>0</v>
      </c>
      <c r="GX113" s="62">
        <f t="shared" si="8503"/>
        <v>0</v>
      </c>
      <c r="GY113" s="62">
        <f t="shared" si="8503"/>
        <v>0</v>
      </c>
      <c r="GZ113" s="62">
        <f t="shared" si="8503"/>
        <v>0</v>
      </c>
      <c r="HA113" s="62">
        <f t="shared" si="8503"/>
        <v>0</v>
      </c>
      <c r="HB113" s="62">
        <f t="shared" si="8503"/>
        <v>0</v>
      </c>
      <c r="HC113" s="62">
        <f t="shared" si="8503"/>
        <v>0</v>
      </c>
      <c r="HD113" s="62">
        <f t="shared" si="8503"/>
        <v>0</v>
      </c>
      <c r="HE113" s="62">
        <f t="shared" si="8503"/>
        <v>0</v>
      </c>
      <c r="HF113" s="62">
        <f t="shared" si="8503"/>
        <v>0</v>
      </c>
      <c r="HG113" s="62">
        <f t="shared" si="8503"/>
        <v>0</v>
      </c>
      <c r="HH113" s="62">
        <f t="shared" si="8503"/>
        <v>0</v>
      </c>
      <c r="HI113" s="62">
        <f t="shared" si="8503"/>
        <v>0</v>
      </c>
      <c r="HJ113" s="62">
        <f t="shared" si="8503"/>
        <v>0</v>
      </c>
      <c r="HK113" s="62">
        <f t="shared" si="8503"/>
        <v>0</v>
      </c>
      <c r="HL113" s="62">
        <f t="shared" si="8503"/>
        <v>0</v>
      </c>
      <c r="HM113" s="62">
        <f t="shared" si="8503"/>
        <v>0</v>
      </c>
      <c r="HN113" s="62">
        <f t="shared" si="8503"/>
        <v>0</v>
      </c>
      <c r="HO113" s="62">
        <f t="shared" si="8503"/>
        <v>0</v>
      </c>
      <c r="HP113" s="62">
        <f t="shared" si="8503"/>
        <v>0</v>
      </c>
      <c r="HQ113" s="62">
        <f t="shared" si="8503"/>
        <v>0</v>
      </c>
      <c r="HR113" s="62">
        <f t="shared" si="8503"/>
        <v>0</v>
      </c>
      <c r="HS113" s="62">
        <f t="shared" si="8503"/>
        <v>0</v>
      </c>
      <c r="HT113" s="62">
        <f t="shared" si="8503"/>
        <v>0</v>
      </c>
      <c r="HU113" s="62">
        <f t="shared" si="8503"/>
        <v>0</v>
      </c>
      <c r="HV113" s="62">
        <f t="shared" si="8503"/>
        <v>0</v>
      </c>
      <c r="HW113" s="62">
        <f t="shared" si="8503"/>
        <v>0</v>
      </c>
      <c r="HX113" s="62">
        <f t="shared" si="8503"/>
        <v>0</v>
      </c>
      <c r="HY113" s="62">
        <f t="shared" si="8503"/>
        <v>0</v>
      </c>
      <c r="HZ113" s="62">
        <f t="shared" si="8503"/>
        <v>0</v>
      </c>
      <c r="IA113" s="62">
        <f t="shared" si="8503"/>
        <v>0</v>
      </c>
      <c r="IB113" s="62">
        <f t="shared" si="8503"/>
        <v>0</v>
      </c>
      <c r="IC113" s="62">
        <f t="shared" si="8503"/>
        <v>0</v>
      </c>
      <c r="ID113" s="62">
        <f t="shared" si="8503"/>
        <v>0</v>
      </c>
      <c r="IE113" s="62">
        <f t="shared" si="8503"/>
        <v>0</v>
      </c>
      <c r="IF113" s="62">
        <f t="shared" si="8503"/>
        <v>0</v>
      </c>
      <c r="IG113" s="62">
        <f t="shared" si="8503"/>
        <v>0</v>
      </c>
      <c r="IH113" s="62">
        <f t="shared" si="8503"/>
        <v>0</v>
      </c>
      <c r="II113" s="62">
        <f t="shared" si="8503"/>
        <v>0</v>
      </c>
      <c r="IJ113" s="62">
        <f t="shared" si="8503"/>
        <v>0</v>
      </c>
      <c r="IK113" s="62">
        <f t="shared" si="8503"/>
        <v>0</v>
      </c>
      <c r="IL113" s="62">
        <f t="shared" si="8503"/>
        <v>0</v>
      </c>
      <c r="IM113" s="62">
        <f t="shared" si="8503"/>
        <v>0</v>
      </c>
      <c r="IN113" s="62">
        <f t="shared" si="8503"/>
        <v>0</v>
      </c>
      <c r="IO113" s="62">
        <f t="shared" si="8503"/>
        <v>0</v>
      </c>
      <c r="IP113" s="62">
        <f t="shared" si="8503"/>
        <v>0</v>
      </c>
      <c r="IQ113" s="62">
        <f t="shared" si="8503"/>
        <v>0</v>
      </c>
      <c r="IR113" s="62">
        <f t="shared" si="8503"/>
        <v>0</v>
      </c>
      <c r="IS113" s="62">
        <f t="shared" si="8503"/>
        <v>0</v>
      </c>
      <c r="IT113" s="62">
        <f t="shared" si="8503"/>
        <v>0</v>
      </c>
      <c r="IU113" s="62">
        <f t="shared" si="8503"/>
        <v>0</v>
      </c>
      <c r="IV113" s="62">
        <f t="shared" si="8503"/>
        <v>0</v>
      </c>
      <c r="IW113" s="62">
        <f t="shared" si="8503"/>
        <v>0</v>
      </c>
      <c r="IX113" s="62">
        <f t="shared" si="8503"/>
        <v>0</v>
      </c>
      <c r="IY113" s="62">
        <f t="shared" si="8503"/>
        <v>0</v>
      </c>
      <c r="IZ113" s="62">
        <f t="shared" si="8503"/>
        <v>0</v>
      </c>
      <c r="JA113" s="62">
        <f t="shared" si="8503"/>
        <v>0</v>
      </c>
      <c r="JB113" s="62">
        <f t="shared" si="8504"/>
        <v>0</v>
      </c>
      <c r="JC113" s="62">
        <f t="shared" si="8504"/>
        <v>0</v>
      </c>
      <c r="JD113" s="62">
        <f t="shared" si="8504"/>
        <v>0</v>
      </c>
      <c r="JE113" s="62">
        <f t="shared" si="8504"/>
        <v>0</v>
      </c>
      <c r="JF113" s="62">
        <f t="shared" si="8504"/>
        <v>0</v>
      </c>
      <c r="JG113" s="62">
        <f t="shared" si="8504"/>
        <v>0</v>
      </c>
      <c r="JH113" s="62">
        <f t="shared" si="8504"/>
        <v>0</v>
      </c>
      <c r="JI113" s="62">
        <f t="shared" si="8504"/>
        <v>0</v>
      </c>
      <c r="JJ113" s="62">
        <f t="shared" si="8504"/>
        <v>0</v>
      </c>
      <c r="JK113" s="62">
        <f t="shared" si="8504"/>
        <v>0</v>
      </c>
      <c r="JL113" s="62">
        <f t="shared" si="8504"/>
        <v>0</v>
      </c>
      <c r="JM113" s="62">
        <f t="shared" si="8504"/>
        <v>0</v>
      </c>
      <c r="JN113" s="62">
        <f t="shared" si="8504"/>
        <v>0</v>
      </c>
      <c r="JO113" s="62">
        <f t="shared" si="8504"/>
        <v>0</v>
      </c>
      <c r="JP113" s="62">
        <f t="shared" si="8504"/>
        <v>0</v>
      </c>
      <c r="JQ113" s="62">
        <f t="shared" si="8504"/>
        <v>0</v>
      </c>
      <c r="JR113" s="62">
        <f t="shared" si="8504"/>
        <v>0</v>
      </c>
      <c r="JS113" s="62">
        <f t="shared" si="8504"/>
        <v>0</v>
      </c>
      <c r="JT113" s="62">
        <f t="shared" si="8504"/>
        <v>0</v>
      </c>
      <c r="JU113" s="62">
        <f t="shared" si="8504"/>
        <v>0</v>
      </c>
      <c r="JV113" s="62">
        <f t="shared" si="8504"/>
        <v>0</v>
      </c>
      <c r="JW113" s="62">
        <f t="shared" si="8504"/>
        <v>0</v>
      </c>
      <c r="JX113" s="62">
        <f t="shared" si="8504"/>
        <v>0</v>
      </c>
      <c r="JY113" s="62">
        <f t="shared" si="8504"/>
        <v>0</v>
      </c>
      <c r="JZ113" s="62">
        <f t="shared" si="8504"/>
        <v>0</v>
      </c>
      <c r="KA113" s="62">
        <f t="shared" si="8504"/>
        <v>0</v>
      </c>
      <c r="KB113" s="62">
        <f t="shared" si="8504"/>
        <v>0</v>
      </c>
      <c r="KC113" s="62">
        <f t="shared" si="8504"/>
        <v>0</v>
      </c>
      <c r="KD113" s="62">
        <f t="shared" si="8504"/>
        <v>0</v>
      </c>
      <c r="KE113" s="62">
        <f t="shared" si="8504"/>
        <v>0</v>
      </c>
      <c r="KF113" s="62">
        <f t="shared" si="8504"/>
        <v>0</v>
      </c>
      <c r="KG113" s="62">
        <f t="shared" si="8504"/>
        <v>0</v>
      </c>
      <c r="KH113" s="62">
        <f t="shared" si="8504"/>
        <v>0</v>
      </c>
      <c r="KI113" s="62">
        <f t="shared" si="8504"/>
        <v>0</v>
      </c>
      <c r="KJ113" s="62">
        <f t="shared" si="8504"/>
        <v>0</v>
      </c>
      <c r="KK113" s="62">
        <f t="shared" si="8504"/>
        <v>0</v>
      </c>
      <c r="KL113" s="62">
        <f t="shared" si="8504"/>
        <v>0</v>
      </c>
      <c r="KM113" s="62">
        <f t="shared" si="8504"/>
        <v>0</v>
      </c>
      <c r="KN113" s="62">
        <f t="shared" si="8504"/>
        <v>0</v>
      </c>
      <c r="KO113" s="62">
        <f t="shared" si="8504"/>
        <v>0</v>
      </c>
      <c r="KP113" s="62">
        <f t="shared" si="8504"/>
        <v>0</v>
      </c>
      <c r="KQ113" s="62">
        <f t="shared" si="8504"/>
        <v>0</v>
      </c>
      <c r="KR113" s="62">
        <f t="shared" si="8504"/>
        <v>0</v>
      </c>
      <c r="KS113" s="62">
        <f t="shared" si="8504"/>
        <v>0</v>
      </c>
      <c r="KT113" s="62">
        <f t="shared" si="8504"/>
        <v>0</v>
      </c>
      <c r="KU113" s="62">
        <f t="shared" si="8504"/>
        <v>0</v>
      </c>
      <c r="KV113" s="62">
        <f t="shared" si="8504"/>
        <v>0</v>
      </c>
      <c r="KW113" s="62">
        <f t="shared" si="8504"/>
        <v>0</v>
      </c>
      <c r="KX113" s="62">
        <f t="shared" si="8504"/>
        <v>0</v>
      </c>
      <c r="KY113" s="62">
        <f t="shared" si="8504"/>
        <v>0</v>
      </c>
      <c r="KZ113" s="62">
        <f t="shared" si="8504"/>
        <v>0</v>
      </c>
      <c r="LA113" s="62">
        <f t="shared" si="8504"/>
        <v>0</v>
      </c>
      <c r="LB113" s="62">
        <f t="shared" si="8504"/>
        <v>0</v>
      </c>
      <c r="LC113" s="62">
        <f t="shared" si="8504"/>
        <v>0</v>
      </c>
      <c r="LD113" s="62">
        <f t="shared" si="8504"/>
        <v>0</v>
      </c>
      <c r="LE113" s="62">
        <f t="shared" si="8504"/>
        <v>0</v>
      </c>
      <c r="LF113" s="62">
        <f t="shared" si="8504"/>
        <v>0</v>
      </c>
      <c r="LG113" s="62">
        <f t="shared" si="8504"/>
        <v>0</v>
      </c>
      <c r="LH113" s="62">
        <f t="shared" si="8504"/>
        <v>0</v>
      </c>
      <c r="LI113" s="62">
        <f t="shared" si="8504"/>
        <v>0</v>
      </c>
      <c r="LJ113" s="62">
        <f t="shared" si="8504"/>
        <v>0</v>
      </c>
      <c r="LK113" s="62">
        <f t="shared" si="8504"/>
        <v>0</v>
      </c>
      <c r="LL113" s="62">
        <f t="shared" si="8504"/>
        <v>0</v>
      </c>
      <c r="LM113" s="62">
        <f t="shared" si="8504"/>
        <v>0</v>
      </c>
      <c r="LN113" s="62">
        <f t="shared" si="8505"/>
        <v>0</v>
      </c>
      <c r="LO113" s="62">
        <f t="shared" si="8505"/>
        <v>0</v>
      </c>
      <c r="LP113" s="62">
        <f t="shared" si="8505"/>
        <v>0</v>
      </c>
      <c r="LQ113" s="62">
        <f t="shared" si="8505"/>
        <v>0</v>
      </c>
      <c r="LR113" s="62">
        <f t="shared" si="8505"/>
        <v>0</v>
      </c>
      <c r="LS113" s="62">
        <f t="shared" si="8505"/>
        <v>0</v>
      </c>
      <c r="LT113" s="62">
        <f t="shared" si="8505"/>
        <v>0</v>
      </c>
      <c r="LU113" s="62">
        <f t="shared" si="8505"/>
        <v>0</v>
      </c>
      <c r="LV113" s="62">
        <f t="shared" si="8505"/>
        <v>0</v>
      </c>
      <c r="LW113" s="62">
        <f t="shared" si="8505"/>
        <v>0</v>
      </c>
      <c r="LX113" s="62">
        <f t="shared" si="8505"/>
        <v>0</v>
      </c>
      <c r="LY113" s="62">
        <f t="shared" si="8505"/>
        <v>0</v>
      </c>
      <c r="LZ113" s="62">
        <f t="shared" si="8505"/>
        <v>0</v>
      </c>
      <c r="MA113" s="62">
        <f t="shared" si="8505"/>
        <v>0</v>
      </c>
      <c r="MB113" s="62">
        <f t="shared" si="8505"/>
        <v>0</v>
      </c>
      <c r="MC113" s="62">
        <f t="shared" si="8505"/>
        <v>0</v>
      </c>
      <c r="MD113" s="62">
        <f t="shared" si="8505"/>
        <v>0</v>
      </c>
      <c r="ME113" s="62">
        <f t="shared" si="8505"/>
        <v>0</v>
      </c>
      <c r="MF113" s="62">
        <f t="shared" si="8505"/>
        <v>0</v>
      </c>
      <c r="MG113" s="62">
        <f t="shared" si="8505"/>
        <v>0</v>
      </c>
      <c r="MH113" s="62">
        <f t="shared" si="8505"/>
        <v>0</v>
      </c>
      <c r="MI113" s="62">
        <f t="shared" si="8505"/>
        <v>0</v>
      </c>
      <c r="MJ113" s="62">
        <f t="shared" si="8505"/>
        <v>0</v>
      </c>
      <c r="MK113" s="62">
        <f t="shared" si="8505"/>
        <v>0</v>
      </c>
      <c r="ML113" s="62">
        <f t="shared" si="8505"/>
        <v>0</v>
      </c>
      <c r="MM113" s="62">
        <f t="shared" si="8505"/>
        <v>0</v>
      </c>
      <c r="MN113" s="62">
        <f t="shared" si="8505"/>
        <v>0</v>
      </c>
      <c r="MO113" s="62">
        <f t="shared" si="8505"/>
        <v>0</v>
      </c>
      <c r="MP113" s="62">
        <f t="shared" si="8505"/>
        <v>0</v>
      </c>
      <c r="MQ113" s="62">
        <f t="shared" si="8505"/>
        <v>0</v>
      </c>
      <c r="MR113" s="62">
        <f t="shared" si="8505"/>
        <v>0</v>
      </c>
      <c r="MS113" s="62">
        <f t="shared" si="8505"/>
        <v>0</v>
      </c>
      <c r="MT113" s="62">
        <f t="shared" si="8505"/>
        <v>0</v>
      </c>
      <c r="MU113" s="62">
        <f t="shared" si="8505"/>
        <v>0</v>
      </c>
      <c r="MV113" s="62">
        <f t="shared" si="8505"/>
        <v>0</v>
      </c>
      <c r="MW113" s="62">
        <f t="shared" si="8505"/>
        <v>0</v>
      </c>
      <c r="MX113" s="62">
        <f t="shared" si="8505"/>
        <v>0</v>
      </c>
      <c r="MY113" s="62">
        <f t="shared" si="8505"/>
        <v>0</v>
      </c>
      <c r="MZ113" s="62">
        <f t="shared" si="8505"/>
        <v>0</v>
      </c>
      <c r="NA113" s="62">
        <f t="shared" si="8505"/>
        <v>0</v>
      </c>
      <c r="NB113" s="62">
        <f t="shared" si="8505"/>
        <v>0</v>
      </c>
      <c r="NC113" s="62">
        <f t="shared" si="8505"/>
        <v>0</v>
      </c>
      <c r="ND113" s="62">
        <f t="shared" si="8505"/>
        <v>0</v>
      </c>
      <c r="NE113" s="62">
        <f t="shared" si="8505"/>
        <v>0</v>
      </c>
      <c r="NF113" s="62">
        <f t="shared" si="8505"/>
        <v>0</v>
      </c>
      <c r="NG113" s="62">
        <f t="shared" si="8505"/>
        <v>0</v>
      </c>
      <c r="NH113" s="62">
        <f t="shared" si="8505"/>
        <v>0</v>
      </c>
      <c r="NI113" s="62">
        <f t="shared" si="8505"/>
        <v>0</v>
      </c>
      <c r="NJ113" s="62">
        <f t="shared" si="8505"/>
        <v>0</v>
      </c>
      <c r="NK113" s="62">
        <f t="shared" si="8505"/>
        <v>0</v>
      </c>
      <c r="NL113" s="62">
        <f t="shared" si="8505"/>
        <v>0</v>
      </c>
      <c r="NM113" s="62">
        <f t="shared" si="8505"/>
        <v>0</v>
      </c>
      <c r="NN113" s="62">
        <f t="shared" si="8505"/>
        <v>0</v>
      </c>
      <c r="NO113" s="62">
        <f t="shared" si="8505"/>
        <v>0</v>
      </c>
      <c r="NP113" s="62">
        <f t="shared" si="8505"/>
        <v>0</v>
      </c>
      <c r="NQ113" s="62">
        <f t="shared" si="8505"/>
        <v>0</v>
      </c>
      <c r="NR113" s="62">
        <f t="shared" si="8505"/>
        <v>0</v>
      </c>
      <c r="NS113" s="62">
        <f t="shared" si="8505"/>
        <v>0</v>
      </c>
      <c r="NT113" s="62">
        <f t="shared" si="8505"/>
        <v>0</v>
      </c>
      <c r="NU113" s="62">
        <f t="shared" si="8505"/>
        <v>0</v>
      </c>
      <c r="NV113" s="62">
        <f t="shared" si="8505"/>
        <v>0</v>
      </c>
      <c r="NW113" s="62">
        <f t="shared" si="8505"/>
        <v>0</v>
      </c>
      <c r="NX113" s="62">
        <f t="shared" si="8505"/>
        <v>0</v>
      </c>
      <c r="NY113" s="62">
        <f t="shared" si="8505"/>
        <v>0</v>
      </c>
      <c r="NZ113" s="62">
        <f t="shared" si="8506"/>
        <v>0</v>
      </c>
      <c r="OA113" s="62">
        <f t="shared" si="8506"/>
        <v>0</v>
      </c>
      <c r="OB113" s="62">
        <f t="shared" si="8506"/>
        <v>0</v>
      </c>
      <c r="OC113" s="62">
        <f t="shared" si="8506"/>
        <v>0</v>
      </c>
      <c r="OD113" s="62">
        <f t="shared" si="8506"/>
        <v>0</v>
      </c>
      <c r="OE113" s="62">
        <f t="shared" si="8506"/>
        <v>0</v>
      </c>
      <c r="OF113" s="62">
        <f t="shared" si="8506"/>
        <v>0</v>
      </c>
      <c r="OG113" s="62">
        <f t="shared" si="8506"/>
        <v>0</v>
      </c>
      <c r="OH113" s="62">
        <f t="shared" si="8506"/>
        <v>0</v>
      </c>
      <c r="OI113" s="62">
        <f t="shared" si="8506"/>
        <v>0</v>
      </c>
      <c r="OJ113" s="62">
        <f t="shared" si="8506"/>
        <v>0</v>
      </c>
      <c r="OK113" s="62">
        <f t="shared" si="8506"/>
        <v>0</v>
      </c>
      <c r="OL113" s="62">
        <f t="shared" si="8506"/>
        <v>0</v>
      </c>
      <c r="OM113" s="62">
        <f t="shared" si="8506"/>
        <v>0</v>
      </c>
      <c r="ON113" s="62">
        <f t="shared" si="8506"/>
        <v>0</v>
      </c>
    </row>
    <row r="114" spans="1:404" x14ac:dyDescent="0.3">
      <c r="A114">
        <v>2</v>
      </c>
      <c r="B114" s="1">
        <f>Ø5!K7</f>
        <v>325968750</v>
      </c>
      <c r="C114" t="s">
        <v>156</v>
      </c>
      <c r="E114" s="62">
        <f>E$37*$B114</f>
        <v>0</v>
      </c>
      <c r="F114" s="62">
        <f t="shared" si="8500"/>
        <v>0</v>
      </c>
      <c r="G114" s="62">
        <f t="shared" si="8500"/>
        <v>0</v>
      </c>
      <c r="H114" s="62">
        <f t="shared" si="8500"/>
        <v>0</v>
      </c>
      <c r="I114" s="62">
        <f t="shared" si="8500"/>
        <v>0</v>
      </c>
      <c r="J114" s="62">
        <f t="shared" si="8500"/>
        <v>0</v>
      </c>
      <c r="K114" s="62">
        <f t="shared" si="8500"/>
        <v>0</v>
      </c>
      <c r="L114" s="62">
        <f t="shared" si="8500"/>
        <v>0</v>
      </c>
      <c r="M114" s="62">
        <f t="shared" si="8500"/>
        <v>0</v>
      </c>
      <c r="N114" s="62">
        <f t="shared" si="8500"/>
        <v>0</v>
      </c>
      <c r="O114" s="62">
        <f t="shared" si="8500"/>
        <v>0</v>
      </c>
      <c r="P114" s="62">
        <f t="shared" si="8500"/>
        <v>0</v>
      </c>
      <c r="Q114" s="62">
        <f t="shared" si="8500"/>
        <v>0</v>
      </c>
      <c r="R114" s="62">
        <f t="shared" si="8500"/>
        <v>0</v>
      </c>
      <c r="S114" s="62">
        <f t="shared" si="8500"/>
        <v>0</v>
      </c>
      <c r="T114" s="62">
        <f t="shared" si="8500"/>
        <v>0</v>
      </c>
      <c r="U114" s="62">
        <f t="shared" si="8500"/>
        <v>0</v>
      </c>
      <c r="V114" s="62">
        <f t="shared" si="8500"/>
        <v>0</v>
      </c>
      <c r="W114" s="62">
        <f t="shared" si="8500"/>
        <v>0</v>
      </c>
      <c r="X114" s="62">
        <f t="shared" si="8500"/>
        <v>0</v>
      </c>
      <c r="Y114" s="62">
        <f t="shared" si="8500"/>
        <v>0</v>
      </c>
      <c r="Z114" s="62">
        <f t="shared" si="8500"/>
        <v>0</v>
      </c>
      <c r="AA114" s="62">
        <f t="shared" si="8500"/>
        <v>0</v>
      </c>
      <c r="AB114" s="62">
        <f t="shared" si="8500"/>
        <v>0</v>
      </c>
      <c r="AC114" s="62">
        <f t="shared" si="8500"/>
        <v>0</v>
      </c>
      <c r="AD114" s="62">
        <f t="shared" si="8500"/>
        <v>0</v>
      </c>
      <c r="AE114" s="62">
        <f t="shared" si="8500"/>
        <v>0</v>
      </c>
      <c r="AF114" s="62">
        <f t="shared" si="8500"/>
        <v>0</v>
      </c>
      <c r="AG114" s="62">
        <f t="shared" si="8500"/>
        <v>0</v>
      </c>
      <c r="AH114" s="62">
        <f t="shared" si="8500"/>
        <v>0</v>
      </c>
      <c r="AI114" s="62">
        <f t="shared" si="8500"/>
        <v>0</v>
      </c>
      <c r="AJ114" s="62">
        <f t="shared" si="8500"/>
        <v>0</v>
      </c>
      <c r="AK114" s="62">
        <f t="shared" si="8500"/>
        <v>0</v>
      </c>
      <c r="AL114" s="62">
        <f t="shared" si="8500"/>
        <v>0</v>
      </c>
      <c r="AM114" s="62">
        <f t="shared" si="8500"/>
        <v>0</v>
      </c>
      <c r="AN114" s="62">
        <f t="shared" si="8500"/>
        <v>0</v>
      </c>
      <c r="AO114" s="62">
        <f t="shared" si="8500"/>
        <v>0</v>
      </c>
      <c r="AP114" s="62">
        <f t="shared" si="8500"/>
        <v>0</v>
      </c>
      <c r="AQ114" s="62">
        <f t="shared" si="8500"/>
        <v>0</v>
      </c>
      <c r="AR114" s="62">
        <f t="shared" si="8500"/>
        <v>0</v>
      </c>
      <c r="AS114" s="62">
        <f t="shared" si="8500"/>
        <v>0</v>
      </c>
      <c r="AT114" s="62">
        <f t="shared" si="8500"/>
        <v>0</v>
      </c>
      <c r="AU114" s="62">
        <f t="shared" si="8500"/>
        <v>0</v>
      </c>
      <c r="AV114" s="62">
        <f t="shared" si="8500"/>
        <v>0</v>
      </c>
      <c r="AW114" s="62">
        <f t="shared" si="8500"/>
        <v>0</v>
      </c>
      <c r="AX114" s="62">
        <f t="shared" si="8500"/>
        <v>0</v>
      </c>
      <c r="AY114" s="62">
        <f t="shared" si="8500"/>
        <v>0</v>
      </c>
      <c r="AZ114" s="62">
        <f t="shared" si="8500"/>
        <v>0</v>
      </c>
      <c r="BA114" s="62">
        <f t="shared" si="8500"/>
        <v>0</v>
      </c>
      <c r="BB114" s="62">
        <f t="shared" si="8500"/>
        <v>0</v>
      </c>
      <c r="BC114" s="62">
        <f t="shared" si="8500"/>
        <v>0</v>
      </c>
      <c r="BD114" s="62">
        <f t="shared" si="8500"/>
        <v>0</v>
      </c>
      <c r="BE114" s="62">
        <f t="shared" si="8500"/>
        <v>0</v>
      </c>
      <c r="BF114" s="62">
        <f t="shared" si="8500"/>
        <v>0</v>
      </c>
      <c r="BG114" s="62">
        <f t="shared" si="8500"/>
        <v>0</v>
      </c>
      <c r="BH114" s="62">
        <f t="shared" si="8500"/>
        <v>0</v>
      </c>
      <c r="BI114" s="62">
        <f t="shared" si="8500"/>
        <v>0</v>
      </c>
      <c r="BJ114" s="62">
        <f t="shared" si="8500"/>
        <v>0</v>
      </c>
      <c r="BK114" s="62">
        <f t="shared" si="8500"/>
        <v>0</v>
      </c>
      <c r="BL114" s="62">
        <f t="shared" si="8500"/>
        <v>0</v>
      </c>
      <c r="BM114" s="62">
        <f t="shared" si="8500"/>
        <v>0</v>
      </c>
      <c r="BN114" s="62">
        <f t="shared" si="8500"/>
        <v>0</v>
      </c>
      <c r="BO114" s="62">
        <f t="shared" si="8500"/>
        <v>0</v>
      </c>
      <c r="BP114" s="62">
        <f t="shared" si="8500"/>
        <v>0</v>
      </c>
      <c r="BQ114" s="62">
        <f t="shared" si="8500"/>
        <v>0</v>
      </c>
      <c r="BR114" s="62">
        <f t="shared" si="8501"/>
        <v>0</v>
      </c>
      <c r="BS114" s="62">
        <f t="shared" si="8501"/>
        <v>0</v>
      </c>
      <c r="BT114" s="62">
        <f t="shared" si="8501"/>
        <v>0</v>
      </c>
      <c r="BU114" s="62">
        <f t="shared" si="8501"/>
        <v>0</v>
      </c>
      <c r="BV114" s="62">
        <f t="shared" si="8501"/>
        <v>0</v>
      </c>
      <c r="BW114" s="62">
        <f t="shared" si="8501"/>
        <v>0</v>
      </c>
      <c r="BX114" s="62">
        <f t="shared" si="8501"/>
        <v>0</v>
      </c>
      <c r="BY114" s="62">
        <f t="shared" si="8501"/>
        <v>0</v>
      </c>
      <c r="BZ114" s="62">
        <f t="shared" si="8501"/>
        <v>0</v>
      </c>
      <c r="CA114" s="62">
        <f t="shared" si="8501"/>
        <v>0</v>
      </c>
      <c r="CB114" s="62">
        <f t="shared" si="8501"/>
        <v>0</v>
      </c>
      <c r="CC114" s="62">
        <f t="shared" si="8501"/>
        <v>0</v>
      </c>
      <c r="CD114" s="62">
        <f t="shared" si="8501"/>
        <v>0</v>
      </c>
      <c r="CE114" s="62">
        <f t="shared" si="8501"/>
        <v>0</v>
      </c>
      <c r="CF114" s="62">
        <f t="shared" si="8501"/>
        <v>0</v>
      </c>
      <c r="CG114" s="62">
        <f t="shared" si="8501"/>
        <v>0</v>
      </c>
      <c r="CH114" s="62">
        <f t="shared" si="8501"/>
        <v>0</v>
      </c>
      <c r="CI114" s="62">
        <f t="shared" si="8501"/>
        <v>0</v>
      </c>
      <c r="CJ114" s="62">
        <f t="shared" si="8501"/>
        <v>0</v>
      </c>
      <c r="CK114" s="62">
        <f t="shared" si="8501"/>
        <v>0</v>
      </c>
      <c r="CL114" s="62">
        <f t="shared" si="8501"/>
        <v>0</v>
      </c>
      <c r="CM114" s="62">
        <f t="shared" si="8501"/>
        <v>0</v>
      </c>
      <c r="CN114" s="62">
        <f t="shared" si="8501"/>
        <v>0</v>
      </c>
      <c r="CO114" s="62">
        <f t="shared" si="8501"/>
        <v>0</v>
      </c>
      <c r="CP114" s="62">
        <f t="shared" si="8501"/>
        <v>0</v>
      </c>
      <c r="CQ114" s="62">
        <f t="shared" si="8501"/>
        <v>0</v>
      </c>
      <c r="CR114" s="62">
        <f t="shared" si="8501"/>
        <v>0</v>
      </c>
      <c r="CS114" s="62">
        <f t="shared" si="8501"/>
        <v>0</v>
      </c>
      <c r="CT114" s="62">
        <f t="shared" si="8501"/>
        <v>0</v>
      </c>
      <c r="CU114" s="62">
        <f t="shared" si="8501"/>
        <v>0</v>
      </c>
      <c r="CV114" s="62">
        <f t="shared" si="8501"/>
        <v>0</v>
      </c>
      <c r="CW114" s="62">
        <f t="shared" si="8501"/>
        <v>0</v>
      </c>
      <c r="CX114" s="62">
        <f t="shared" si="8501"/>
        <v>0</v>
      </c>
      <c r="CY114" s="62">
        <f t="shared" si="8501"/>
        <v>0</v>
      </c>
      <c r="CZ114" s="62">
        <f t="shared" si="8501"/>
        <v>0</v>
      </c>
      <c r="DA114" s="62">
        <f t="shared" si="8501"/>
        <v>0</v>
      </c>
      <c r="DB114" s="62">
        <f t="shared" si="8501"/>
        <v>0</v>
      </c>
      <c r="DC114" s="62">
        <f t="shared" si="8501"/>
        <v>0</v>
      </c>
      <c r="DD114" s="62">
        <f t="shared" si="8501"/>
        <v>0</v>
      </c>
      <c r="DE114" s="62">
        <f t="shared" si="8501"/>
        <v>0</v>
      </c>
      <c r="DF114" s="62">
        <f t="shared" si="8501"/>
        <v>0</v>
      </c>
      <c r="DG114" s="62">
        <f t="shared" si="8501"/>
        <v>0</v>
      </c>
      <c r="DH114" s="62">
        <f t="shared" si="8501"/>
        <v>0</v>
      </c>
      <c r="DI114" s="62">
        <f t="shared" si="8501"/>
        <v>0</v>
      </c>
      <c r="DJ114" s="62">
        <f t="shared" si="8501"/>
        <v>0</v>
      </c>
      <c r="DK114" s="62">
        <f t="shared" si="8501"/>
        <v>0</v>
      </c>
      <c r="DL114" s="62">
        <f t="shared" si="8501"/>
        <v>0</v>
      </c>
      <c r="DM114" s="62">
        <f t="shared" si="8501"/>
        <v>0</v>
      </c>
      <c r="DN114" s="62">
        <f t="shared" si="8501"/>
        <v>0</v>
      </c>
      <c r="DO114" s="62">
        <f t="shared" si="8501"/>
        <v>0</v>
      </c>
      <c r="DP114" s="62">
        <f t="shared" si="8501"/>
        <v>0</v>
      </c>
      <c r="DQ114" s="62">
        <f t="shared" si="8501"/>
        <v>0</v>
      </c>
      <c r="DR114" s="62">
        <f t="shared" si="8501"/>
        <v>0</v>
      </c>
      <c r="DS114" s="62">
        <f t="shared" si="8501"/>
        <v>0</v>
      </c>
      <c r="DT114" s="62">
        <f t="shared" si="8501"/>
        <v>0</v>
      </c>
      <c r="DU114" s="62">
        <f t="shared" si="8501"/>
        <v>0</v>
      </c>
      <c r="DV114" s="62">
        <f t="shared" si="8501"/>
        <v>0</v>
      </c>
      <c r="DW114" s="62">
        <f t="shared" si="8501"/>
        <v>0</v>
      </c>
      <c r="DX114" s="62">
        <f t="shared" si="8501"/>
        <v>0</v>
      </c>
      <c r="DY114" s="62">
        <f t="shared" si="8501"/>
        <v>0</v>
      </c>
      <c r="DZ114" s="62">
        <f t="shared" si="8501"/>
        <v>0</v>
      </c>
      <c r="EA114" s="62">
        <f t="shared" si="8501"/>
        <v>0</v>
      </c>
      <c r="EB114" s="62">
        <f t="shared" si="8501"/>
        <v>0</v>
      </c>
      <c r="EC114" s="62">
        <f t="shared" si="8501"/>
        <v>0</v>
      </c>
      <c r="ED114" s="62">
        <f t="shared" si="8502"/>
        <v>0</v>
      </c>
      <c r="EE114" s="62">
        <f t="shared" si="8502"/>
        <v>0</v>
      </c>
      <c r="EF114" s="62">
        <f t="shared" si="8502"/>
        <v>0</v>
      </c>
      <c r="EG114" s="62">
        <f t="shared" si="8502"/>
        <v>0</v>
      </c>
      <c r="EH114" s="62">
        <f t="shared" si="8502"/>
        <v>0</v>
      </c>
      <c r="EI114" s="62">
        <f t="shared" si="8502"/>
        <v>0</v>
      </c>
      <c r="EJ114" s="62">
        <f t="shared" si="8502"/>
        <v>0</v>
      </c>
      <c r="EK114" s="62">
        <f t="shared" si="8502"/>
        <v>0</v>
      </c>
      <c r="EL114" s="62">
        <f t="shared" si="8502"/>
        <v>0</v>
      </c>
      <c r="EM114" s="62">
        <f t="shared" si="8502"/>
        <v>0</v>
      </c>
      <c r="EN114" s="62">
        <f t="shared" si="8502"/>
        <v>0</v>
      </c>
      <c r="EO114" s="62">
        <f t="shared" si="8502"/>
        <v>0</v>
      </c>
      <c r="EP114" s="62">
        <f t="shared" si="8502"/>
        <v>0</v>
      </c>
      <c r="EQ114" s="62">
        <f t="shared" si="8502"/>
        <v>0</v>
      </c>
      <c r="ER114" s="62">
        <f t="shared" si="8502"/>
        <v>0</v>
      </c>
      <c r="ES114" s="62">
        <f t="shared" si="8502"/>
        <v>0</v>
      </c>
      <c r="ET114" s="62">
        <f t="shared" si="8502"/>
        <v>0</v>
      </c>
      <c r="EU114" s="62">
        <f t="shared" si="8502"/>
        <v>0</v>
      </c>
      <c r="EV114" s="62">
        <f t="shared" si="8502"/>
        <v>0</v>
      </c>
      <c r="EW114" s="62">
        <f t="shared" si="8502"/>
        <v>0</v>
      </c>
      <c r="EX114" s="62">
        <f t="shared" si="8502"/>
        <v>0</v>
      </c>
      <c r="EY114" s="62">
        <f t="shared" si="8502"/>
        <v>0</v>
      </c>
      <c r="EZ114" s="62">
        <f t="shared" si="8502"/>
        <v>0</v>
      </c>
      <c r="FA114" s="62">
        <f t="shared" si="8502"/>
        <v>0</v>
      </c>
      <c r="FB114" s="62">
        <f t="shared" si="8502"/>
        <v>0</v>
      </c>
      <c r="FC114" s="62">
        <f t="shared" si="8502"/>
        <v>0</v>
      </c>
      <c r="FD114" s="62">
        <f t="shared" si="8502"/>
        <v>0</v>
      </c>
      <c r="FE114" s="62">
        <f t="shared" si="8502"/>
        <v>0</v>
      </c>
      <c r="FF114" s="62">
        <f t="shared" si="8502"/>
        <v>0</v>
      </c>
      <c r="FG114" s="62">
        <f t="shared" si="8502"/>
        <v>0</v>
      </c>
      <c r="FH114" s="62">
        <f t="shared" si="8502"/>
        <v>0</v>
      </c>
      <c r="FI114" s="62">
        <f t="shared" si="8502"/>
        <v>0</v>
      </c>
      <c r="FJ114" s="62">
        <f t="shared" si="8502"/>
        <v>0</v>
      </c>
      <c r="FK114" s="62">
        <f t="shared" si="8502"/>
        <v>0</v>
      </c>
      <c r="FL114" s="62">
        <f t="shared" si="8502"/>
        <v>0</v>
      </c>
      <c r="FM114" s="62">
        <f t="shared" si="8502"/>
        <v>0</v>
      </c>
      <c r="FN114" s="62">
        <f t="shared" si="8502"/>
        <v>0</v>
      </c>
      <c r="FO114" s="62">
        <f t="shared" si="8502"/>
        <v>0</v>
      </c>
      <c r="FP114" s="62">
        <f t="shared" si="8502"/>
        <v>0</v>
      </c>
      <c r="FQ114" s="62">
        <f t="shared" si="8502"/>
        <v>325968750</v>
      </c>
      <c r="FR114" s="62">
        <f t="shared" si="8502"/>
        <v>0</v>
      </c>
      <c r="FS114" s="62">
        <f t="shared" si="8502"/>
        <v>0</v>
      </c>
      <c r="FT114" s="62">
        <f t="shared" si="8502"/>
        <v>0</v>
      </c>
      <c r="FU114" s="62">
        <f t="shared" si="8502"/>
        <v>0</v>
      </c>
      <c r="FV114" s="62">
        <f t="shared" si="8502"/>
        <v>0</v>
      </c>
      <c r="FW114" s="62">
        <f t="shared" si="8502"/>
        <v>0</v>
      </c>
      <c r="FX114" s="62">
        <f t="shared" si="8502"/>
        <v>0</v>
      </c>
      <c r="FY114" s="62">
        <f t="shared" si="8502"/>
        <v>0</v>
      </c>
      <c r="FZ114" s="62">
        <f t="shared" si="8502"/>
        <v>0</v>
      </c>
      <c r="GA114" s="62">
        <f t="shared" si="8502"/>
        <v>0</v>
      </c>
      <c r="GB114" s="62">
        <f t="shared" si="8502"/>
        <v>0</v>
      </c>
      <c r="GC114" s="62">
        <f t="shared" si="8502"/>
        <v>0</v>
      </c>
      <c r="GD114" s="62">
        <f t="shared" si="8502"/>
        <v>0</v>
      </c>
      <c r="GE114" s="62">
        <f t="shared" si="8502"/>
        <v>0</v>
      </c>
      <c r="GF114" s="62">
        <f t="shared" si="8502"/>
        <v>0</v>
      </c>
      <c r="GG114" s="62">
        <f t="shared" si="8502"/>
        <v>0</v>
      </c>
      <c r="GH114" s="62">
        <f t="shared" si="8502"/>
        <v>0</v>
      </c>
      <c r="GI114" s="62">
        <f t="shared" si="8502"/>
        <v>0</v>
      </c>
      <c r="GJ114" s="62">
        <f t="shared" si="8502"/>
        <v>0</v>
      </c>
      <c r="GK114" s="62">
        <f t="shared" si="8502"/>
        <v>0</v>
      </c>
      <c r="GL114" s="62">
        <f t="shared" si="8502"/>
        <v>0</v>
      </c>
      <c r="GM114" s="62">
        <f t="shared" si="8502"/>
        <v>0</v>
      </c>
      <c r="GN114" s="62">
        <f t="shared" si="8502"/>
        <v>0</v>
      </c>
      <c r="GO114" s="62">
        <f t="shared" si="8502"/>
        <v>0</v>
      </c>
      <c r="GP114" s="62">
        <f t="shared" si="8503"/>
        <v>0</v>
      </c>
      <c r="GQ114" s="62">
        <f t="shared" si="8503"/>
        <v>0</v>
      </c>
      <c r="GR114" s="62">
        <f t="shared" si="8503"/>
        <v>0</v>
      </c>
      <c r="GS114" s="62">
        <f t="shared" si="8503"/>
        <v>0</v>
      </c>
      <c r="GT114" s="62">
        <f t="shared" si="8503"/>
        <v>0</v>
      </c>
      <c r="GU114" s="62">
        <f t="shared" si="8503"/>
        <v>0</v>
      </c>
      <c r="GV114" s="62">
        <f t="shared" si="8503"/>
        <v>0</v>
      </c>
      <c r="GW114" s="62">
        <f t="shared" si="8503"/>
        <v>0</v>
      </c>
      <c r="GX114" s="62">
        <f t="shared" si="8503"/>
        <v>0</v>
      </c>
      <c r="GY114" s="62">
        <f t="shared" si="8503"/>
        <v>0</v>
      </c>
      <c r="GZ114" s="62">
        <f t="shared" si="8503"/>
        <v>0</v>
      </c>
      <c r="HA114" s="62">
        <f t="shared" si="8503"/>
        <v>0</v>
      </c>
      <c r="HB114" s="62">
        <f t="shared" si="8503"/>
        <v>0</v>
      </c>
      <c r="HC114" s="62">
        <f t="shared" si="8503"/>
        <v>0</v>
      </c>
      <c r="HD114" s="62">
        <f t="shared" si="8503"/>
        <v>0</v>
      </c>
      <c r="HE114" s="62">
        <f t="shared" si="8503"/>
        <v>0</v>
      </c>
      <c r="HF114" s="62">
        <f t="shared" si="8503"/>
        <v>0</v>
      </c>
      <c r="HG114" s="62">
        <f t="shared" si="8503"/>
        <v>0</v>
      </c>
      <c r="HH114" s="62">
        <f t="shared" si="8503"/>
        <v>0</v>
      </c>
      <c r="HI114" s="62">
        <f t="shared" si="8503"/>
        <v>0</v>
      </c>
      <c r="HJ114" s="62">
        <f t="shared" si="8503"/>
        <v>0</v>
      </c>
      <c r="HK114" s="62">
        <f t="shared" si="8503"/>
        <v>0</v>
      </c>
      <c r="HL114" s="62">
        <f t="shared" si="8503"/>
        <v>0</v>
      </c>
      <c r="HM114" s="62">
        <f t="shared" si="8503"/>
        <v>0</v>
      </c>
      <c r="HN114" s="62">
        <f t="shared" si="8503"/>
        <v>0</v>
      </c>
      <c r="HO114" s="62">
        <f t="shared" si="8503"/>
        <v>0</v>
      </c>
      <c r="HP114" s="62">
        <f t="shared" si="8503"/>
        <v>0</v>
      </c>
      <c r="HQ114" s="62">
        <f t="shared" si="8503"/>
        <v>0</v>
      </c>
      <c r="HR114" s="62">
        <f t="shared" si="8503"/>
        <v>0</v>
      </c>
      <c r="HS114" s="62">
        <f t="shared" si="8503"/>
        <v>0</v>
      </c>
      <c r="HT114" s="62">
        <f t="shared" si="8503"/>
        <v>0</v>
      </c>
      <c r="HU114" s="62">
        <f t="shared" si="8503"/>
        <v>0</v>
      </c>
      <c r="HV114" s="62">
        <f t="shared" si="8503"/>
        <v>0</v>
      </c>
      <c r="HW114" s="62">
        <f t="shared" si="8503"/>
        <v>0</v>
      </c>
      <c r="HX114" s="62">
        <f t="shared" si="8503"/>
        <v>0</v>
      </c>
      <c r="HY114" s="62">
        <f t="shared" si="8503"/>
        <v>0</v>
      </c>
      <c r="HZ114" s="62">
        <f t="shared" si="8503"/>
        <v>0</v>
      </c>
      <c r="IA114" s="62">
        <f t="shared" si="8503"/>
        <v>0</v>
      </c>
      <c r="IB114" s="62">
        <f t="shared" si="8503"/>
        <v>0</v>
      </c>
      <c r="IC114" s="62">
        <f t="shared" si="8503"/>
        <v>0</v>
      </c>
      <c r="ID114" s="62">
        <f t="shared" si="8503"/>
        <v>0</v>
      </c>
      <c r="IE114" s="62">
        <f t="shared" si="8503"/>
        <v>0</v>
      </c>
      <c r="IF114" s="62">
        <f t="shared" si="8503"/>
        <v>0</v>
      </c>
      <c r="IG114" s="62">
        <f t="shared" si="8503"/>
        <v>0</v>
      </c>
      <c r="IH114" s="62">
        <f t="shared" si="8503"/>
        <v>0</v>
      </c>
      <c r="II114" s="62">
        <f t="shared" si="8503"/>
        <v>0</v>
      </c>
      <c r="IJ114" s="62">
        <f t="shared" si="8503"/>
        <v>0</v>
      </c>
      <c r="IK114" s="62">
        <f t="shared" si="8503"/>
        <v>0</v>
      </c>
      <c r="IL114" s="62">
        <f t="shared" si="8503"/>
        <v>0</v>
      </c>
      <c r="IM114" s="62">
        <f t="shared" si="8503"/>
        <v>0</v>
      </c>
      <c r="IN114" s="62">
        <f t="shared" si="8503"/>
        <v>0</v>
      </c>
      <c r="IO114" s="62">
        <f t="shared" si="8503"/>
        <v>0</v>
      </c>
      <c r="IP114" s="62">
        <f t="shared" si="8503"/>
        <v>0</v>
      </c>
      <c r="IQ114" s="62">
        <f t="shared" si="8503"/>
        <v>0</v>
      </c>
      <c r="IR114" s="62">
        <f t="shared" si="8503"/>
        <v>0</v>
      </c>
      <c r="IS114" s="62">
        <f t="shared" si="8503"/>
        <v>0</v>
      </c>
      <c r="IT114" s="62">
        <f t="shared" si="8503"/>
        <v>0</v>
      </c>
      <c r="IU114" s="62">
        <f t="shared" si="8503"/>
        <v>0</v>
      </c>
      <c r="IV114" s="62">
        <f t="shared" si="8503"/>
        <v>0</v>
      </c>
      <c r="IW114" s="62">
        <f t="shared" si="8503"/>
        <v>0</v>
      </c>
      <c r="IX114" s="62">
        <f t="shared" si="8503"/>
        <v>0</v>
      </c>
      <c r="IY114" s="62">
        <f t="shared" si="8503"/>
        <v>0</v>
      </c>
      <c r="IZ114" s="62">
        <f t="shared" si="8503"/>
        <v>0</v>
      </c>
      <c r="JA114" s="62">
        <f t="shared" si="8503"/>
        <v>0</v>
      </c>
      <c r="JB114" s="62">
        <f t="shared" si="8504"/>
        <v>0</v>
      </c>
      <c r="JC114" s="62">
        <f t="shared" si="8504"/>
        <v>0</v>
      </c>
      <c r="JD114" s="62">
        <f t="shared" si="8504"/>
        <v>0</v>
      </c>
      <c r="JE114" s="62">
        <f t="shared" si="8504"/>
        <v>0</v>
      </c>
      <c r="JF114" s="62">
        <f t="shared" si="8504"/>
        <v>0</v>
      </c>
      <c r="JG114" s="62">
        <f t="shared" si="8504"/>
        <v>0</v>
      </c>
      <c r="JH114" s="62">
        <f t="shared" si="8504"/>
        <v>0</v>
      </c>
      <c r="JI114" s="62">
        <f t="shared" si="8504"/>
        <v>0</v>
      </c>
      <c r="JJ114" s="62">
        <f t="shared" si="8504"/>
        <v>0</v>
      </c>
      <c r="JK114" s="62">
        <f t="shared" si="8504"/>
        <v>0</v>
      </c>
      <c r="JL114" s="62">
        <f t="shared" si="8504"/>
        <v>0</v>
      </c>
      <c r="JM114" s="62">
        <f t="shared" si="8504"/>
        <v>0</v>
      </c>
      <c r="JN114" s="62">
        <f t="shared" si="8504"/>
        <v>0</v>
      </c>
      <c r="JO114" s="62">
        <f t="shared" si="8504"/>
        <v>0</v>
      </c>
      <c r="JP114" s="62">
        <f t="shared" si="8504"/>
        <v>0</v>
      </c>
      <c r="JQ114" s="62">
        <f t="shared" si="8504"/>
        <v>0</v>
      </c>
      <c r="JR114" s="62">
        <f t="shared" si="8504"/>
        <v>0</v>
      </c>
      <c r="JS114" s="62">
        <f t="shared" si="8504"/>
        <v>0</v>
      </c>
      <c r="JT114" s="62">
        <f t="shared" si="8504"/>
        <v>0</v>
      </c>
      <c r="JU114" s="62">
        <f t="shared" si="8504"/>
        <v>0</v>
      </c>
      <c r="JV114" s="62">
        <f t="shared" si="8504"/>
        <v>0</v>
      </c>
      <c r="JW114" s="62">
        <f t="shared" si="8504"/>
        <v>0</v>
      </c>
      <c r="JX114" s="62">
        <f t="shared" si="8504"/>
        <v>0</v>
      </c>
      <c r="JY114" s="62">
        <f t="shared" si="8504"/>
        <v>0</v>
      </c>
      <c r="JZ114" s="62">
        <f t="shared" si="8504"/>
        <v>0</v>
      </c>
      <c r="KA114" s="62">
        <f t="shared" si="8504"/>
        <v>0</v>
      </c>
      <c r="KB114" s="62">
        <f t="shared" si="8504"/>
        <v>0</v>
      </c>
      <c r="KC114" s="62">
        <f t="shared" si="8504"/>
        <v>0</v>
      </c>
      <c r="KD114" s="62">
        <f t="shared" si="8504"/>
        <v>0</v>
      </c>
      <c r="KE114" s="62">
        <f t="shared" si="8504"/>
        <v>0</v>
      </c>
      <c r="KF114" s="62">
        <f t="shared" si="8504"/>
        <v>0</v>
      </c>
      <c r="KG114" s="62">
        <f t="shared" si="8504"/>
        <v>0</v>
      </c>
      <c r="KH114" s="62">
        <f t="shared" si="8504"/>
        <v>0</v>
      </c>
      <c r="KI114" s="62">
        <f t="shared" si="8504"/>
        <v>0</v>
      </c>
      <c r="KJ114" s="62">
        <f t="shared" si="8504"/>
        <v>0</v>
      </c>
      <c r="KK114" s="62">
        <f t="shared" si="8504"/>
        <v>0</v>
      </c>
      <c r="KL114" s="62">
        <f t="shared" si="8504"/>
        <v>0</v>
      </c>
      <c r="KM114" s="62">
        <f t="shared" si="8504"/>
        <v>0</v>
      </c>
      <c r="KN114" s="62">
        <f t="shared" si="8504"/>
        <v>0</v>
      </c>
      <c r="KO114" s="62">
        <f t="shared" si="8504"/>
        <v>0</v>
      </c>
      <c r="KP114" s="62">
        <f t="shared" si="8504"/>
        <v>0</v>
      </c>
      <c r="KQ114" s="62">
        <f t="shared" si="8504"/>
        <v>0</v>
      </c>
      <c r="KR114" s="62">
        <f t="shared" si="8504"/>
        <v>0</v>
      </c>
      <c r="KS114" s="62">
        <f t="shared" si="8504"/>
        <v>0</v>
      </c>
      <c r="KT114" s="62">
        <f t="shared" si="8504"/>
        <v>0</v>
      </c>
      <c r="KU114" s="62">
        <f t="shared" si="8504"/>
        <v>0</v>
      </c>
      <c r="KV114" s="62">
        <f t="shared" si="8504"/>
        <v>0</v>
      </c>
      <c r="KW114" s="62">
        <f t="shared" si="8504"/>
        <v>0</v>
      </c>
      <c r="KX114" s="62">
        <f t="shared" si="8504"/>
        <v>0</v>
      </c>
      <c r="KY114" s="62">
        <f t="shared" si="8504"/>
        <v>0</v>
      </c>
      <c r="KZ114" s="62">
        <f t="shared" si="8504"/>
        <v>0</v>
      </c>
      <c r="LA114" s="62">
        <f t="shared" si="8504"/>
        <v>0</v>
      </c>
      <c r="LB114" s="62">
        <f t="shared" si="8504"/>
        <v>0</v>
      </c>
      <c r="LC114" s="62">
        <f t="shared" si="8504"/>
        <v>0</v>
      </c>
      <c r="LD114" s="62">
        <f t="shared" si="8504"/>
        <v>0</v>
      </c>
      <c r="LE114" s="62">
        <f t="shared" si="8504"/>
        <v>0</v>
      </c>
      <c r="LF114" s="62">
        <f t="shared" si="8504"/>
        <v>0</v>
      </c>
      <c r="LG114" s="62">
        <f t="shared" si="8504"/>
        <v>0</v>
      </c>
      <c r="LH114" s="62">
        <f t="shared" si="8504"/>
        <v>0</v>
      </c>
      <c r="LI114" s="62">
        <f t="shared" si="8504"/>
        <v>0</v>
      </c>
      <c r="LJ114" s="62">
        <f t="shared" si="8504"/>
        <v>0</v>
      </c>
      <c r="LK114" s="62">
        <f t="shared" si="8504"/>
        <v>0</v>
      </c>
      <c r="LL114" s="62">
        <f t="shared" si="8504"/>
        <v>0</v>
      </c>
      <c r="LM114" s="62">
        <f t="shared" si="8504"/>
        <v>0</v>
      </c>
      <c r="LN114" s="62">
        <f t="shared" si="8505"/>
        <v>0</v>
      </c>
      <c r="LO114" s="62">
        <f t="shared" si="8505"/>
        <v>0</v>
      </c>
      <c r="LP114" s="62">
        <f t="shared" si="8505"/>
        <v>0</v>
      </c>
      <c r="LQ114" s="62">
        <f t="shared" si="8505"/>
        <v>0</v>
      </c>
      <c r="LR114" s="62">
        <f t="shared" si="8505"/>
        <v>0</v>
      </c>
      <c r="LS114" s="62">
        <f t="shared" si="8505"/>
        <v>0</v>
      </c>
      <c r="LT114" s="62">
        <f t="shared" si="8505"/>
        <v>0</v>
      </c>
      <c r="LU114" s="62">
        <f t="shared" si="8505"/>
        <v>0</v>
      </c>
      <c r="LV114" s="62">
        <f t="shared" si="8505"/>
        <v>0</v>
      </c>
      <c r="LW114" s="62">
        <f t="shared" si="8505"/>
        <v>0</v>
      </c>
      <c r="LX114" s="62">
        <f t="shared" si="8505"/>
        <v>0</v>
      </c>
      <c r="LY114" s="62">
        <f t="shared" si="8505"/>
        <v>0</v>
      </c>
      <c r="LZ114" s="62">
        <f t="shared" si="8505"/>
        <v>0</v>
      </c>
      <c r="MA114" s="62">
        <f t="shared" si="8505"/>
        <v>0</v>
      </c>
      <c r="MB114" s="62">
        <f t="shared" si="8505"/>
        <v>0</v>
      </c>
      <c r="MC114" s="62">
        <f t="shared" si="8505"/>
        <v>0</v>
      </c>
      <c r="MD114" s="62">
        <f t="shared" si="8505"/>
        <v>0</v>
      </c>
      <c r="ME114" s="62">
        <f t="shared" si="8505"/>
        <v>0</v>
      </c>
      <c r="MF114" s="62">
        <f t="shared" si="8505"/>
        <v>0</v>
      </c>
      <c r="MG114" s="62">
        <f t="shared" si="8505"/>
        <v>0</v>
      </c>
      <c r="MH114" s="62">
        <f t="shared" si="8505"/>
        <v>0</v>
      </c>
      <c r="MI114" s="62">
        <f t="shared" si="8505"/>
        <v>0</v>
      </c>
      <c r="MJ114" s="62">
        <f t="shared" si="8505"/>
        <v>0</v>
      </c>
      <c r="MK114" s="62">
        <f t="shared" si="8505"/>
        <v>0</v>
      </c>
      <c r="ML114" s="62">
        <f t="shared" si="8505"/>
        <v>0</v>
      </c>
      <c r="MM114" s="62">
        <f t="shared" si="8505"/>
        <v>0</v>
      </c>
      <c r="MN114" s="62">
        <f t="shared" si="8505"/>
        <v>0</v>
      </c>
      <c r="MO114" s="62">
        <f t="shared" si="8505"/>
        <v>0</v>
      </c>
      <c r="MP114" s="62">
        <f t="shared" si="8505"/>
        <v>0</v>
      </c>
      <c r="MQ114" s="62">
        <f t="shared" si="8505"/>
        <v>0</v>
      </c>
      <c r="MR114" s="62">
        <f t="shared" si="8505"/>
        <v>0</v>
      </c>
      <c r="MS114" s="62">
        <f t="shared" si="8505"/>
        <v>0</v>
      </c>
      <c r="MT114" s="62">
        <f t="shared" si="8505"/>
        <v>0</v>
      </c>
      <c r="MU114" s="62">
        <f t="shared" si="8505"/>
        <v>0</v>
      </c>
      <c r="MV114" s="62">
        <f t="shared" si="8505"/>
        <v>0</v>
      </c>
      <c r="MW114" s="62">
        <f t="shared" si="8505"/>
        <v>0</v>
      </c>
      <c r="MX114" s="62">
        <f t="shared" si="8505"/>
        <v>0</v>
      </c>
      <c r="MY114" s="62">
        <f t="shared" si="8505"/>
        <v>0</v>
      </c>
      <c r="MZ114" s="62">
        <f t="shared" si="8505"/>
        <v>0</v>
      </c>
      <c r="NA114" s="62">
        <f t="shared" si="8505"/>
        <v>0</v>
      </c>
      <c r="NB114" s="62">
        <f t="shared" si="8505"/>
        <v>0</v>
      </c>
      <c r="NC114" s="62">
        <f t="shared" si="8505"/>
        <v>0</v>
      </c>
      <c r="ND114" s="62">
        <f t="shared" si="8505"/>
        <v>0</v>
      </c>
      <c r="NE114" s="62">
        <f t="shared" si="8505"/>
        <v>0</v>
      </c>
      <c r="NF114" s="62">
        <f t="shared" si="8505"/>
        <v>0</v>
      </c>
      <c r="NG114" s="62">
        <f t="shared" si="8505"/>
        <v>0</v>
      </c>
      <c r="NH114" s="62">
        <f t="shared" si="8505"/>
        <v>0</v>
      </c>
      <c r="NI114" s="62">
        <f t="shared" si="8505"/>
        <v>0</v>
      </c>
      <c r="NJ114" s="62">
        <f t="shared" si="8505"/>
        <v>0</v>
      </c>
      <c r="NK114" s="62">
        <f t="shared" si="8505"/>
        <v>0</v>
      </c>
      <c r="NL114" s="62">
        <f t="shared" si="8505"/>
        <v>0</v>
      </c>
      <c r="NM114" s="62">
        <f t="shared" si="8505"/>
        <v>0</v>
      </c>
      <c r="NN114" s="62">
        <f t="shared" si="8505"/>
        <v>0</v>
      </c>
      <c r="NO114" s="62">
        <f t="shared" si="8505"/>
        <v>0</v>
      </c>
      <c r="NP114" s="62">
        <f t="shared" si="8505"/>
        <v>0</v>
      </c>
      <c r="NQ114" s="62">
        <f t="shared" si="8505"/>
        <v>0</v>
      </c>
      <c r="NR114" s="62">
        <f t="shared" si="8505"/>
        <v>0</v>
      </c>
      <c r="NS114" s="62">
        <f t="shared" si="8505"/>
        <v>0</v>
      </c>
      <c r="NT114" s="62">
        <f t="shared" si="8505"/>
        <v>0</v>
      </c>
      <c r="NU114" s="62">
        <f t="shared" si="8505"/>
        <v>0</v>
      </c>
      <c r="NV114" s="62">
        <f t="shared" si="8505"/>
        <v>0</v>
      </c>
      <c r="NW114" s="62">
        <f t="shared" si="8505"/>
        <v>0</v>
      </c>
      <c r="NX114" s="62">
        <f t="shared" si="8505"/>
        <v>0</v>
      </c>
      <c r="NY114" s="62">
        <f t="shared" si="8505"/>
        <v>0</v>
      </c>
      <c r="NZ114" s="62">
        <f t="shared" si="8506"/>
        <v>0</v>
      </c>
      <c r="OA114" s="62">
        <f t="shared" si="8506"/>
        <v>0</v>
      </c>
      <c r="OB114" s="62">
        <f t="shared" si="8506"/>
        <v>0</v>
      </c>
      <c r="OC114" s="62">
        <f t="shared" si="8506"/>
        <v>0</v>
      </c>
      <c r="OD114" s="62">
        <f t="shared" si="8506"/>
        <v>0</v>
      </c>
      <c r="OE114" s="62">
        <f t="shared" si="8506"/>
        <v>0</v>
      </c>
      <c r="OF114" s="62">
        <f t="shared" si="8506"/>
        <v>0</v>
      </c>
      <c r="OG114" s="62">
        <f t="shared" si="8506"/>
        <v>0</v>
      </c>
      <c r="OH114" s="62">
        <f t="shared" si="8506"/>
        <v>0</v>
      </c>
      <c r="OI114" s="62">
        <f t="shared" si="8506"/>
        <v>0</v>
      </c>
      <c r="OJ114" s="62">
        <f t="shared" si="8506"/>
        <v>0</v>
      </c>
      <c r="OK114" s="62">
        <f t="shared" si="8506"/>
        <v>0</v>
      </c>
      <c r="OL114" s="62">
        <f t="shared" si="8506"/>
        <v>0</v>
      </c>
      <c r="OM114" s="62">
        <f t="shared" si="8506"/>
        <v>0</v>
      </c>
      <c r="ON114" s="62">
        <f t="shared" si="8506"/>
        <v>0</v>
      </c>
    </row>
    <row r="115" spans="1:404" x14ac:dyDescent="0.3">
      <c r="A115">
        <v>2</v>
      </c>
      <c r="B115" s="1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  <c r="IW115" s="62"/>
      <c r="IX115" s="62"/>
      <c r="IY115" s="62"/>
      <c r="IZ115" s="62"/>
      <c r="JA115" s="62"/>
      <c r="JB115" s="62"/>
      <c r="JC115" s="62"/>
      <c r="JD115" s="62"/>
      <c r="JE115" s="62"/>
      <c r="JF115" s="62"/>
      <c r="JG115" s="62"/>
      <c r="JH115" s="62"/>
      <c r="JI115" s="62"/>
      <c r="JJ115" s="62"/>
      <c r="JK115" s="62"/>
      <c r="JL115" s="62"/>
      <c r="JM115" s="62"/>
      <c r="JN115" s="62"/>
      <c r="JO115" s="62"/>
      <c r="JP115" s="62"/>
      <c r="JQ115" s="62"/>
      <c r="JR115" s="62"/>
      <c r="JS115" s="62"/>
      <c r="JT115" s="62"/>
      <c r="JU115" s="62"/>
      <c r="JV115" s="62"/>
      <c r="JW115" s="62"/>
      <c r="JX115" s="62"/>
      <c r="JY115" s="62"/>
      <c r="JZ115" s="62"/>
      <c r="KA115" s="62"/>
      <c r="KB115" s="62"/>
      <c r="KC115" s="62"/>
      <c r="KD115" s="62"/>
      <c r="KE115" s="62"/>
      <c r="KF115" s="62"/>
      <c r="KG115" s="62"/>
      <c r="KH115" s="62"/>
      <c r="KI115" s="62"/>
      <c r="KJ115" s="62"/>
      <c r="KK115" s="62"/>
      <c r="KL115" s="62"/>
      <c r="KM115" s="62"/>
      <c r="KN115" s="62"/>
      <c r="KO115" s="62"/>
      <c r="KP115" s="62"/>
      <c r="KQ115" s="62"/>
      <c r="KR115" s="62"/>
      <c r="KS115" s="62"/>
      <c r="KT115" s="62"/>
      <c r="KU115" s="62"/>
      <c r="KV115" s="62"/>
      <c r="KW115" s="62"/>
      <c r="KX115" s="62"/>
      <c r="KY115" s="62"/>
      <c r="KZ115" s="62"/>
      <c r="LA115" s="62"/>
      <c r="LB115" s="62"/>
      <c r="LC115" s="62"/>
      <c r="LD115" s="62"/>
      <c r="LE115" s="62"/>
      <c r="LF115" s="62"/>
      <c r="LG115" s="62"/>
      <c r="LH115" s="62"/>
      <c r="LI115" s="62"/>
      <c r="LJ115" s="62"/>
      <c r="LK115" s="62"/>
      <c r="LL115" s="62"/>
      <c r="LM115" s="62"/>
      <c r="LN115" s="62"/>
      <c r="LO115" s="62"/>
      <c r="LP115" s="62"/>
      <c r="LQ115" s="62"/>
      <c r="LR115" s="62"/>
      <c r="LS115" s="62"/>
      <c r="LT115" s="62"/>
      <c r="LU115" s="62"/>
      <c r="LV115" s="62"/>
      <c r="LW115" s="62"/>
      <c r="LX115" s="62"/>
      <c r="LY115" s="62"/>
      <c r="LZ115" s="62"/>
      <c r="MA115" s="62"/>
      <c r="MB115" s="62"/>
      <c r="MC115" s="62"/>
      <c r="MD115" s="62"/>
      <c r="ME115" s="62"/>
      <c r="MF115" s="62"/>
      <c r="MG115" s="62"/>
      <c r="MH115" s="62"/>
      <c r="MI115" s="62"/>
      <c r="MJ115" s="62"/>
      <c r="MK115" s="62"/>
      <c r="ML115" s="62"/>
      <c r="MM115" s="62"/>
      <c r="MN115" s="62"/>
      <c r="MO115" s="62"/>
      <c r="MP115" s="62"/>
      <c r="MQ115" s="62"/>
      <c r="MR115" s="62"/>
      <c r="MS115" s="62"/>
      <c r="MT115" s="62"/>
      <c r="MU115" s="62"/>
      <c r="MV115" s="62"/>
      <c r="MW115" s="62"/>
      <c r="MX115" s="62"/>
      <c r="MY115" s="62"/>
      <c r="MZ115" s="62"/>
      <c r="NA115" s="62"/>
      <c r="NB115" s="62"/>
      <c r="NC115" s="62"/>
      <c r="ND115" s="62"/>
      <c r="NE115" s="62"/>
      <c r="NF115" s="62"/>
      <c r="NG115" s="62"/>
      <c r="NH115" s="62"/>
      <c r="NI115" s="62"/>
      <c r="NJ115" s="62"/>
      <c r="NK115" s="62"/>
      <c r="NL115" s="62"/>
      <c r="NM115" s="62"/>
      <c r="NN115" s="62"/>
      <c r="NO115" s="62"/>
      <c r="NP115" s="62"/>
      <c r="NQ115" s="62"/>
      <c r="NR115" s="62"/>
      <c r="NS115" s="62"/>
      <c r="NT115" s="62"/>
      <c r="NU115" s="62"/>
      <c r="NV115" s="62"/>
      <c r="NW115" s="62"/>
      <c r="NX115" s="62"/>
      <c r="NY115" s="62"/>
      <c r="NZ115" s="62"/>
      <c r="OA115" s="62"/>
      <c r="OB115" s="62"/>
      <c r="OC115" s="62"/>
      <c r="OD115" s="62"/>
      <c r="OE115" s="62"/>
      <c r="OF115" s="62"/>
      <c r="OG115" s="62"/>
      <c r="OH115" s="62"/>
      <c r="OI115" s="62"/>
      <c r="OJ115" s="62"/>
      <c r="OK115" s="62"/>
      <c r="OL115" s="62"/>
      <c r="OM115" s="62"/>
      <c r="ON115" s="62"/>
    </row>
    <row r="116" spans="1:404" x14ac:dyDescent="0.3">
      <c r="A116">
        <v>2</v>
      </c>
      <c r="B116" s="1"/>
      <c r="C116" t="str">
        <f t="shared" ref="C116:C121" si="8507">C38</f>
        <v>Flag Ø6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  <c r="IW116" s="62"/>
      <c r="IX116" s="62"/>
      <c r="IY116" s="62"/>
      <c r="IZ116" s="62"/>
      <c r="JA116" s="62"/>
      <c r="JB116" s="62"/>
      <c r="JC116" s="62"/>
      <c r="JD116" s="62"/>
      <c r="JE116" s="62"/>
      <c r="JF116" s="62"/>
      <c r="JG116" s="62"/>
      <c r="JH116" s="62"/>
      <c r="JI116" s="62"/>
      <c r="JJ116" s="62"/>
      <c r="JK116" s="62"/>
      <c r="JL116" s="62"/>
      <c r="JM116" s="62"/>
      <c r="JN116" s="62"/>
      <c r="JO116" s="62"/>
      <c r="JP116" s="62"/>
      <c r="JQ116" s="62"/>
      <c r="JR116" s="62"/>
      <c r="JS116" s="62"/>
      <c r="JT116" s="62"/>
      <c r="JU116" s="62"/>
      <c r="JV116" s="62"/>
      <c r="JW116" s="62"/>
      <c r="JX116" s="62"/>
      <c r="JY116" s="62"/>
      <c r="JZ116" s="62"/>
      <c r="KA116" s="62"/>
      <c r="KB116" s="62"/>
      <c r="KC116" s="62"/>
      <c r="KD116" s="62"/>
      <c r="KE116" s="62"/>
      <c r="KF116" s="62"/>
      <c r="KG116" s="62"/>
      <c r="KH116" s="62"/>
      <c r="KI116" s="62"/>
      <c r="KJ116" s="62"/>
      <c r="KK116" s="62"/>
      <c r="KL116" s="62"/>
      <c r="KM116" s="62"/>
      <c r="KN116" s="62"/>
      <c r="KO116" s="62"/>
      <c r="KP116" s="62"/>
      <c r="KQ116" s="62"/>
      <c r="KR116" s="62"/>
      <c r="KS116" s="62"/>
      <c r="KT116" s="62"/>
      <c r="KU116" s="62"/>
      <c r="KV116" s="62"/>
      <c r="KW116" s="62"/>
      <c r="KX116" s="62"/>
      <c r="KY116" s="62"/>
      <c r="KZ116" s="62"/>
      <c r="LA116" s="62"/>
      <c r="LB116" s="62"/>
      <c r="LC116" s="62"/>
      <c r="LD116" s="62"/>
      <c r="LE116" s="62"/>
      <c r="LF116" s="62"/>
      <c r="LG116" s="62"/>
      <c r="LH116" s="62"/>
      <c r="LI116" s="62"/>
      <c r="LJ116" s="62"/>
      <c r="LK116" s="62"/>
      <c r="LL116" s="62"/>
      <c r="LM116" s="62"/>
      <c r="LN116" s="62"/>
      <c r="LO116" s="62"/>
      <c r="LP116" s="62"/>
      <c r="LQ116" s="62"/>
      <c r="LR116" s="62"/>
      <c r="LS116" s="62"/>
      <c r="LT116" s="62"/>
      <c r="LU116" s="62"/>
      <c r="LV116" s="62"/>
      <c r="LW116" s="62"/>
      <c r="LX116" s="62"/>
      <c r="LY116" s="62"/>
      <c r="LZ116" s="62"/>
      <c r="MA116" s="62"/>
      <c r="MB116" s="62"/>
      <c r="MC116" s="62"/>
      <c r="MD116" s="62"/>
      <c r="ME116" s="62"/>
      <c r="MF116" s="62"/>
      <c r="MG116" s="62"/>
      <c r="MH116" s="62"/>
      <c r="MI116" s="62"/>
      <c r="MJ116" s="62"/>
      <c r="MK116" s="62"/>
      <c r="ML116" s="62"/>
      <c r="MM116" s="62"/>
      <c r="MN116" s="62"/>
      <c r="MO116" s="62"/>
      <c r="MP116" s="62"/>
      <c r="MQ116" s="62"/>
      <c r="MR116" s="62"/>
      <c r="MS116" s="62"/>
      <c r="MT116" s="62"/>
      <c r="MU116" s="62"/>
      <c r="MV116" s="62"/>
      <c r="MW116" s="62"/>
      <c r="MX116" s="62"/>
      <c r="MY116" s="62"/>
      <c r="MZ116" s="62"/>
      <c r="NA116" s="62"/>
      <c r="NB116" s="62"/>
      <c r="NC116" s="62"/>
      <c r="ND116" s="62"/>
      <c r="NE116" s="62"/>
      <c r="NF116" s="62"/>
      <c r="NG116" s="62"/>
      <c r="NH116" s="62"/>
      <c r="NI116" s="62"/>
      <c r="NJ116" s="62"/>
      <c r="NK116" s="62"/>
      <c r="NL116" s="62"/>
      <c r="NM116" s="62"/>
      <c r="NN116" s="62"/>
      <c r="NO116" s="62"/>
      <c r="NP116" s="62"/>
      <c r="NQ116" s="62"/>
      <c r="NR116" s="62"/>
      <c r="NS116" s="62"/>
      <c r="NT116" s="62"/>
      <c r="NU116" s="62"/>
      <c r="NV116" s="62"/>
      <c r="NW116" s="62"/>
      <c r="NX116" s="62"/>
      <c r="NY116" s="62"/>
      <c r="NZ116" s="62"/>
      <c r="OA116" s="62"/>
      <c r="OB116" s="62"/>
      <c r="OC116" s="62"/>
      <c r="OD116" s="62"/>
      <c r="OE116" s="62"/>
      <c r="OF116" s="62"/>
      <c r="OG116" s="62"/>
      <c r="OH116" s="62"/>
      <c r="OI116" s="62"/>
      <c r="OJ116" s="62"/>
      <c r="OK116" s="62"/>
      <c r="OL116" s="62"/>
      <c r="OM116" s="62"/>
      <c r="ON116" s="62"/>
    </row>
    <row r="117" spans="1:404" x14ac:dyDescent="0.3">
      <c r="A117">
        <v>2</v>
      </c>
      <c r="B117" s="1"/>
      <c r="C117" t="str">
        <f t="shared" si="8507"/>
        <v>Måneder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  <c r="IW117" s="62"/>
      <c r="IX117" s="62"/>
      <c r="IY117" s="62"/>
      <c r="IZ117" s="62"/>
      <c r="JA117" s="62"/>
      <c r="JB117" s="62"/>
      <c r="JC117" s="62"/>
      <c r="JD117" s="62"/>
      <c r="JE117" s="62"/>
      <c r="JF117" s="62"/>
      <c r="JG117" s="62"/>
      <c r="JH117" s="62"/>
      <c r="JI117" s="62"/>
      <c r="JJ117" s="62"/>
      <c r="JK117" s="62"/>
      <c r="JL117" s="62"/>
      <c r="JM117" s="62"/>
      <c r="JN117" s="62"/>
      <c r="JO117" s="62"/>
      <c r="JP117" s="62"/>
      <c r="JQ117" s="62"/>
      <c r="JR117" s="62"/>
      <c r="JS117" s="62"/>
      <c r="JT117" s="62"/>
      <c r="JU117" s="62"/>
      <c r="JV117" s="62"/>
      <c r="JW117" s="62"/>
      <c r="JX117" s="62"/>
      <c r="JY117" s="62"/>
      <c r="JZ117" s="62"/>
      <c r="KA117" s="62"/>
      <c r="KB117" s="62"/>
      <c r="KC117" s="62"/>
      <c r="KD117" s="62"/>
      <c r="KE117" s="62"/>
      <c r="KF117" s="62"/>
      <c r="KG117" s="62"/>
      <c r="KH117" s="62"/>
      <c r="KI117" s="62"/>
      <c r="KJ117" s="62"/>
      <c r="KK117" s="62"/>
      <c r="KL117" s="62"/>
      <c r="KM117" s="62"/>
      <c r="KN117" s="62"/>
      <c r="KO117" s="62"/>
      <c r="KP117" s="62"/>
      <c r="KQ117" s="62"/>
      <c r="KR117" s="62"/>
      <c r="KS117" s="62"/>
      <c r="KT117" s="62"/>
      <c r="KU117" s="62"/>
      <c r="KV117" s="62"/>
      <c r="KW117" s="62"/>
      <c r="KX117" s="62"/>
      <c r="KY117" s="62"/>
      <c r="KZ117" s="62"/>
      <c r="LA117" s="62"/>
      <c r="LB117" s="62"/>
      <c r="LC117" s="62"/>
      <c r="LD117" s="62"/>
      <c r="LE117" s="62"/>
      <c r="LF117" s="62"/>
      <c r="LG117" s="62"/>
      <c r="LH117" s="62"/>
      <c r="LI117" s="62"/>
      <c r="LJ117" s="62"/>
      <c r="LK117" s="62"/>
      <c r="LL117" s="62"/>
      <c r="LM117" s="62"/>
      <c r="LN117" s="62"/>
      <c r="LO117" s="62"/>
      <c r="LP117" s="62"/>
      <c r="LQ117" s="62"/>
      <c r="LR117" s="62"/>
      <c r="LS117" s="62"/>
      <c r="LT117" s="62"/>
      <c r="LU117" s="62"/>
      <c r="LV117" s="62"/>
      <c r="LW117" s="62"/>
      <c r="LX117" s="62"/>
      <c r="LY117" s="62"/>
      <c r="LZ117" s="62"/>
      <c r="MA117" s="62"/>
      <c r="MB117" s="62"/>
      <c r="MC117" s="62"/>
      <c r="MD117" s="62"/>
      <c r="ME117" s="62"/>
      <c r="MF117" s="62"/>
      <c r="MG117" s="62"/>
      <c r="MH117" s="62"/>
      <c r="MI117" s="62"/>
      <c r="MJ117" s="62"/>
      <c r="MK117" s="62"/>
      <c r="ML117" s="62"/>
      <c r="MM117" s="62"/>
      <c r="MN117" s="62"/>
      <c r="MO117" s="62"/>
      <c r="MP117" s="62"/>
      <c r="MQ117" s="62"/>
      <c r="MR117" s="62"/>
      <c r="MS117" s="62"/>
      <c r="MT117" s="62"/>
      <c r="MU117" s="62"/>
      <c r="MV117" s="62"/>
      <c r="MW117" s="62"/>
      <c r="MX117" s="62"/>
      <c r="MY117" s="62"/>
      <c r="MZ117" s="62"/>
      <c r="NA117" s="62"/>
      <c r="NB117" s="62"/>
      <c r="NC117" s="62"/>
      <c r="ND117" s="62"/>
      <c r="NE117" s="62"/>
      <c r="NF117" s="62"/>
      <c r="NG117" s="62"/>
      <c r="NH117" s="62"/>
      <c r="NI117" s="62"/>
      <c r="NJ117" s="62"/>
      <c r="NK117" s="62"/>
      <c r="NL117" s="62"/>
      <c r="NM117" s="62"/>
      <c r="NN117" s="62"/>
      <c r="NO117" s="62"/>
      <c r="NP117" s="62"/>
      <c r="NQ117" s="62"/>
      <c r="NR117" s="62"/>
      <c r="NS117" s="62"/>
      <c r="NT117" s="62"/>
      <c r="NU117" s="62"/>
      <c r="NV117" s="62"/>
      <c r="NW117" s="62"/>
      <c r="NX117" s="62"/>
      <c r="NY117" s="62"/>
      <c r="NZ117" s="62"/>
      <c r="OA117" s="62"/>
      <c r="OB117" s="62"/>
      <c r="OC117" s="62"/>
      <c r="OD117" s="62"/>
      <c r="OE117" s="62"/>
      <c r="OF117" s="62"/>
      <c r="OG117" s="62"/>
      <c r="OH117" s="62"/>
      <c r="OI117" s="62"/>
      <c r="OJ117" s="62"/>
      <c r="OK117" s="62"/>
      <c r="OL117" s="62"/>
      <c r="OM117" s="62"/>
      <c r="ON117" s="62"/>
    </row>
    <row r="118" spans="1:404" x14ac:dyDescent="0.3">
      <c r="A118">
        <v>2</v>
      </c>
      <c r="B118" s="1">
        <f>-SUM(Ø6!C8:C11)</f>
        <v>-192594170.88450003</v>
      </c>
      <c r="C118" t="str">
        <f t="shared" si="8507"/>
        <v>anlæg</v>
      </c>
      <c r="E118" s="62">
        <f t="shared" ref="E118:BP118" si="8508">$B118/$B40*E40</f>
        <v>0</v>
      </c>
      <c r="F118" s="62">
        <f t="shared" si="8508"/>
        <v>0</v>
      </c>
      <c r="G118" s="62">
        <f t="shared" si="8508"/>
        <v>0</v>
      </c>
      <c r="H118" s="62">
        <f t="shared" si="8508"/>
        <v>0</v>
      </c>
      <c r="I118" s="62">
        <f t="shared" si="8508"/>
        <v>0</v>
      </c>
      <c r="J118" s="62">
        <f t="shared" si="8508"/>
        <v>0</v>
      </c>
      <c r="K118" s="62">
        <f t="shared" si="8508"/>
        <v>0</v>
      </c>
      <c r="L118" s="62">
        <f t="shared" si="8508"/>
        <v>0</v>
      </c>
      <c r="M118" s="62">
        <f t="shared" si="8508"/>
        <v>0</v>
      </c>
      <c r="N118" s="62">
        <f t="shared" si="8508"/>
        <v>0</v>
      </c>
      <c r="O118" s="62">
        <f t="shared" si="8508"/>
        <v>0</v>
      </c>
      <c r="P118" s="62">
        <f t="shared" si="8508"/>
        <v>0</v>
      </c>
      <c r="Q118" s="62">
        <f t="shared" si="8508"/>
        <v>0</v>
      </c>
      <c r="R118" s="62">
        <f t="shared" si="8508"/>
        <v>0</v>
      </c>
      <c r="S118" s="62">
        <f t="shared" si="8508"/>
        <v>0</v>
      </c>
      <c r="T118" s="62">
        <f t="shared" si="8508"/>
        <v>0</v>
      </c>
      <c r="U118" s="62">
        <f t="shared" si="8508"/>
        <v>0</v>
      </c>
      <c r="V118" s="62">
        <f t="shared" si="8508"/>
        <v>0</v>
      </c>
      <c r="W118" s="62">
        <f t="shared" si="8508"/>
        <v>0</v>
      </c>
      <c r="X118" s="62">
        <f t="shared" si="8508"/>
        <v>0</v>
      </c>
      <c r="Y118" s="62">
        <f t="shared" si="8508"/>
        <v>0</v>
      </c>
      <c r="Z118" s="62">
        <f t="shared" si="8508"/>
        <v>0</v>
      </c>
      <c r="AA118" s="62">
        <f t="shared" si="8508"/>
        <v>0</v>
      </c>
      <c r="AB118" s="62">
        <f t="shared" si="8508"/>
        <v>0</v>
      </c>
      <c r="AC118" s="62">
        <f t="shared" si="8508"/>
        <v>0</v>
      </c>
      <c r="AD118" s="62">
        <f t="shared" si="8508"/>
        <v>0</v>
      </c>
      <c r="AE118" s="62">
        <f t="shared" si="8508"/>
        <v>0</v>
      </c>
      <c r="AF118" s="62">
        <f t="shared" si="8508"/>
        <v>0</v>
      </c>
      <c r="AG118" s="62">
        <f t="shared" si="8508"/>
        <v>0</v>
      </c>
      <c r="AH118" s="62">
        <f t="shared" si="8508"/>
        <v>0</v>
      </c>
      <c r="AI118" s="62">
        <f t="shared" si="8508"/>
        <v>0</v>
      </c>
      <c r="AJ118" s="62">
        <f t="shared" si="8508"/>
        <v>0</v>
      </c>
      <c r="AK118" s="62">
        <f t="shared" si="8508"/>
        <v>0</v>
      </c>
      <c r="AL118" s="62">
        <f t="shared" si="8508"/>
        <v>0</v>
      </c>
      <c r="AM118" s="62">
        <f t="shared" si="8508"/>
        <v>0</v>
      </c>
      <c r="AN118" s="62">
        <f t="shared" si="8508"/>
        <v>0</v>
      </c>
      <c r="AO118" s="62">
        <f t="shared" si="8508"/>
        <v>0</v>
      </c>
      <c r="AP118" s="62">
        <f t="shared" si="8508"/>
        <v>0</v>
      </c>
      <c r="AQ118" s="62">
        <f t="shared" si="8508"/>
        <v>0</v>
      </c>
      <c r="AR118" s="62">
        <f t="shared" si="8508"/>
        <v>0</v>
      </c>
      <c r="AS118" s="62">
        <f t="shared" si="8508"/>
        <v>0</v>
      </c>
      <c r="AT118" s="62">
        <f t="shared" si="8508"/>
        <v>0</v>
      </c>
      <c r="AU118" s="62">
        <f t="shared" si="8508"/>
        <v>0</v>
      </c>
      <c r="AV118" s="62">
        <f t="shared" si="8508"/>
        <v>0</v>
      </c>
      <c r="AW118" s="62">
        <f t="shared" si="8508"/>
        <v>0</v>
      </c>
      <c r="AX118" s="62">
        <f t="shared" si="8508"/>
        <v>0</v>
      </c>
      <c r="AY118" s="62">
        <f t="shared" si="8508"/>
        <v>0</v>
      </c>
      <c r="AZ118" s="62">
        <f t="shared" si="8508"/>
        <v>0</v>
      </c>
      <c r="BA118" s="62">
        <f t="shared" si="8508"/>
        <v>0</v>
      </c>
      <c r="BB118" s="62">
        <f t="shared" si="8508"/>
        <v>0</v>
      </c>
      <c r="BC118" s="62">
        <f t="shared" si="8508"/>
        <v>0</v>
      </c>
      <c r="BD118" s="62">
        <f t="shared" si="8508"/>
        <v>0</v>
      </c>
      <c r="BE118" s="62">
        <f t="shared" si="8508"/>
        <v>0</v>
      </c>
      <c r="BF118" s="62">
        <f t="shared" si="8508"/>
        <v>0</v>
      </c>
      <c r="BG118" s="62">
        <f t="shared" si="8508"/>
        <v>0</v>
      </c>
      <c r="BH118" s="62">
        <f t="shared" si="8508"/>
        <v>0</v>
      </c>
      <c r="BI118" s="62">
        <f t="shared" si="8508"/>
        <v>0</v>
      </c>
      <c r="BJ118" s="62">
        <f t="shared" si="8508"/>
        <v>0</v>
      </c>
      <c r="BK118" s="62">
        <f t="shared" si="8508"/>
        <v>0</v>
      </c>
      <c r="BL118" s="62">
        <f t="shared" si="8508"/>
        <v>0</v>
      </c>
      <c r="BM118" s="62">
        <f t="shared" si="8508"/>
        <v>0</v>
      </c>
      <c r="BN118" s="62">
        <f t="shared" si="8508"/>
        <v>0</v>
      </c>
      <c r="BO118" s="62">
        <f t="shared" si="8508"/>
        <v>0</v>
      </c>
      <c r="BP118" s="62">
        <f t="shared" si="8508"/>
        <v>0</v>
      </c>
      <c r="BQ118" s="62">
        <f t="shared" ref="BQ118:EB118" si="8509">$B118/$B40*BQ40</f>
        <v>0</v>
      </c>
      <c r="BR118" s="62">
        <f t="shared" si="8509"/>
        <v>0</v>
      </c>
      <c r="BS118" s="62">
        <f t="shared" si="8509"/>
        <v>0</v>
      </c>
      <c r="BT118" s="62">
        <f t="shared" si="8509"/>
        <v>0</v>
      </c>
      <c r="BU118" s="62">
        <f t="shared" si="8509"/>
        <v>0</v>
      </c>
      <c r="BV118" s="62">
        <f t="shared" si="8509"/>
        <v>0</v>
      </c>
      <c r="BW118" s="62">
        <f t="shared" si="8509"/>
        <v>0</v>
      </c>
      <c r="BX118" s="62">
        <f t="shared" si="8509"/>
        <v>0</v>
      </c>
      <c r="BY118" s="62">
        <f t="shared" si="8509"/>
        <v>0</v>
      </c>
      <c r="BZ118" s="62">
        <f t="shared" si="8509"/>
        <v>0</v>
      </c>
      <c r="CA118" s="62">
        <f t="shared" si="8509"/>
        <v>0</v>
      </c>
      <c r="CB118" s="62">
        <f t="shared" si="8509"/>
        <v>0</v>
      </c>
      <c r="CC118" s="62">
        <f t="shared" si="8509"/>
        <v>0</v>
      </c>
      <c r="CD118" s="62">
        <f t="shared" si="8509"/>
        <v>0</v>
      </c>
      <c r="CE118" s="62">
        <f t="shared" si="8509"/>
        <v>0</v>
      </c>
      <c r="CF118" s="62">
        <f t="shared" si="8509"/>
        <v>0</v>
      </c>
      <c r="CG118" s="62">
        <f t="shared" si="8509"/>
        <v>0</v>
      </c>
      <c r="CH118" s="62">
        <f t="shared" si="8509"/>
        <v>0</v>
      </c>
      <c r="CI118" s="62">
        <f t="shared" si="8509"/>
        <v>0</v>
      </c>
      <c r="CJ118" s="62">
        <f t="shared" si="8509"/>
        <v>0</v>
      </c>
      <c r="CK118" s="62">
        <f t="shared" si="8509"/>
        <v>0</v>
      </c>
      <c r="CL118" s="62">
        <f t="shared" si="8509"/>
        <v>0</v>
      </c>
      <c r="CM118" s="62">
        <f t="shared" si="8509"/>
        <v>0</v>
      </c>
      <c r="CN118" s="62">
        <f t="shared" si="8509"/>
        <v>0</v>
      </c>
      <c r="CO118" s="62">
        <f t="shared" si="8509"/>
        <v>0</v>
      </c>
      <c r="CP118" s="62">
        <f t="shared" si="8509"/>
        <v>0</v>
      </c>
      <c r="CQ118" s="62">
        <f t="shared" si="8509"/>
        <v>0</v>
      </c>
      <c r="CR118" s="62">
        <f t="shared" si="8509"/>
        <v>0</v>
      </c>
      <c r="CS118" s="62">
        <f t="shared" si="8509"/>
        <v>0</v>
      </c>
      <c r="CT118" s="62">
        <f t="shared" si="8509"/>
        <v>0</v>
      </c>
      <c r="CU118" s="62">
        <f t="shared" si="8509"/>
        <v>0</v>
      </c>
      <c r="CV118" s="62">
        <f t="shared" si="8509"/>
        <v>0</v>
      </c>
      <c r="CW118" s="62">
        <f t="shared" si="8509"/>
        <v>0</v>
      </c>
      <c r="CX118" s="62">
        <f t="shared" si="8509"/>
        <v>0</v>
      </c>
      <c r="CY118" s="62">
        <f t="shared" si="8509"/>
        <v>0</v>
      </c>
      <c r="CZ118" s="62">
        <f t="shared" si="8509"/>
        <v>0</v>
      </c>
      <c r="DA118" s="62">
        <f t="shared" si="8509"/>
        <v>0</v>
      </c>
      <c r="DB118" s="62">
        <f t="shared" si="8509"/>
        <v>0</v>
      </c>
      <c r="DC118" s="62">
        <f t="shared" si="8509"/>
        <v>0</v>
      </c>
      <c r="DD118" s="62">
        <f t="shared" si="8509"/>
        <v>0</v>
      </c>
      <c r="DE118" s="62">
        <f t="shared" si="8509"/>
        <v>0</v>
      </c>
      <c r="DF118" s="62">
        <f t="shared" si="8509"/>
        <v>0</v>
      </c>
      <c r="DG118" s="62">
        <f t="shared" si="8509"/>
        <v>0</v>
      </c>
      <c r="DH118" s="62">
        <f t="shared" si="8509"/>
        <v>0</v>
      </c>
      <c r="DI118" s="62">
        <f t="shared" si="8509"/>
        <v>0</v>
      </c>
      <c r="DJ118" s="62">
        <f t="shared" si="8509"/>
        <v>0</v>
      </c>
      <c r="DK118" s="62">
        <f t="shared" si="8509"/>
        <v>0</v>
      </c>
      <c r="DL118" s="62">
        <f t="shared" si="8509"/>
        <v>0</v>
      </c>
      <c r="DM118" s="62">
        <f t="shared" si="8509"/>
        <v>0</v>
      </c>
      <c r="DN118" s="62">
        <f t="shared" si="8509"/>
        <v>0</v>
      </c>
      <c r="DO118" s="62">
        <f t="shared" si="8509"/>
        <v>0</v>
      </c>
      <c r="DP118" s="62">
        <f t="shared" si="8509"/>
        <v>0</v>
      </c>
      <c r="DQ118" s="62">
        <f t="shared" si="8509"/>
        <v>0</v>
      </c>
      <c r="DR118" s="62">
        <f t="shared" si="8509"/>
        <v>0</v>
      </c>
      <c r="DS118" s="62">
        <f t="shared" si="8509"/>
        <v>0</v>
      </c>
      <c r="DT118" s="62">
        <f t="shared" si="8509"/>
        <v>0</v>
      </c>
      <c r="DU118" s="62">
        <f t="shared" si="8509"/>
        <v>0</v>
      </c>
      <c r="DV118" s="62">
        <f t="shared" si="8509"/>
        <v>0</v>
      </c>
      <c r="DW118" s="62">
        <f t="shared" si="8509"/>
        <v>0</v>
      </c>
      <c r="DX118" s="62">
        <f t="shared" si="8509"/>
        <v>0</v>
      </c>
      <c r="DY118" s="62">
        <f t="shared" si="8509"/>
        <v>0</v>
      </c>
      <c r="DZ118" s="62">
        <f t="shared" si="8509"/>
        <v>0</v>
      </c>
      <c r="EA118" s="62">
        <f t="shared" si="8509"/>
        <v>0</v>
      </c>
      <c r="EB118" s="62">
        <f t="shared" si="8509"/>
        <v>0</v>
      </c>
      <c r="EC118" s="62">
        <f t="shared" ref="EC118:GN118" si="8510">$B118/$B40*EC40</f>
        <v>0</v>
      </c>
      <c r="ED118" s="62">
        <f t="shared" si="8510"/>
        <v>0</v>
      </c>
      <c r="EE118" s="62">
        <f t="shared" si="8510"/>
        <v>0</v>
      </c>
      <c r="EF118" s="62">
        <f t="shared" si="8510"/>
        <v>0</v>
      </c>
      <c r="EG118" s="62">
        <f t="shared" si="8510"/>
        <v>-16049514.240375003</v>
      </c>
      <c r="EH118" s="62">
        <f t="shared" si="8510"/>
        <v>-16049514.240375003</v>
      </c>
      <c r="EI118" s="62">
        <f t="shared" si="8510"/>
        <v>-16049514.240375003</v>
      </c>
      <c r="EJ118" s="62">
        <f t="shared" si="8510"/>
        <v>-16049514.240375003</v>
      </c>
      <c r="EK118" s="62">
        <f t="shared" si="8510"/>
        <v>-16049514.240375003</v>
      </c>
      <c r="EL118" s="62">
        <f t="shared" si="8510"/>
        <v>-16049514.240375003</v>
      </c>
      <c r="EM118" s="62">
        <f t="shared" si="8510"/>
        <v>-16049514.240375003</v>
      </c>
      <c r="EN118" s="62">
        <f t="shared" si="8510"/>
        <v>-16049514.240375003</v>
      </c>
      <c r="EO118" s="62">
        <f t="shared" si="8510"/>
        <v>-16049514.240375003</v>
      </c>
      <c r="EP118" s="62">
        <f t="shared" si="8510"/>
        <v>-16049514.240375003</v>
      </c>
      <c r="EQ118" s="62">
        <f t="shared" si="8510"/>
        <v>-16049514.240375003</v>
      </c>
      <c r="ER118" s="62">
        <f t="shared" si="8510"/>
        <v>-16049514.240375003</v>
      </c>
      <c r="ES118" s="62">
        <f t="shared" si="8510"/>
        <v>0</v>
      </c>
      <c r="ET118" s="62">
        <f t="shared" si="8510"/>
        <v>0</v>
      </c>
      <c r="EU118" s="62">
        <f t="shared" si="8510"/>
        <v>0</v>
      </c>
      <c r="EV118" s="62">
        <f t="shared" si="8510"/>
        <v>0</v>
      </c>
      <c r="EW118" s="62">
        <f t="shared" si="8510"/>
        <v>0</v>
      </c>
      <c r="EX118" s="62">
        <f t="shared" si="8510"/>
        <v>0</v>
      </c>
      <c r="EY118" s="62">
        <f t="shared" si="8510"/>
        <v>0</v>
      </c>
      <c r="EZ118" s="62">
        <f t="shared" si="8510"/>
        <v>0</v>
      </c>
      <c r="FA118" s="62">
        <f t="shared" si="8510"/>
        <v>0</v>
      </c>
      <c r="FB118" s="62">
        <f t="shared" si="8510"/>
        <v>0</v>
      </c>
      <c r="FC118" s="62">
        <f t="shared" si="8510"/>
        <v>0</v>
      </c>
      <c r="FD118" s="62">
        <f t="shared" si="8510"/>
        <v>0</v>
      </c>
      <c r="FE118" s="62">
        <f t="shared" si="8510"/>
        <v>0</v>
      </c>
      <c r="FF118" s="62">
        <f t="shared" si="8510"/>
        <v>0</v>
      </c>
      <c r="FG118" s="62">
        <f t="shared" si="8510"/>
        <v>0</v>
      </c>
      <c r="FH118" s="62">
        <f t="shared" si="8510"/>
        <v>0</v>
      </c>
      <c r="FI118" s="62">
        <f t="shared" si="8510"/>
        <v>0</v>
      </c>
      <c r="FJ118" s="62">
        <f t="shared" si="8510"/>
        <v>0</v>
      </c>
      <c r="FK118" s="62">
        <f t="shared" si="8510"/>
        <v>0</v>
      </c>
      <c r="FL118" s="62">
        <f t="shared" si="8510"/>
        <v>0</v>
      </c>
      <c r="FM118" s="62">
        <f t="shared" si="8510"/>
        <v>0</v>
      </c>
      <c r="FN118" s="62">
        <f t="shared" si="8510"/>
        <v>0</v>
      </c>
      <c r="FO118" s="62">
        <f t="shared" si="8510"/>
        <v>0</v>
      </c>
      <c r="FP118" s="62">
        <f t="shared" si="8510"/>
        <v>0</v>
      </c>
      <c r="FQ118" s="62">
        <f t="shared" si="8510"/>
        <v>0</v>
      </c>
      <c r="FR118" s="62">
        <f t="shared" si="8510"/>
        <v>0</v>
      </c>
      <c r="FS118" s="62">
        <f t="shared" si="8510"/>
        <v>0</v>
      </c>
      <c r="FT118" s="62">
        <f t="shared" si="8510"/>
        <v>0</v>
      </c>
      <c r="FU118" s="62">
        <f t="shared" si="8510"/>
        <v>0</v>
      </c>
      <c r="FV118" s="62">
        <f t="shared" si="8510"/>
        <v>0</v>
      </c>
      <c r="FW118" s="62">
        <f t="shared" si="8510"/>
        <v>0</v>
      </c>
      <c r="FX118" s="62">
        <f t="shared" si="8510"/>
        <v>0</v>
      </c>
      <c r="FY118" s="62">
        <f t="shared" si="8510"/>
        <v>0</v>
      </c>
      <c r="FZ118" s="62">
        <f t="shared" si="8510"/>
        <v>0</v>
      </c>
      <c r="GA118" s="62">
        <f t="shared" si="8510"/>
        <v>0</v>
      </c>
      <c r="GB118" s="62">
        <f t="shared" si="8510"/>
        <v>0</v>
      </c>
      <c r="GC118" s="62">
        <f t="shared" si="8510"/>
        <v>0</v>
      </c>
      <c r="GD118" s="62">
        <f t="shared" si="8510"/>
        <v>0</v>
      </c>
      <c r="GE118" s="62">
        <f t="shared" si="8510"/>
        <v>0</v>
      </c>
      <c r="GF118" s="62">
        <f t="shared" si="8510"/>
        <v>0</v>
      </c>
      <c r="GG118" s="62">
        <f t="shared" si="8510"/>
        <v>0</v>
      </c>
      <c r="GH118" s="62">
        <f t="shared" si="8510"/>
        <v>0</v>
      </c>
      <c r="GI118" s="62">
        <f t="shared" si="8510"/>
        <v>0</v>
      </c>
      <c r="GJ118" s="62">
        <f t="shared" si="8510"/>
        <v>0</v>
      </c>
      <c r="GK118" s="62">
        <f t="shared" si="8510"/>
        <v>0</v>
      </c>
      <c r="GL118" s="62">
        <f t="shared" si="8510"/>
        <v>0</v>
      </c>
      <c r="GM118" s="62">
        <f t="shared" si="8510"/>
        <v>0</v>
      </c>
      <c r="GN118" s="62">
        <f t="shared" si="8510"/>
        <v>0</v>
      </c>
      <c r="GO118" s="62">
        <f t="shared" ref="GO118:IZ118" si="8511">$B118/$B40*GO40</f>
        <v>0</v>
      </c>
      <c r="GP118" s="62">
        <f t="shared" si="8511"/>
        <v>0</v>
      </c>
      <c r="GQ118" s="62">
        <f t="shared" si="8511"/>
        <v>0</v>
      </c>
      <c r="GR118" s="62">
        <f t="shared" si="8511"/>
        <v>0</v>
      </c>
      <c r="GS118" s="62">
        <f t="shared" si="8511"/>
        <v>0</v>
      </c>
      <c r="GT118" s="62">
        <f t="shared" si="8511"/>
        <v>0</v>
      </c>
      <c r="GU118" s="62">
        <f t="shared" si="8511"/>
        <v>0</v>
      </c>
      <c r="GV118" s="62">
        <f t="shared" si="8511"/>
        <v>0</v>
      </c>
      <c r="GW118" s="62">
        <f t="shared" si="8511"/>
        <v>0</v>
      </c>
      <c r="GX118" s="62">
        <f t="shared" si="8511"/>
        <v>0</v>
      </c>
      <c r="GY118" s="62">
        <f t="shared" si="8511"/>
        <v>0</v>
      </c>
      <c r="GZ118" s="62">
        <f t="shared" si="8511"/>
        <v>0</v>
      </c>
      <c r="HA118" s="62">
        <f t="shared" si="8511"/>
        <v>0</v>
      </c>
      <c r="HB118" s="62">
        <f t="shared" si="8511"/>
        <v>0</v>
      </c>
      <c r="HC118" s="62">
        <f t="shared" si="8511"/>
        <v>0</v>
      </c>
      <c r="HD118" s="62">
        <f t="shared" si="8511"/>
        <v>0</v>
      </c>
      <c r="HE118" s="62">
        <f t="shared" si="8511"/>
        <v>0</v>
      </c>
      <c r="HF118" s="62">
        <f t="shared" si="8511"/>
        <v>0</v>
      </c>
      <c r="HG118" s="62">
        <f t="shared" si="8511"/>
        <v>0</v>
      </c>
      <c r="HH118" s="62">
        <f t="shared" si="8511"/>
        <v>0</v>
      </c>
      <c r="HI118" s="62">
        <f t="shared" si="8511"/>
        <v>0</v>
      </c>
      <c r="HJ118" s="62">
        <f t="shared" si="8511"/>
        <v>0</v>
      </c>
      <c r="HK118" s="62">
        <f t="shared" si="8511"/>
        <v>0</v>
      </c>
      <c r="HL118" s="62">
        <f t="shared" si="8511"/>
        <v>0</v>
      </c>
      <c r="HM118" s="62">
        <f t="shared" si="8511"/>
        <v>0</v>
      </c>
      <c r="HN118" s="62">
        <f t="shared" si="8511"/>
        <v>0</v>
      </c>
      <c r="HO118" s="62">
        <f t="shared" si="8511"/>
        <v>0</v>
      </c>
      <c r="HP118" s="62">
        <f t="shared" si="8511"/>
        <v>0</v>
      </c>
      <c r="HQ118" s="62">
        <f t="shared" si="8511"/>
        <v>0</v>
      </c>
      <c r="HR118" s="62">
        <f t="shared" si="8511"/>
        <v>0</v>
      </c>
      <c r="HS118" s="62">
        <f t="shared" si="8511"/>
        <v>0</v>
      </c>
      <c r="HT118" s="62">
        <f t="shared" si="8511"/>
        <v>0</v>
      </c>
      <c r="HU118" s="62">
        <f t="shared" si="8511"/>
        <v>0</v>
      </c>
      <c r="HV118" s="62">
        <f t="shared" si="8511"/>
        <v>0</v>
      </c>
      <c r="HW118" s="62">
        <f t="shared" si="8511"/>
        <v>0</v>
      </c>
      <c r="HX118" s="62">
        <f t="shared" si="8511"/>
        <v>0</v>
      </c>
      <c r="HY118" s="62">
        <f t="shared" si="8511"/>
        <v>0</v>
      </c>
      <c r="HZ118" s="62">
        <f t="shared" si="8511"/>
        <v>0</v>
      </c>
      <c r="IA118" s="62">
        <f t="shared" si="8511"/>
        <v>0</v>
      </c>
      <c r="IB118" s="62">
        <f t="shared" si="8511"/>
        <v>0</v>
      </c>
      <c r="IC118" s="62">
        <f t="shared" si="8511"/>
        <v>0</v>
      </c>
      <c r="ID118" s="62">
        <f t="shared" si="8511"/>
        <v>0</v>
      </c>
      <c r="IE118" s="62">
        <f t="shared" si="8511"/>
        <v>0</v>
      </c>
      <c r="IF118" s="62">
        <f t="shared" si="8511"/>
        <v>0</v>
      </c>
      <c r="IG118" s="62">
        <f t="shared" si="8511"/>
        <v>0</v>
      </c>
      <c r="IH118" s="62">
        <f t="shared" si="8511"/>
        <v>0</v>
      </c>
      <c r="II118" s="62">
        <f t="shared" si="8511"/>
        <v>0</v>
      </c>
      <c r="IJ118" s="62">
        <f t="shared" si="8511"/>
        <v>0</v>
      </c>
      <c r="IK118" s="62">
        <f t="shared" si="8511"/>
        <v>0</v>
      </c>
      <c r="IL118" s="62">
        <f t="shared" si="8511"/>
        <v>0</v>
      </c>
      <c r="IM118" s="62">
        <f t="shared" si="8511"/>
        <v>0</v>
      </c>
      <c r="IN118" s="62">
        <f t="shared" si="8511"/>
        <v>0</v>
      </c>
      <c r="IO118" s="62">
        <f t="shared" si="8511"/>
        <v>0</v>
      </c>
      <c r="IP118" s="62">
        <f t="shared" si="8511"/>
        <v>0</v>
      </c>
      <c r="IQ118" s="62">
        <f t="shared" si="8511"/>
        <v>0</v>
      </c>
      <c r="IR118" s="62">
        <f t="shared" si="8511"/>
        <v>0</v>
      </c>
      <c r="IS118" s="62">
        <f t="shared" si="8511"/>
        <v>0</v>
      </c>
      <c r="IT118" s="62">
        <f t="shared" si="8511"/>
        <v>0</v>
      </c>
      <c r="IU118" s="62">
        <f t="shared" si="8511"/>
        <v>0</v>
      </c>
      <c r="IV118" s="62">
        <f t="shared" si="8511"/>
        <v>0</v>
      </c>
      <c r="IW118" s="62">
        <f t="shared" si="8511"/>
        <v>0</v>
      </c>
      <c r="IX118" s="62">
        <f t="shared" si="8511"/>
        <v>0</v>
      </c>
      <c r="IY118" s="62">
        <f t="shared" si="8511"/>
        <v>0</v>
      </c>
      <c r="IZ118" s="62">
        <f t="shared" si="8511"/>
        <v>0</v>
      </c>
      <c r="JA118" s="62">
        <f t="shared" ref="JA118:LL118" si="8512">$B118/$B40*JA40</f>
        <v>0</v>
      </c>
      <c r="JB118" s="62">
        <f t="shared" si="8512"/>
        <v>0</v>
      </c>
      <c r="JC118" s="62">
        <f t="shared" si="8512"/>
        <v>0</v>
      </c>
      <c r="JD118" s="62">
        <f t="shared" si="8512"/>
        <v>0</v>
      </c>
      <c r="JE118" s="62">
        <f t="shared" si="8512"/>
        <v>0</v>
      </c>
      <c r="JF118" s="62">
        <f t="shared" si="8512"/>
        <v>0</v>
      </c>
      <c r="JG118" s="62">
        <f t="shared" si="8512"/>
        <v>0</v>
      </c>
      <c r="JH118" s="62">
        <f t="shared" si="8512"/>
        <v>0</v>
      </c>
      <c r="JI118" s="62">
        <f t="shared" si="8512"/>
        <v>0</v>
      </c>
      <c r="JJ118" s="62">
        <f t="shared" si="8512"/>
        <v>0</v>
      </c>
      <c r="JK118" s="62">
        <f t="shared" si="8512"/>
        <v>0</v>
      </c>
      <c r="JL118" s="62">
        <f t="shared" si="8512"/>
        <v>0</v>
      </c>
      <c r="JM118" s="62">
        <f t="shared" si="8512"/>
        <v>0</v>
      </c>
      <c r="JN118" s="62">
        <f t="shared" si="8512"/>
        <v>0</v>
      </c>
      <c r="JO118" s="62">
        <f t="shared" si="8512"/>
        <v>0</v>
      </c>
      <c r="JP118" s="62">
        <f t="shared" si="8512"/>
        <v>0</v>
      </c>
      <c r="JQ118" s="62">
        <f t="shared" si="8512"/>
        <v>0</v>
      </c>
      <c r="JR118" s="62">
        <f t="shared" si="8512"/>
        <v>0</v>
      </c>
      <c r="JS118" s="62">
        <f t="shared" si="8512"/>
        <v>0</v>
      </c>
      <c r="JT118" s="62">
        <f t="shared" si="8512"/>
        <v>0</v>
      </c>
      <c r="JU118" s="62">
        <f t="shared" si="8512"/>
        <v>0</v>
      </c>
      <c r="JV118" s="62">
        <f t="shared" si="8512"/>
        <v>0</v>
      </c>
      <c r="JW118" s="62">
        <f t="shared" si="8512"/>
        <v>0</v>
      </c>
      <c r="JX118" s="62">
        <f t="shared" si="8512"/>
        <v>0</v>
      </c>
      <c r="JY118" s="62">
        <f t="shared" si="8512"/>
        <v>0</v>
      </c>
      <c r="JZ118" s="62">
        <f t="shared" si="8512"/>
        <v>0</v>
      </c>
      <c r="KA118" s="62">
        <f t="shared" si="8512"/>
        <v>0</v>
      </c>
      <c r="KB118" s="62">
        <f t="shared" si="8512"/>
        <v>0</v>
      </c>
      <c r="KC118" s="62">
        <f t="shared" si="8512"/>
        <v>0</v>
      </c>
      <c r="KD118" s="62">
        <f t="shared" si="8512"/>
        <v>0</v>
      </c>
      <c r="KE118" s="62">
        <f t="shared" si="8512"/>
        <v>0</v>
      </c>
      <c r="KF118" s="62">
        <f t="shared" si="8512"/>
        <v>0</v>
      </c>
      <c r="KG118" s="62">
        <f t="shared" si="8512"/>
        <v>0</v>
      </c>
      <c r="KH118" s="62">
        <f t="shared" si="8512"/>
        <v>0</v>
      </c>
      <c r="KI118" s="62">
        <f t="shared" si="8512"/>
        <v>0</v>
      </c>
      <c r="KJ118" s="62">
        <f t="shared" si="8512"/>
        <v>0</v>
      </c>
      <c r="KK118" s="62">
        <f t="shared" si="8512"/>
        <v>0</v>
      </c>
      <c r="KL118" s="62">
        <f t="shared" si="8512"/>
        <v>0</v>
      </c>
      <c r="KM118" s="62">
        <f t="shared" si="8512"/>
        <v>0</v>
      </c>
      <c r="KN118" s="62">
        <f t="shared" si="8512"/>
        <v>0</v>
      </c>
      <c r="KO118" s="62">
        <f t="shared" si="8512"/>
        <v>0</v>
      </c>
      <c r="KP118" s="62">
        <f t="shared" si="8512"/>
        <v>0</v>
      </c>
      <c r="KQ118" s="62">
        <f t="shared" si="8512"/>
        <v>0</v>
      </c>
      <c r="KR118" s="62">
        <f t="shared" si="8512"/>
        <v>0</v>
      </c>
      <c r="KS118" s="62">
        <f t="shared" si="8512"/>
        <v>0</v>
      </c>
      <c r="KT118" s="62">
        <f t="shared" si="8512"/>
        <v>0</v>
      </c>
      <c r="KU118" s="62">
        <f t="shared" si="8512"/>
        <v>0</v>
      </c>
      <c r="KV118" s="62">
        <f t="shared" si="8512"/>
        <v>0</v>
      </c>
      <c r="KW118" s="62">
        <f t="shared" si="8512"/>
        <v>0</v>
      </c>
      <c r="KX118" s="62">
        <f t="shared" si="8512"/>
        <v>0</v>
      </c>
      <c r="KY118" s="62">
        <f t="shared" si="8512"/>
        <v>0</v>
      </c>
      <c r="KZ118" s="62">
        <f t="shared" si="8512"/>
        <v>0</v>
      </c>
      <c r="LA118" s="62">
        <f t="shared" si="8512"/>
        <v>0</v>
      </c>
      <c r="LB118" s="62">
        <f t="shared" si="8512"/>
        <v>0</v>
      </c>
      <c r="LC118" s="62">
        <f t="shared" si="8512"/>
        <v>0</v>
      </c>
      <c r="LD118" s="62">
        <f t="shared" si="8512"/>
        <v>0</v>
      </c>
      <c r="LE118" s="62">
        <f t="shared" si="8512"/>
        <v>0</v>
      </c>
      <c r="LF118" s="62">
        <f t="shared" si="8512"/>
        <v>0</v>
      </c>
      <c r="LG118" s="62">
        <f t="shared" si="8512"/>
        <v>0</v>
      </c>
      <c r="LH118" s="62">
        <f t="shared" si="8512"/>
        <v>0</v>
      </c>
      <c r="LI118" s="62">
        <f t="shared" si="8512"/>
        <v>0</v>
      </c>
      <c r="LJ118" s="62">
        <f t="shared" si="8512"/>
        <v>0</v>
      </c>
      <c r="LK118" s="62">
        <f t="shared" si="8512"/>
        <v>0</v>
      </c>
      <c r="LL118" s="62">
        <f t="shared" si="8512"/>
        <v>0</v>
      </c>
      <c r="LM118" s="62">
        <f t="shared" ref="LM118:NX118" si="8513">$B118/$B40*LM40</f>
        <v>0</v>
      </c>
      <c r="LN118" s="62">
        <f t="shared" si="8513"/>
        <v>0</v>
      </c>
      <c r="LO118" s="62">
        <f t="shared" si="8513"/>
        <v>0</v>
      </c>
      <c r="LP118" s="62">
        <f t="shared" si="8513"/>
        <v>0</v>
      </c>
      <c r="LQ118" s="62">
        <f t="shared" si="8513"/>
        <v>0</v>
      </c>
      <c r="LR118" s="62">
        <f t="shared" si="8513"/>
        <v>0</v>
      </c>
      <c r="LS118" s="62">
        <f t="shared" si="8513"/>
        <v>0</v>
      </c>
      <c r="LT118" s="62">
        <f t="shared" si="8513"/>
        <v>0</v>
      </c>
      <c r="LU118" s="62">
        <f t="shared" si="8513"/>
        <v>0</v>
      </c>
      <c r="LV118" s="62">
        <f t="shared" si="8513"/>
        <v>0</v>
      </c>
      <c r="LW118" s="62">
        <f t="shared" si="8513"/>
        <v>0</v>
      </c>
      <c r="LX118" s="62">
        <f t="shared" si="8513"/>
        <v>0</v>
      </c>
      <c r="LY118" s="62">
        <f t="shared" si="8513"/>
        <v>0</v>
      </c>
      <c r="LZ118" s="62">
        <f t="shared" si="8513"/>
        <v>0</v>
      </c>
      <c r="MA118" s="62">
        <f t="shared" si="8513"/>
        <v>0</v>
      </c>
      <c r="MB118" s="62">
        <f t="shared" si="8513"/>
        <v>0</v>
      </c>
      <c r="MC118" s="62">
        <f t="shared" si="8513"/>
        <v>0</v>
      </c>
      <c r="MD118" s="62">
        <f t="shared" si="8513"/>
        <v>0</v>
      </c>
      <c r="ME118" s="62">
        <f t="shared" si="8513"/>
        <v>0</v>
      </c>
      <c r="MF118" s="62">
        <f t="shared" si="8513"/>
        <v>0</v>
      </c>
      <c r="MG118" s="62">
        <f t="shared" si="8513"/>
        <v>0</v>
      </c>
      <c r="MH118" s="62">
        <f t="shared" si="8513"/>
        <v>0</v>
      </c>
      <c r="MI118" s="62">
        <f t="shared" si="8513"/>
        <v>0</v>
      </c>
      <c r="MJ118" s="62">
        <f t="shared" si="8513"/>
        <v>0</v>
      </c>
      <c r="MK118" s="62">
        <f t="shared" si="8513"/>
        <v>0</v>
      </c>
      <c r="ML118" s="62">
        <f t="shared" si="8513"/>
        <v>0</v>
      </c>
      <c r="MM118" s="62">
        <f t="shared" si="8513"/>
        <v>0</v>
      </c>
      <c r="MN118" s="62">
        <f t="shared" si="8513"/>
        <v>0</v>
      </c>
      <c r="MO118" s="62">
        <f t="shared" si="8513"/>
        <v>0</v>
      </c>
      <c r="MP118" s="62">
        <f t="shared" si="8513"/>
        <v>0</v>
      </c>
      <c r="MQ118" s="62">
        <f t="shared" si="8513"/>
        <v>0</v>
      </c>
      <c r="MR118" s="62">
        <f t="shared" si="8513"/>
        <v>0</v>
      </c>
      <c r="MS118" s="62">
        <f t="shared" si="8513"/>
        <v>0</v>
      </c>
      <c r="MT118" s="62">
        <f t="shared" si="8513"/>
        <v>0</v>
      </c>
      <c r="MU118" s="62">
        <f t="shared" si="8513"/>
        <v>0</v>
      </c>
      <c r="MV118" s="62">
        <f t="shared" si="8513"/>
        <v>0</v>
      </c>
      <c r="MW118" s="62">
        <f t="shared" si="8513"/>
        <v>0</v>
      </c>
      <c r="MX118" s="62">
        <f t="shared" si="8513"/>
        <v>0</v>
      </c>
      <c r="MY118" s="62">
        <f t="shared" si="8513"/>
        <v>0</v>
      </c>
      <c r="MZ118" s="62">
        <f t="shared" si="8513"/>
        <v>0</v>
      </c>
      <c r="NA118" s="62">
        <f t="shared" si="8513"/>
        <v>0</v>
      </c>
      <c r="NB118" s="62">
        <f t="shared" si="8513"/>
        <v>0</v>
      </c>
      <c r="NC118" s="62">
        <f t="shared" si="8513"/>
        <v>0</v>
      </c>
      <c r="ND118" s="62">
        <f t="shared" si="8513"/>
        <v>0</v>
      </c>
      <c r="NE118" s="62">
        <f t="shared" si="8513"/>
        <v>0</v>
      </c>
      <c r="NF118" s="62">
        <f t="shared" si="8513"/>
        <v>0</v>
      </c>
      <c r="NG118" s="62">
        <f t="shared" si="8513"/>
        <v>0</v>
      </c>
      <c r="NH118" s="62">
        <f t="shared" si="8513"/>
        <v>0</v>
      </c>
      <c r="NI118" s="62">
        <f t="shared" si="8513"/>
        <v>0</v>
      </c>
      <c r="NJ118" s="62">
        <f t="shared" si="8513"/>
        <v>0</v>
      </c>
      <c r="NK118" s="62">
        <f t="shared" si="8513"/>
        <v>0</v>
      </c>
      <c r="NL118" s="62">
        <f t="shared" si="8513"/>
        <v>0</v>
      </c>
      <c r="NM118" s="62">
        <f t="shared" si="8513"/>
        <v>0</v>
      </c>
      <c r="NN118" s="62">
        <f t="shared" si="8513"/>
        <v>0</v>
      </c>
      <c r="NO118" s="62">
        <f t="shared" si="8513"/>
        <v>0</v>
      </c>
      <c r="NP118" s="62">
        <f t="shared" si="8513"/>
        <v>0</v>
      </c>
      <c r="NQ118" s="62">
        <f t="shared" si="8513"/>
        <v>0</v>
      </c>
      <c r="NR118" s="62">
        <f t="shared" si="8513"/>
        <v>0</v>
      </c>
      <c r="NS118" s="62">
        <f t="shared" si="8513"/>
        <v>0</v>
      </c>
      <c r="NT118" s="62">
        <f t="shared" si="8513"/>
        <v>0</v>
      </c>
      <c r="NU118" s="62">
        <f t="shared" si="8513"/>
        <v>0</v>
      </c>
      <c r="NV118" s="62">
        <f t="shared" si="8513"/>
        <v>0</v>
      </c>
      <c r="NW118" s="62">
        <f t="shared" si="8513"/>
        <v>0</v>
      </c>
      <c r="NX118" s="62">
        <f t="shared" si="8513"/>
        <v>0</v>
      </c>
      <c r="NY118" s="62">
        <f t="shared" ref="NY118:ON118" si="8514">$B118/$B40*NY40</f>
        <v>0</v>
      </c>
      <c r="NZ118" s="62">
        <f t="shared" si="8514"/>
        <v>0</v>
      </c>
      <c r="OA118" s="62">
        <f t="shared" si="8514"/>
        <v>0</v>
      </c>
      <c r="OB118" s="62">
        <f t="shared" si="8514"/>
        <v>0</v>
      </c>
      <c r="OC118" s="62">
        <f t="shared" si="8514"/>
        <v>0</v>
      </c>
      <c r="OD118" s="62">
        <f t="shared" si="8514"/>
        <v>0</v>
      </c>
      <c r="OE118" s="62">
        <f t="shared" si="8514"/>
        <v>0</v>
      </c>
      <c r="OF118" s="62">
        <f t="shared" si="8514"/>
        <v>0</v>
      </c>
      <c r="OG118" s="62">
        <f t="shared" si="8514"/>
        <v>0</v>
      </c>
      <c r="OH118" s="62">
        <f t="shared" si="8514"/>
        <v>0</v>
      </c>
      <c r="OI118" s="62">
        <f t="shared" si="8514"/>
        <v>0</v>
      </c>
      <c r="OJ118" s="62">
        <f t="shared" si="8514"/>
        <v>0</v>
      </c>
      <c r="OK118" s="62">
        <f t="shared" si="8514"/>
        <v>0</v>
      </c>
      <c r="OL118" s="62">
        <f t="shared" si="8514"/>
        <v>0</v>
      </c>
      <c r="OM118" s="62">
        <f t="shared" si="8514"/>
        <v>0</v>
      </c>
      <c r="ON118" s="62">
        <f t="shared" si="8514"/>
        <v>0</v>
      </c>
    </row>
    <row r="119" spans="1:404" x14ac:dyDescent="0.3">
      <c r="A119">
        <v>2</v>
      </c>
      <c r="B119" s="1">
        <f>-Ø6!C7</f>
        <v>-38398357.800000004</v>
      </c>
      <c r="C119" t="str">
        <f t="shared" si="8507"/>
        <v>drift (opfyldning)</v>
      </c>
      <c r="E119" s="62">
        <f t="shared" ref="E119:BP119" si="8515">$B119/$B41*E41</f>
        <v>0</v>
      </c>
      <c r="F119" s="62">
        <f t="shared" si="8515"/>
        <v>0</v>
      </c>
      <c r="G119" s="62">
        <f t="shared" si="8515"/>
        <v>0</v>
      </c>
      <c r="H119" s="62">
        <f t="shared" si="8515"/>
        <v>0</v>
      </c>
      <c r="I119" s="62">
        <f t="shared" si="8515"/>
        <v>0</v>
      </c>
      <c r="J119" s="62">
        <f t="shared" si="8515"/>
        <v>0</v>
      </c>
      <c r="K119" s="62">
        <f t="shared" si="8515"/>
        <v>0</v>
      </c>
      <c r="L119" s="62">
        <f t="shared" si="8515"/>
        <v>0</v>
      </c>
      <c r="M119" s="62">
        <f t="shared" si="8515"/>
        <v>0</v>
      </c>
      <c r="N119" s="62">
        <f t="shared" si="8515"/>
        <v>0</v>
      </c>
      <c r="O119" s="62">
        <f t="shared" si="8515"/>
        <v>0</v>
      </c>
      <c r="P119" s="62">
        <f t="shared" si="8515"/>
        <v>0</v>
      </c>
      <c r="Q119" s="62">
        <f t="shared" si="8515"/>
        <v>0</v>
      </c>
      <c r="R119" s="62">
        <f t="shared" si="8515"/>
        <v>0</v>
      </c>
      <c r="S119" s="62">
        <f t="shared" si="8515"/>
        <v>0</v>
      </c>
      <c r="T119" s="62">
        <f t="shared" si="8515"/>
        <v>0</v>
      </c>
      <c r="U119" s="62">
        <f t="shared" si="8515"/>
        <v>0</v>
      </c>
      <c r="V119" s="62">
        <f t="shared" si="8515"/>
        <v>0</v>
      </c>
      <c r="W119" s="62">
        <f t="shared" si="8515"/>
        <v>0</v>
      </c>
      <c r="X119" s="62">
        <f t="shared" si="8515"/>
        <v>0</v>
      </c>
      <c r="Y119" s="62">
        <f t="shared" si="8515"/>
        <v>0</v>
      </c>
      <c r="Z119" s="62">
        <f t="shared" si="8515"/>
        <v>0</v>
      </c>
      <c r="AA119" s="62">
        <f t="shared" si="8515"/>
        <v>0</v>
      </c>
      <c r="AB119" s="62">
        <f t="shared" si="8515"/>
        <v>0</v>
      </c>
      <c r="AC119" s="62">
        <f t="shared" si="8515"/>
        <v>0</v>
      </c>
      <c r="AD119" s="62">
        <f t="shared" si="8515"/>
        <v>0</v>
      </c>
      <c r="AE119" s="62">
        <f t="shared" si="8515"/>
        <v>0</v>
      </c>
      <c r="AF119" s="62">
        <f t="shared" si="8515"/>
        <v>0</v>
      </c>
      <c r="AG119" s="62">
        <f t="shared" si="8515"/>
        <v>0</v>
      </c>
      <c r="AH119" s="62">
        <f t="shared" si="8515"/>
        <v>0</v>
      </c>
      <c r="AI119" s="62">
        <f t="shared" si="8515"/>
        <v>0</v>
      </c>
      <c r="AJ119" s="62">
        <f t="shared" si="8515"/>
        <v>0</v>
      </c>
      <c r="AK119" s="62">
        <f t="shared" si="8515"/>
        <v>0</v>
      </c>
      <c r="AL119" s="62">
        <f t="shared" si="8515"/>
        <v>0</v>
      </c>
      <c r="AM119" s="62">
        <f t="shared" si="8515"/>
        <v>0</v>
      </c>
      <c r="AN119" s="62">
        <f t="shared" si="8515"/>
        <v>0</v>
      </c>
      <c r="AO119" s="62">
        <f t="shared" si="8515"/>
        <v>0</v>
      </c>
      <c r="AP119" s="62">
        <f t="shared" si="8515"/>
        <v>0</v>
      </c>
      <c r="AQ119" s="62">
        <f t="shared" si="8515"/>
        <v>0</v>
      </c>
      <c r="AR119" s="62">
        <f t="shared" si="8515"/>
        <v>0</v>
      </c>
      <c r="AS119" s="62">
        <f t="shared" si="8515"/>
        <v>0</v>
      </c>
      <c r="AT119" s="62">
        <f t="shared" si="8515"/>
        <v>0</v>
      </c>
      <c r="AU119" s="62">
        <f t="shared" si="8515"/>
        <v>0</v>
      </c>
      <c r="AV119" s="62">
        <f t="shared" si="8515"/>
        <v>0</v>
      </c>
      <c r="AW119" s="62">
        <f t="shared" si="8515"/>
        <v>0</v>
      </c>
      <c r="AX119" s="62">
        <f t="shared" si="8515"/>
        <v>0</v>
      </c>
      <c r="AY119" s="62">
        <f t="shared" si="8515"/>
        <v>0</v>
      </c>
      <c r="AZ119" s="62">
        <f t="shared" si="8515"/>
        <v>0</v>
      </c>
      <c r="BA119" s="62">
        <f t="shared" si="8515"/>
        <v>0</v>
      </c>
      <c r="BB119" s="62">
        <f t="shared" si="8515"/>
        <v>0</v>
      </c>
      <c r="BC119" s="62">
        <f t="shared" si="8515"/>
        <v>0</v>
      </c>
      <c r="BD119" s="62">
        <f t="shared" si="8515"/>
        <v>0</v>
      </c>
      <c r="BE119" s="62">
        <f t="shared" si="8515"/>
        <v>0</v>
      </c>
      <c r="BF119" s="62">
        <f t="shared" si="8515"/>
        <v>0</v>
      </c>
      <c r="BG119" s="62">
        <f t="shared" si="8515"/>
        <v>0</v>
      </c>
      <c r="BH119" s="62">
        <f t="shared" si="8515"/>
        <v>0</v>
      </c>
      <c r="BI119" s="62">
        <f t="shared" si="8515"/>
        <v>0</v>
      </c>
      <c r="BJ119" s="62">
        <f t="shared" si="8515"/>
        <v>0</v>
      </c>
      <c r="BK119" s="62">
        <f t="shared" si="8515"/>
        <v>0</v>
      </c>
      <c r="BL119" s="62">
        <f t="shared" si="8515"/>
        <v>0</v>
      </c>
      <c r="BM119" s="62">
        <f t="shared" si="8515"/>
        <v>0</v>
      </c>
      <c r="BN119" s="62">
        <f t="shared" si="8515"/>
        <v>0</v>
      </c>
      <c r="BO119" s="62">
        <f t="shared" si="8515"/>
        <v>0</v>
      </c>
      <c r="BP119" s="62">
        <f t="shared" si="8515"/>
        <v>0</v>
      </c>
      <c r="BQ119" s="62">
        <f t="shared" ref="BQ119:EB119" si="8516">$B119/$B41*BQ41</f>
        <v>0</v>
      </c>
      <c r="BR119" s="62">
        <f t="shared" si="8516"/>
        <v>0</v>
      </c>
      <c r="BS119" s="62">
        <f t="shared" si="8516"/>
        <v>0</v>
      </c>
      <c r="BT119" s="62">
        <f t="shared" si="8516"/>
        <v>0</v>
      </c>
      <c r="BU119" s="62">
        <f t="shared" si="8516"/>
        <v>0</v>
      </c>
      <c r="BV119" s="62">
        <f t="shared" si="8516"/>
        <v>0</v>
      </c>
      <c r="BW119" s="62">
        <f t="shared" si="8516"/>
        <v>0</v>
      </c>
      <c r="BX119" s="62">
        <f t="shared" si="8516"/>
        <v>0</v>
      </c>
      <c r="BY119" s="62">
        <f t="shared" si="8516"/>
        <v>0</v>
      </c>
      <c r="BZ119" s="62">
        <f t="shared" si="8516"/>
        <v>0</v>
      </c>
      <c r="CA119" s="62">
        <f t="shared" si="8516"/>
        <v>0</v>
      </c>
      <c r="CB119" s="62">
        <f t="shared" si="8516"/>
        <v>0</v>
      </c>
      <c r="CC119" s="62">
        <f t="shared" si="8516"/>
        <v>0</v>
      </c>
      <c r="CD119" s="62">
        <f t="shared" si="8516"/>
        <v>0</v>
      </c>
      <c r="CE119" s="62">
        <f t="shared" si="8516"/>
        <v>0</v>
      </c>
      <c r="CF119" s="62">
        <f t="shared" si="8516"/>
        <v>0</v>
      </c>
      <c r="CG119" s="62">
        <f t="shared" si="8516"/>
        <v>0</v>
      </c>
      <c r="CH119" s="62">
        <f t="shared" si="8516"/>
        <v>0</v>
      </c>
      <c r="CI119" s="62">
        <f t="shared" si="8516"/>
        <v>0</v>
      </c>
      <c r="CJ119" s="62">
        <f t="shared" si="8516"/>
        <v>0</v>
      </c>
      <c r="CK119" s="62">
        <f t="shared" si="8516"/>
        <v>0</v>
      </c>
      <c r="CL119" s="62">
        <f t="shared" si="8516"/>
        <v>0</v>
      </c>
      <c r="CM119" s="62">
        <f t="shared" si="8516"/>
        <v>0</v>
      </c>
      <c r="CN119" s="62">
        <f t="shared" si="8516"/>
        <v>0</v>
      </c>
      <c r="CO119" s="62">
        <f t="shared" si="8516"/>
        <v>0</v>
      </c>
      <c r="CP119" s="62">
        <f t="shared" si="8516"/>
        <v>0</v>
      </c>
      <c r="CQ119" s="62">
        <f t="shared" si="8516"/>
        <v>0</v>
      </c>
      <c r="CR119" s="62">
        <f t="shared" si="8516"/>
        <v>0</v>
      </c>
      <c r="CS119" s="62">
        <f t="shared" si="8516"/>
        <v>0</v>
      </c>
      <c r="CT119" s="62">
        <f t="shared" si="8516"/>
        <v>0</v>
      </c>
      <c r="CU119" s="62">
        <f t="shared" si="8516"/>
        <v>0</v>
      </c>
      <c r="CV119" s="62">
        <f t="shared" si="8516"/>
        <v>0</v>
      </c>
      <c r="CW119" s="62">
        <f t="shared" si="8516"/>
        <v>0</v>
      </c>
      <c r="CX119" s="62">
        <f t="shared" si="8516"/>
        <v>0</v>
      </c>
      <c r="CY119" s="62">
        <f t="shared" si="8516"/>
        <v>0</v>
      </c>
      <c r="CZ119" s="62">
        <f t="shared" si="8516"/>
        <v>0</v>
      </c>
      <c r="DA119" s="62">
        <f t="shared" si="8516"/>
        <v>0</v>
      </c>
      <c r="DB119" s="62">
        <f t="shared" si="8516"/>
        <v>0</v>
      </c>
      <c r="DC119" s="62">
        <f t="shared" si="8516"/>
        <v>0</v>
      </c>
      <c r="DD119" s="62">
        <f t="shared" si="8516"/>
        <v>0</v>
      </c>
      <c r="DE119" s="62">
        <f t="shared" si="8516"/>
        <v>0</v>
      </c>
      <c r="DF119" s="62">
        <f t="shared" si="8516"/>
        <v>0</v>
      </c>
      <c r="DG119" s="62">
        <f t="shared" si="8516"/>
        <v>0</v>
      </c>
      <c r="DH119" s="62">
        <f t="shared" si="8516"/>
        <v>0</v>
      </c>
      <c r="DI119" s="62">
        <f t="shared" si="8516"/>
        <v>0</v>
      </c>
      <c r="DJ119" s="62">
        <f t="shared" si="8516"/>
        <v>0</v>
      </c>
      <c r="DK119" s="62">
        <f t="shared" si="8516"/>
        <v>0</v>
      </c>
      <c r="DL119" s="62">
        <f t="shared" si="8516"/>
        <v>0</v>
      </c>
      <c r="DM119" s="62">
        <f t="shared" si="8516"/>
        <v>0</v>
      </c>
      <c r="DN119" s="62">
        <f t="shared" si="8516"/>
        <v>0</v>
      </c>
      <c r="DO119" s="62">
        <f t="shared" si="8516"/>
        <v>0</v>
      </c>
      <c r="DP119" s="62">
        <f t="shared" si="8516"/>
        <v>0</v>
      </c>
      <c r="DQ119" s="62">
        <f t="shared" si="8516"/>
        <v>0</v>
      </c>
      <c r="DR119" s="62">
        <f t="shared" si="8516"/>
        <v>0</v>
      </c>
      <c r="DS119" s="62">
        <f t="shared" si="8516"/>
        <v>0</v>
      </c>
      <c r="DT119" s="62">
        <f t="shared" si="8516"/>
        <v>0</v>
      </c>
      <c r="DU119" s="62">
        <f t="shared" si="8516"/>
        <v>0</v>
      </c>
      <c r="DV119" s="62">
        <f t="shared" si="8516"/>
        <v>0</v>
      </c>
      <c r="DW119" s="62">
        <f t="shared" si="8516"/>
        <v>0</v>
      </c>
      <c r="DX119" s="62">
        <f t="shared" si="8516"/>
        <v>0</v>
      </c>
      <c r="DY119" s="62">
        <f t="shared" si="8516"/>
        <v>0</v>
      </c>
      <c r="DZ119" s="62">
        <f t="shared" si="8516"/>
        <v>0</v>
      </c>
      <c r="EA119" s="62">
        <f t="shared" si="8516"/>
        <v>0</v>
      </c>
      <c r="EB119" s="62">
        <f t="shared" si="8516"/>
        <v>0</v>
      </c>
      <c r="EC119" s="62">
        <f t="shared" ref="EC119:GN119" si="8517">$B119/$B41*EC41</f>
        <v>0</v>
      </c>
      <c r="ED119" s="62">
        <f t="shared" si="8517"/>
        <v>0</v>
      </c>
      <c r="EE119" s="62">
        <f t="shared" si="8517"/>
        <v>0</v>
      </c>
      <c r="EF119" s="62">
        <f t="shared" si="8517"/>
        <v>0</v>
      </c>
      <c r="EG119" s="62">
        <f t="shared" si="8517"/>
        <v>0</v>
      </c>
      <c r="EH119" s="62">
        <f t="shared" si="8517"/>
        <v>0</v>
      </c>
      <c r="EI119" s="62">
        <f t="shared" si="8517"/>
        <v>0</v>
      </c>
      <c r="EJ119" s="62">
        <f t="shared" si="8517"/>
        <v>0</v>
      </c>
      <c r="EK119" s="62">
        <f t="shared" si="8517"/>
        <v>0</v>
      </c>
      <c r="EL119" s="62">
        <f t="shared" si="8517"/>
        <v>0</v>
      </c>
      <c r="EM119" s="62">
        <f t="shared" si="8517"/>
        <v>0</v>
      </c>
      <c r="EN119" s="62">
        <f t="shared" si="8517"/>
        <v>0</v>
      </c>
      <c r="EO119" s="62">
        <f t="shared" si="8517"/>
        <v>0</v>
      </c>
      <c r="EP119" s="62">
        <f t="shared" si="8517"/>
        <v>0</v>
      </c>
      <c r="EQ119" s="62">
        <f t="shared" si="8517"/>
        <v>0</v>
      </c>
      <c r="ER119" s="62">
        <f t="shared" si="8517"/>
        <v>0</v>
      </c>
      <c r="ES119" s="62">
        <f t="shared" si="8517"/>
        <v>-2133242.1</v>
      </c>
      <c r="ET119" s="62">
        <f t="shared" si="8517"/>
        <v>-2133242.1</v>
      </c>
      <c r="EU119" s="62">
        <f t="shared" si="8517"/>
        <v>-2133242.1</v>
      </c>
      <c r="EV119" s="62">
        <f t="shared" si="8517"/>
        <v>-2133242.1</v>
      </c>
      <c r="EW119" s="62">
        <f t="shared" si="8517"/>
        <v>-2133242.1</v>
      </c>
      <c r="EX119" s="62">
        <f t="shared" si="8517"/>
        <v>-2133242.1</v>
      </c>
      <c r="EY119" s="62">
        <f t="shared" si="8517"/>
        <v>-2133242.1</v>
      </c>
      <c r="EZ119" s="62">
        <f t="shared" si="8517"/>
        <v>-2133242.1</v>
      </c>
      <c r="FA119" s="62">
        <f t="shared" si="8517"/>
        <v>-2133242.1</v>
      </c>
      <c r="FB119" s="62">
        <f t="shared" si="8517"/>
        <v>-2133242.1</v>
      </c>
      <c r="FC119" s="62">
        <f t="shared" si="8517"/>
        <v>-2133242.1</v>
      </c>
      <c r="FD119" s="62">
        <f t="shared" si="8517"/>
        <v>-2133242.1</v>
      </c>
      <c r="FE119" s="62">
        <f t="shared" si="8517"/>
        <v>-2133242.1</v>
      </c>
      <c r="FF119" s="62">
        <f t="shared" si="8517"/>
        <v>-2133242.1</v>
      </c>
      <c r="FG119" s="62">
        <f t="shared" si="8517"/>
        <v>-2133242.1</v>
      </c>
      <c r="FH119" s="62">
        <f t="shared" si="8517"/>
        <v>-2133242.1</v>
      </c>
      <c r="FI119" s="62">
        <f t="shared" si="8517"/>
        <v>-2133242.1</v>
      </c>
      <c r="FJ119" s="62">
        <f t="shared" si="8517"/>
        <v>-2133242.1</v>
      </c>
      <c r="FK119" s="62">
        <f t="shared" si="8517"/>
        <v>0</v>
      </c>
      <c r="FL119" s="62">
        <f t="shared" si="8517"/>
        <v>0</v>
      </c>
      <c r="FM119" s="62">
        <f t="shared" si="8517"/>
        <v>0</v>
      </c>
      <c r="FN119" s="62">
        <f t="shared" si="8517"/>
        <v>0</v>
      </c>
      <c r="FO119" s="62">
        <f t="shared" si="8517"/>
        <v>0</v>
      </c>
      <c r="FP119" s="62">
        <f t="shared" si="8517"/>
        <v>0</v>
      </c>
      <c r="FQ119" s="62">
        <f t="shared" si="8517"/>
        <v>0</v>
      </c>
      <c r="FR119" s="62">
        <f t="shared" si="8517"/>
        <v>0</v>
      </c>
      <c r="FS119" s="62">
        <f t="shared" si="8517"/>
        <v>0</v>
      </c>
      <c r="FT119" s="62">
        <f t="shared" si="8517"/>
        <v>0</v>
      </c>
      <c r="FU119" s="62">
        <f t="shared" si="8517"/>
        <v>0</v>
      </c>
      <c r="FV119" s="62">
        <f t="shared" si="8517"/>
        <v>0</v>
      </c>
      <c r="FW119" s="62">
        <f t="shared" si="8517"/>
        <v>0</v>
      </c>
      <c r="FX119" s="62">
        <f t="shared" si="8517"/>
        <v>0</v>
      </c>
      <c r="FY119" s="62">
        <f t="shared" si="8517"/>
        <v>0</v>
      </c>
      <c r="FZ119" s="62">
        <f t="shared" si="8517"/>
        <v>0</v>
      </c>
      <c r="GA119" s="62">
        <f t="shared" si="8517"/>
        <v>0</v>
      </c>
      <c r="GB119" s="62">
        <f t="shared" si="8517"/>
        <v>0</v>
      </c>
      <c r="GC119" s="62">
        <f t="shared" si="8517"/>
        <v>0</v>
      </c>
      <c r="GD119" s="62">
        <f t="shared" si="8517"/>
        <v>0</v>
      </c>
      <c r="GE119" s="62">
        <f t="shared" si="8517"/>
        <v>0</v>
      </c>
      <c r="GF119" s="62">
        <f t="shared" si="8517"/>
        <v>0</v>
      </c>
      <c r="GG119" s="62">
        <f t="shared" si="8517"/>
        <v>0</v>
      </c>
      <c r="GH119" s="62">
        <f t="shared" si="8517"/>
        <v>0</v>
      </c>
      <c r="GI119" s="62">
        <f t="shared" si="8517"/>
        <v>0</v>
      </c>
      <c r="GJ119" s="62">
        <f t="shared" si="8517"/>
        <v>0</v>
      </c>
      <c r="GK119" s="62">
        <f t="shared" si="8517"/>
        <v>0</v>
      </c>
      <c r="GL119" s="62">
        <f t="shared" si="8517"/>
        <v>0</v>
      </c>
      <c r="GM119" s="62">
        <f t="shared" si="8517"/>
        <v>0</v>
      </c>
      <c r="GN119" s="62">
        <f t="shared" si="8517"/>
        <v>0</v>
      </c>
      <c r="GO119" s="62">
        <f t="shared" ref="GO119:IZ119" si="8518">$B119/$B41*GO41</f>
        <v>0</v>
      </c>
      <c r="GP119" s="62">
        <f t="shared" si="8518"/>
        <v>0</v>
      </c>
      <c r="GQ119" s="62">
        <f t="shared" si="8518"/>
        <v>0</v>
      </c>
      <c r="GR119" s="62">
        <f t="shared" si="8518"/>
        <v>0</v>
      </c>
      <c r="GS119" s="62">
        <f t="shared" si="8518"/>
        <v>0</v>
      </c>
      <c r="GT119" s="62">
        <f t="shared" si="8518"/>
        <v>0</v>
      </c>
      <c r="GU119" s="62">
        <f t="shared" si="8518"/>
        <v>0</v>
      </c>
      <c r="GV119" s="62">
        <f t="shared" si="8518"/>
        <v>0</v>
      </c>
      <c r="GW119" s="62">
        <f t="shared" si="8518"/>
        <v>0</v>
      </c>
      <c r="GX119" s="62">
        <f t="shared" si="8518"/>
        <v>0</v>
      </c>
      <c r="GY119" s="62">
        <f t="shared" si="8518"/>
        <v>0</v>
      </c>
      <c r="GZ119" s="62">
        <f t="shared" si="8518"/>
        <v>0</v>
      </c>
      <c r="HA119" s="62">
        <f t="shared" si="8518"/>
        <v>0</v>
      </c>
      <c r="HB119" s="62">
        <f t="shared" si="8518"/>
        <v>0</v>
      </c>
      <c r="HC119" s="62">
        <f t="shared" si="8518"/>
        <v>0</v>
      </c>
      <c r="HD119" s="62">
        <f t="shared" si="8518"/>
        <v>0</v>
      </c>
      <c r="HE119" s="62">
        <f t="shared" si="8518"/>
        <v>0</v>
      </c>
      <c r="HF119" s="62">
        <f t="shared" si="8518"/>
        <v>0</v>
      </c>
      <c r="HG119" s="62">
        <f t="shared" si="8518"/>
        <v>0</v>
      </c>
      <c r="HH119" s="62">
        <f t="shared" si="8518"/>
        <v>0</v>
      </c>
      <c r="HI119" s="62">
        <f t="shared" si="8518"/>
        <v>0</v>
      </c>
      <c r="HJ119" s="62">
        <f t="shared" si="8518"/>
        <v>0</v>
      </c>
      <c r="HK119" s="62">
        <f t="shared" si="8518"/>
        <v>0</v>
      </c>
      <c r="HL119" s="62">
        <f t="shared" si="8518"/>
        <v>0</v>
      </c>
      <c r="HM119" s="62">
        <f t="shared" si="8518"/>
        <v>0</v>
      </c>
      <c r="HN119" s="62">
        <f t="shared" si="8518"/>
        <v>0</v>
      </c>
      <c r="HO119" s="62">
        <f t="shared" si="8518"/>
        <v>0</v>
      </c>
      <c r="HP119" s="62">
        <f t="shared" si="8518"/>
        <v>0</v>
      </c>
      <c r="HQ119" s="62">
        <f t="shared" si="8518"/>
        <v>0</v>
      </c>
      <c r="HR119" s="62">
        <f t="shared" si="8518"/>
        <v>0</v>
      </c>
      <c r="HS119" s="62">
        <f t="shared" si="8518"/>
        <v>0</v>
      </c>
      <c r="HT119" s="62">
        <f t="shared" si="8518"/>
        <v>0</v>
      </c>
      <c r="HU119" s="62">
        <f t="shared" si="8518"/>
        <v>0</v>
      </c>
      <c r="HV119" s="62">
        <f t="shared" si="8518"/>
        <v>0</v>
      </c>
      <c r="HW119" s="62">
        <f t="shared" si="8518"/>
        <v>0</v>
      </c>
      <c r="HX119" s="62">
        <f t="shared" si="8518"/>
        <v>0</v>
      </c>
      <c r="HY119" s="62">
        <f t="shared" si="8518"/>
        <v>0</v>
      </c>
      <c r="HZ119" s="62">
        <f t="shared" si="8518"/>
        <v>0</v>
      </c>
      <c r="IA119" s="62">
        <f t="shared" si="8518"/>
        <v>0</v>
      </c>
      <c r="IB119" s="62">
        <f t="shared" si="8518"/>
        <v>0</v>
      </c>
      <c r="IC119" s="62">
        <f t="shared" si="8518"/>
        <v>0</v>
      </c>
      <c r="ID119" s="62">
        <f t="shared" si="8518"/>
        <v>0</v>
      </c>
      <c r="IE119" s="62">
        <f t="shared" si="8518"/>
        <v>0</v>
      </c>
      <c r="IF119" s="62">
        <f t="shared" si="8518"/>
        <v>0</v>
      </c>
      <c r="IG119" s="62">
        <f t="shared" si="8518"/>
        <v>0</v>
      </c>
      <c r="IH119" s="62">
        <f t="shared" si="8518"/>
        <v>0</v>
      </c>
      <c r="II119" s="62">
        <f t="shared" si="8518"/>
        <v>0</v>
      </c>
      <c r="IJ119" s="62">
        <f t="shared" si="8518"/>
        <v>0</v>
      </c>
      <c r="IK119" s="62">
        <f t="shared" si="8518"/>
        <v>0</v>
      </c>
      <c r="IL119" s="62">
        <f t="shared" si="8518"/>
        <v>0</v>
      </c>
      <c r="IM119" s="62">
        <f t="shared" si="8518"/>
        <v>0</v>
      </c>
      <c r="IN119" s="62">
        <f t="shared" si="8518"/>
        <v>0</v>
      </c>
      <c r="IO119" s="62">
        <f t="shared" si="8518"/>
        <v>0</v>
      </c>
      <c r="IP119" s="62">
        <f t="shared" si="8518"/>
        <v>0</v>
      </c>
      <c r="IQ119" s="62">
        <f t="shared" si="8518"/>
        <v>0</v>
      </c>
      <c r="IR119" s="62">
        <f t="shared" si="8518"/>
        <v>0</v>
      </c>
      <c r="IS119" s="62">
        <f t="shared" si="8518"/>
        <v>0</v>
      </c>
      <c r="IT119" s="62">
        <f t="shared" si="8518"/>
        <v>0</v>
      </c>
      <c r="IU119" s="62">
        <f t="shared" si="8518"/>
        <v>0</v>
      </c>
      <c r="IV119" s="62">
        <f t="shared" si="8518"/>
        <v>0</v>
      </c>
      <c r="IW119" s="62">
        <f t="shared" si="8518"/>
        <v>0</v>
      </c>
      <c r="IX119" s="62">
        <f t="shared" si="8518"/>
        <v>0</v>
      </c>
      <c r="IY119" s="62">
        <f t="shared" si="8518"/>
        <v>0</v>
      </c>
      <c r="IZ119" s="62">
        <f t="shared" si="8518"/>
        <v>0</v>
      </c>
      <c r="JA119" s="62">
        <f t="shared" ref="JA119:LL119" si="8519">$B119/$B41*JA41</f>
        <v>0</v>
      </c>
      <c r="JB119" s="62">
        <f t="shared" si="8519"/>
        <v>0</v>
      </c>
      <c r="JC119" s="62">
        <f t="shared" si="8519"/>
        <v>0</v>
      </c>
      <c r="JD119" s="62">
        <f t="shared" si="8519"/>
        <v>0</v>
      </c>
      <c r="JE119" s="62">
        <f t="shared" si="8519"/>
        <v>0</v>
      </c>
      <c r="JF119" s="62">
        <f t="shared" si="8519"/>
        <v>0</v>
      </c>
      <c r="JG119" s="62">
        <f t="shared" si="8519"/>
        <v>0</v>
      </c>
      <c r="JH119" s="62">
        <f t="shared" si="8519"/>
        <v>0</v>
      </c>
      <c r="JI119" s="62">
        <f t="shared" si="8519"/>
        <v>0</v>
      </c>
      <c r="JJ119" s="62">
        <f t="shared" si="8519"/>
        <v>0</v>
      </c>
      <c r="JK119" s="62">
        <f t="shared" si="8519"/>
        <v>0</v>
      </c>
      <c r="JL119" s="62">
        <f t="shared" si="8519"/>
        <v>0</v>
      </c>
      <c r="JM119" s="62">
        <f t="shared" si="8519"/>
        <v>0</v>
      </c>
      <c r="JN119" s="62">
        <f t="shared" si="8519"/>
        <v>0</v>
      </c>
      <c r="JO119" s="62">
        <f t="shared" si="8519"/>
        <v>0</v>
      </c>
      <c r="JP119" s="62">
        <f t="shared" si="8519"/>
        <v>0</v>
      </c>
      <c r="JQ119" s="62">
        <f t="shared" si="8519"/>
        <v>0</v>
      </c>
      <c r="JR119" s="62">
        <f t="shared" si="8519"/>
        <v>0</v>
      </c>
      <c r="JS119" s="62">
        <f t="shared" si="8519"/>
        <v>0</v>
      </c>
      <c r="JT119" s="62">
        <f t="shared" si="8519"/>
        <v>0</v>
      </c>
      <c r="JU119" s="62">
        <f t="shared" si="8519"/>
        <v>0</v>
      </c>
      <c r="JV119" s="62">
        <f t="shared" si="8519"/>
        <v>0</v>
      </c>
      <c r="JW119" s="62">
        <f t="shared" si="8519"/>
        <v>0</v>
      </c>
      <c r="JX119" s="62">
        <f t="shared" si="8519"/>
        <v>0</v>
      </c>
      <c r="JY119" s="62">
        <f t="shared" si="8519"/>
        <v>0</v>
      </c>
      <c r="JZ119" s="62">
        <f t="shared" si="8519"/>
        <v>0</v>
      </c>
      <c r="KA119" s="62">
        <f t="shared" si="8519"/>
        <v>0</v>
      </c>
      <c r="KB119" s="62">
        <f t="shared" si="8519"/>
        <v>0</v>
      </c>
      <c r="KC119" s="62">
        <f t="shared" si="8519"/>
        <v>0</v>
      </c>
      <c r="KD119" s="62">
        <f t="shared" si="8519"/>
        <v>0</v>
      </c>
      <c r="KE119" s="62">
        <f t="shared" si="8519"/>
        <v>0</v>
      </c>
      <c r="KF119" s="62">
        <f t="shared" si="8519"/>
        <v>0</v>
      </c>
      <c r="KG119" s="62">
        <f t="shared" si="8519"/>
        <v>0</v>
      </c>
      <c r="KH119" s="62">
        <f t="shared" si="8519"/>
        <v>0</v>
      </c>
      <c r="KI119" s="62">
        <f t="shared" si="8519"/>
        <v>0</v>
      </c>
      <c r="KJ119" s="62">
        <f t="shared" si="8519"/>
        <v>0</v>
      </c>
      <c r="KK119" s="62">
        <f t="shared" si="8519"/>
        <v>0</v>
      </c>
      <c r="KL119" s="62">
        <f t="shared" si="8519"/>
        <v>0</v>
      </c>
      <c r="KM119" s="62">
        <f t="shared" si="8519"/>
        <v>0</v>
      </c>
      <c r="KN119" s="62">
        <f t="shared" si="8519"/>
        <v>0</v>
      </c>
      <c r="KO119" s="62">
        <f t="shared" si="8519"/>
        <v>0</v>
      </c>
      <c r="KP119" s="62">
        <f t="shared" si="8519"/>
        <v>0</v>
      </c>
      <c r="KQ119" s="62">
        <f t="shared" si="8519"/>
        <v>0</v>
      </c>
      <c r="KR119" s="62">
        <f t="shared" si="8519"/>
        <v>0</v>
      </c>
      <c r="KS119" s="62">
        <f t="shared" si="8519"/>
        <v>0</v>
      </c>
      <c r="KT119" s="62">
        <f t="shared" si="8519"/>
        <v>0</v>
      </c>
      <c r="KU119" s="62">
        <f t="shared" si="8519"/>
        <v>0</v>
      </c>
      <c r="KV119" s="62">
        <f t="shared" si="8519"/>
        <v>0</v>
      </c>
      <c r="KW119" s="62">
        <f t="shared" si="8519"/>
        <v>0</v>
      </c>
      <c r="KX119" s="62">
        <f t="shared" si="8519"/>
        <v>0</v>
      </c>
      <c r="KY119" s="62">
        <f t="shared" si="8519"/>
        <v>0</v>
      </c>
      <c r="KZ119" s="62">
        <f t="shared" si="8519"/>
        <v>0</v>
      </c>
      <c r="LA119" s="62">
        <f t="shared" si="8519"/>
        <v>0</v>
      </c>
      <c r="LB119" s="62">
        <f t="shared" si="8519"/>
        <v>0</v>
      </c>
      <c r="LC119" s="62">
        <f t="shared" si="8519"/>
        <v>0</v>
      </c>
      <c r="LD119" s="62">
        <f t="shared" si="8519"/>
        <v>0</v>
      </c>
      <c r="LE119" s="62">
        <f t="shared" si="8519"/>
        <v>0</v>
      </c>
      <c r="LF119" s="62">
        <f t="shared" si="8519"/>
        <v>0</v>
      </c>
      <c r="LG119" s="62">
        <f t="shared" si="8519"/>
        <v>0</v>
      </c>
      <c r="LH119" s="62">
        <f t="shared" si="8519"/>
        <v>0</v>
      </c>
      <c r="LI119" s="62">
        <f t="shared" si="8519"/>
        <v>0</v>
      </c>
      <c r="LJ119" s="62">
        <f t="shared" si="8519"/>
        <v>0</v>
      </c>
      <c r="LK119" s="62">
        <f t="shared" si="8519"/>
        <v>0</v>
      </c>
      <c r="LL119" s="62">
        <f t="shared" si="8519"/>
        <v>0</v>
      </c>
      <c r="LM119" s="62">
        <f t="shared" ref="LM119:NX119" si="8520">$B119/$B41*LM41</f>
        <v>0</v>
      </c>
      <c r="LN119" s="62">
        <f t="shared" si="8520"/>
        <v>0</v>
      </c>
      <c r="LO119" s="62">
        <f t="shared" si="8520"/>
        <v>0</v>
      </c>
      <c r="LP119" s="62">
        <f t="shared" si="8520"/>
        <v>0</v>
      </c>
      <c r="LQ119" s="62">
        <f t="shared" si="8520"/>
        <v>0</v>
      </c>
      <c r="LR119" s="62">
        <f t="shared" si="8520"/>
        <v>0</v>
      </c>
      <c r="LS119" s="62">
        <f t="shared" si="8520"/>
        <v>0</v>
      </c>
      <c r="LT119" s="62">
        <f t="shared" si="8520"/>
        <v>0</v>
      </c>
      <c r="LU119" s="62">
        <f t="shared" si="8520"/>
        <v>0</v>
      </c>
      <c r="LV119" s="62">
        <f t="shared" si="8520"/>
        <v>0</v>
      </c>
      <c r="LW119" s="62">
        <f t="shared" si="8520"/>
        <v>0</v>
      </c>
      <c r="LX119" s="62">
        <f t="shared" si="8520"/>
        <v>0</v>
      </c>
      <c r="LY119" s="62">
        <f t="shared" si="8520"/>
        <v>0</v>
      </c>
      <c r="LZ119" s="62">
        <f t="shared" si="8520"/>
        <v>0</v>
      </c>
      <c r="MA119" s="62">
        <f t="shared" si="8520"/>
        <v>0</v>
      </c>
      <c r="MB119" s="62">
        <f t="shared" si="8520"/>
        <v>0</v>
      </c>
      <c r="MC119" s="62">
        <f t="shared" si="8520"/>
        <v>0</v>
      </c>
      <c r="MD119" s="62">
        <f t="shared" si="8520"/>
        <v>0</v>
      </c>
      <c r="ME119" s="62">
        <f t="shared" si="8520"/>
        <v>0</v>
      </c>
      <c r="MF119" s="62">
        <f t="shared" si="8520"/>
        <v>0</v>
      </c>
      <c r="MG119" s="62">
        <f t="shared" si="8520"/>
        <v>0</v>
      </c>
      <c r="MH119" s="62">
        <f t="shared" si="8520"/>
        <v>0</v>
      </c>
      <c r="MI119" s="62">
        <f t="shared" si="8520"/>
        <v>0</v>
      </c>
      <c r="MJ119" s="62">
        <f t="shared" si="8520"/>
        <v>0</v>
      </c>
      <c r="MK119" s="62">
        <f t="shared" si="8520"/>
        <v>0</v>
      </c>
      <c r="ML119" s="62">
        <f t="shared" si="8520"/>
        <v>0</v>
      </c>
      <c r="MM119" s="62">
        <f t="shared" si="8520"/>
        <v>0</v>
      </c>
      <c r="MN119" s="62">
        <f t="shared" si="8520"/>
        <v>0</v>
      </c>
      <c r="MO119" s="62">
        <f t="shared" si="8520"/>
        <v>0</v>
      </c>
      <c r="MP119" s="62">
        <f t="shared" si="8520"/>
        <v>0</v>
      </c>
      <c r="MQ119" s="62">
        <f t="shared" si="8520"/>
        <v>0</v>
      </c>
      <c r="MR119" s="62">
        <f t="shared" si="8520"/>
        <v>0</v>
      </c>
      <c r="MS119" s="62">
        <f t="shared" si="8520"/>
        <v>0</v>
      </c>
      <c r="MT119" s="62">
        <f t="shared" si="8520"/>
        <v>0</v>
      </c>
      <c r="MU119" s="62">
        <f t="shared" si="8520"/>
        <v>0</v>
      </c>
      <c r="MV119" s="62">
        <f t="shared" si="8520"/>
        <v>0</v>
      </c>
      <c r="MW119" s="62">
        <f t="shared" si="8520"/>
        <v>0</v>
      </c>
      <c r="MX119" s="62">
        <f t="shared" si="8520"/>
        <v>0</v>
      </c>
      <c r="MY119" s="62">
        <f t="shared" si="8520"/>
        <v>0</v>
      </c>
      <c r="MZ119" s="62">
        <f t="shared" si="8520"/>
        <v>0</v>
      </c>
      <c r="NA119" s="62">
        <f t="shared" si="8520"/>
        <v>0</v>
      </c>
      <c r="NB119" s="62">
        <f t="shared" si="8520"/>
        <v>0</v>
      </c>
      <c r="NC119" s="62">
        <f t="shared" si="8520"/>
        <v>0</v>
      </c>
      <c r="ND119" s="62">
        <f t="shared" si="8520"/>
        <v>0</v>
      </c>
      <c r="NE119" s="62">
        <f t="shared" si="8520"/>
        <v>0</v>
      </c>
      <c r="NF119" s="62">
        <f t="shared" si="8520"/>
        <v>0</v>
      </c>
      <c r="NG119" s="62">
        <f t="shared" si="8520"/>
        <v>0</v>
      </c>
      <c r="NH119" s="62">
        <f t="shared" si="8520"/>
        <v>0</v>
      </c>
      <c r="NI119" s="62">
        <f t="shared" si="8520"/>
        <v>0</v>
      </c>
      <c r="NJ119" s="62">
        <f t="shared" si="8520"/>
        <v>0</v>
      </c>
      <c r="NK119" s="62">
        <f t="shared" si="8520"/>
        <v>0</v>
      </c>
      <c r="NL119" s="62">
        <f t="shared" si="8520"/>
        <v>0</v>
      </c>
      <c r="NM119" s="62">
        <f t="shared" si="8520"/>
        <v>0</v>
      </c>
      <c r="NN119" s="62">
        <f t="shared" si="8520"/>
        <v>0</v>
      </c>
      <c r="NO119" s="62">
        <f t="shared" si="8520"/>
        <v>0</v>
      </c>
      <c r="NP119" s="62">
        <f t="shared" si="8520"/>
        <v>0</v>
      </c>
      <c r="NQ119" s="62">
        <f t="shared" si="8520"/>
        <v>0</v>
      </c>
      <c r="NR119" s="62">
        <f t="shared" si="8520"/>
        <v>0</v>
      </c>
      <c r="NS119" s="62">
        <f t="shared" si="8520"/>
        <v>0</v>
      </c>
      <c r="NT119" s="62">
        <f t="shared" si="8520"/>
        <v>0</v>
      </c>
      <c r="NU119" s="62">
        <f t="shared" si="8520"/>
        <v>0</v>
      </c>
      <c r="NV119" s="62">
        <f t="shared" si="8520"/>
        <v>0</v>
      </c>
      <c r="NW119" s="62">
        <f t="shared" si="8520"/>
        <v>0</v>
      </c>
      <c r="NX119" s="62">
        <f t="shared" si="8520"/>
        <v>0</v>
      </c>
      <c r="NY119" s="62">
        <f t="shared" ref="NY119:ON119" si="8521">$B119/$B41*NY41</f>
        <v>0</v>
      </c>
      <c r="NZ119" s="62">
        <f t="shared" si="8521"/>
        <v>0</v>
      </c>
      <c r="OA119" s="62">
        <f t="shared" si="8521"/>
        <v>0</v>
      </c>
      <c r="OB119" s="62">
        <f t="shared" si="8521"/>
        <v>0</v>
      </c>
      <c r="OC119" s="62">
        <f t="shared" si="8521"/>
        <v>0</v>
      </c>
      <c r="OD119" s="62">
        <f t="shared" si="8521"/>
        <v>0</v>
      </c>
      <c r="OE119" s="62">
        <f t="shared" si="8521"/>
        <v>0</v>
      </c>
      <c r="OF119" s="62">
        <f t="shared" si="8521"/>
        <v>0</v>
      </c>
      <c r="OG119" s="62">
        <f t="shared" si="8521"/>
        <v>0</v>
      </c>
      <c r="OH119" s="62">
        <f t="shared" si="8521"/>
        <v>0</v>
      </c>
      <c r="OI119" s="62">
        <f t="shared" si="8521"/>
        <v>0</v>
      </c>
      <c r="OJ119" s="62">
        <f t="shared" si="8521"/>
        <v>0</v>
      </c>
      <c r="OK119" s="62">
        <f t="shared" si="8521"/>
        <v>0</v>
      </c>
      <c r="OL119" s="62">
        <f t="shared" si="8521"/>
        <v>0</v>
      </c>
      <c r="OM119" s="62">
        <f t="shared" si="8521"/>
        <v>0</v>
      </c>
      <c r="ON119" s="62">
        <f t="shared" si="8521"/>
        <v>0</v>
      </c>
    </row>
    <row r="120" spans="1:404" x14ac:dyDescent="0.3">
      <c r="A120">
        <v>2</v>
      </c>
      <c r="B120" s="1">
        <f>Ø6!C19*Ø6!C6</f>
        <v>283026016.76450002</v>
      </c>
      <c r="C120" t="str">
        <f t="shared" si="8507"/>
        <v>gatefee</v>
      </c>
      <c r="E120" s="62">
        <f t="shared" ref="E120:BP120" si="8522">$B120/$B42*E42</f>
        <v>0</v>
      </c>
      <c r="F120" s="62">
        <f t="shared" si="8522"/>
        <v>0</v>
      </c>
      <c r="G120" s="62">
        <f t="shared" si="8522"/>
        <v>0</v>
      </c>
      <c r="H120" s="62">
        <f t="shared" si="8522"/>
        <v>0</v>
      </c>
      <c r="I120" s="62">
        <f t="shared" si="8522"/>
        <v>0</v>
      </c>
      <c r="J120" s="62">
        <f t="shared" si="8522"/>
        <v>0</v>
      </c>
      <c r="K120" s="62">
        <f t="shared" si="8522"/>
        <v>0</v>
      </c>
      <c r="L120" s="62">
        <f t="shared" si="8522"/>
        <v>0</v>
      </c>
      <c r="M120" s="62">
        <f t="shared" si="8522"/>
        <v>0</v>
      </c>
      <c r="N120" s="62">
        <f t="shared" si="8522"/>
        <v>0</v>
      </c>
      <c r="O120" s="62">
        <f t="shared" si="8522"/>
        <v>0</v>
      </c>
      <c r="P120" s="62">
        <f t="shared" si="8522"/>
        <v>0</v>
      </c>
      <c r="Q120" s="62">
        <f t="shared" si="8522"/>
        <v>0</v>
      </c>
      <c r="R120" s="62">
        <f t="shared" si="8522"/>
        <v>0</v>
      </c>
      <c r="S120" s="62">
        <f t="shared" si="8522"/>
        <v>0</v>
      </c>
      <c r="T120" s="62">
        <f t="shared" si="8522"/>
        <v>0</v>
      </c>
      <c r="U120" s="62">
        <f t="shared" si="8522"/>
        <v>0</v>
      </c>
      <c r="V120" s="62">
        <f t="shared" si="8522"/>
        <v>0</v>
      </c>
      <c r="W120" s="62">
        <f t="shared" si="8522"/>
        <v>0</v>
      </c>
      <c r="X120" s="62">
        <f t="shared" si="8522"/>
        <v>0</v>
      </c>
      <c r="Y120" s="62">
        <f t="shared" si="8522"/>
        <v>0</v>
      </c>
      <c r="Z120" s="62">
        <f t="shared" si="8522"/>
        <v>0</v>
      </c>
      <c r="AA120" s="62">
        <f t="shared" si="8522"/>
        <v>0</v>
      </c>
      <c r="AB120" s="62">
        <f t="shared" si="8522"/>
        <v>0</v>
      </c>
      <c r="AC120" s="62">
        <f t="shared" si="8522"/>
        <v>0</v>
      </c>
      <c r="AD120" s="62">
        <f t="shared" si="8522"/>
        <v>0</v>
      </c>
      <c r="AE120" s="62">
        <f t="shared" si="8522"/>
        <v>0</v>
      </c>
      <c r="AF120" s="62">
        <f t="shared" si="8522"/>
        <v>0</v>
      </c>
      <c r="AG120" s="62">
        <f t="shared" si="8522"/>
        <v>0</v>
      </c>
      <c r="AH120" s="62">
        <f t="shared" si="8522"/>
        <v>0</v>
      </c>
      <c r="AI120" s="62">
        <f t="shared" si="8522"/>
        <v>0</v>
      </c>
      <c r="AJ120" s="62">
        <f t="shared" si="8522"/>
        <v>0</v>
      </c>
      <c r="AK120" s="62">
        <f t="shared" si="8522"/>
        <v>0</v>
      </c>
      <c r="AL120" s="62">
        <f t="shared" si="8522"/>
        <v>0</v>
      </c>
      <c r="AM120" s="62">
        <f t="shared" si="8522"/>
        <v>0</v>
      </c>
      <c r="AN120" s="62">
        <f t="shared" si="8522"/>
        <v>0</v>
      </c>
      <c r="AO120" s="62">
        <f t="shared" si="8522"/>
        <v>0</v>
      </c>
      <c r="AP120" s="62">
        <f t="shared" si="8522"/>
        <v>0</v>
      </c>
      <c r="AQ120" s="62">
        <f t="shared" si="8522"/>
        <v>0</v>
      </c>
      <c r="AR120" s="62">
        <f t="shared" si="8522"/>
        <v>0</v>
      </c>
      <c r="AS120" s="62">
        <f t="shared" si="8522"/>
        <v>0</v>
      </c>
      <c r="AT120" s="62">
        <f t="shared" si="8522"/>
        <v>0</v>
      </c>
      <c r="AU120" s="62">
        <f t="shared" si="8522"/>
        <v>0</v>
      </c>
      <c r="AV120" s="62">
        <f t="shared" si="8522"/>
        <v>0</v>
      </c>
      <c r="AW120" s="62">
        <f t="shared" si="8522"/>
        <v>0</v>
      </c>
      <c r="AX120" s="62">
        <f t="shared" si="8522"/>
        <v>0</v>
      </c>
      <c r="AY120" s="62">
        <f t="shared" si="8522"/>
        <v>0</v>
      </c>
      <c r="AZ120" s="62">
        <f t="shared" si="8522"/>
        <v>0</v>
      </c>
      <c r="BA120" s="62">
        <f t="shared" si="8522"/>
        <v>0</v>
      </c>
      <c r="BB120" s="62">
        <f t="shared" si="8522"/>
        <v>0</v>
      </c>
      <c r="BC120" s="62">
        <f t="shared" si="8522"/>
        <v>0</v>
      </c>
      <c r="BD120" s="62">
        <f t="shared" si="8522"/>
        <v>0</v>
      </c>
      <c r="BE120" s="62">
        <f t="shared" si="8522"/>
        <v>0</v>
      </c>
      <c r="BF120" s="62">
        <f t="shared" si="8522"/>
        <v>0</v>
      </c>
      <c r="BG120" s="62">
        <f t="shared" si="8522"/>
        <v>0</v>
      </c>
      <c r="BH120" s="62">
        <f t="shared" si="8522"/>
        <v>0</v>
      </c>
      <c r="BI120" s="62">
        <f t="shared" si="8522"/>
        <v>0</v>
      </c>
      <c r="BJ120" s="62">
        <f t="shared" si="8522"/>
        <v>0</v>
      </c>
      <c r="BK120" s="62">
        <f t="shared" si="8522"/>
        <v>0</v>
      </c>
      <c r="BL120" s="62">
        <f t="shared" si="8522"/>
        <v>0</v>
      </c>
      <c r="BM120" s="62">
        <f t="shared" si="8522"/>
        <v>0</v>
      </c>
      <c r="BN120" s="62">
        <f t="shared" si="8522"/>
        <v>0</v>
      </c>
      <c r="BO120" s="62">
        <f t="shared" si="8522"/>
        <v>0</v>
      </c>
      <c r="BP120" s="62">
        <f t="shared" si="8522"/>
        <v>0</v>
      </c>
      <c r="BQ120" s="62">
        <f t="shared" ref="BQ120:EB120" si="8523">$B120/$B42*BQ42</f>
        <v>0</v>
      </c>
      <c r="BR120" s="62">
        <f t="shared" si="8523"/>
        <v>0</v>
      </c>
      <c r="BS120" s="62">
        <f t="shared" si="8523"/>
        <v>0</v>
      </c>
      <c r="BT120" s="62">
        <f t="shared" si="8523"/>
        <v>0</v>
      </c>
      <c r="BU120" s="62">
        <f t="shared" si="8523"/>
        <v>0</v>
      </c>
      <c r="BV120" s="62">
        <f t="shared" si="8523"/>
        <v>0</v>
      </c>
      <c r="BW120" s="62">
        <f t="shared" si="8523"/>
        <v>0</v>
      </c>
      <c r="BX120" s="62">
        <f t="shared" si="8523"/>
        <v>0</v>
      </c>
      <c r="BY120" s="62">
        <f t="shared" si="8523"/>
        <v>0</v>
      </c>
      <c r="BZ120" s="62">
        <f t="shared" si="8523"/>
        <v>0</v>
      </c>
      <c r="CA120" s="62">
        <f t="shared" si="8523"/>
        <v>0</v>
      </c>
      <c r="CB120" s="62">
        <f t="shared" si="8523"/>
        <v>0</v>
      </c>
      <c r="CC120" s="62">
        <f t="shared" si="8523"/>
        <v>0</v>
      </c>
      <c r="CD120" s="62">
        <f t="shared" si="8523"/>
        <v>0</v>
      </c>
      <c r="CE120" s="62">
        <f t="shared" si="8523"/>
        <v>0</v>
      </c>
      <c r="CF120" s="62">
        <f t="shared" si="8523"/>
        <v>0</v>
      </c>
      <c r="CG120" s="62">
        <f t="shared" si="8523"/>
        <v>0</v>
      </c>
      <c r="CH120" s="62">
        <f t="shared" si="8523"/>
        <v>0</v>
      </c>
      <c r="CI120" s="62">
        <f t="shared" si="8523"/>
        <v>0</v>
      </c>
      <c r="CJ120" s="62">
        <f t="shared" si="8523"/>
        <v>0</v>
      </c>
      <c r="CK120" s="62">
        <f t="shared" si="8523"/>
        <v>0</v>
      </c>
      <c r="CL120" s="62">
        <f t="shared" si="8523"/>
        <v>0</v>
      </c>
      <c r="CM120" s="62">
        <f t="shared" si="8523"/>
        <v>0</v>
      </c>
      <c r="CN120" s="62">
        <f t="shared" si="8523"/>
        <v>0</v>
      </c>
      <c r="CO120" s="62">
        <f t="shared" si="8523"/>
        <v>0</v>
      </c>
      <c r="CP120" s="62">
        <f t="shared" si="8523"/>
        <v>0</v>
      </c>
      <c r="CQ120" s="62">
        <f t="shared" si="8523"/>
        <v>0</v>
      </c>
      <c r="CR120" s="62">
        <f t="shared" si="8523"/>
        <v>0</v>
      </c>
      <c r="CS120" s="62">
        <f t="shared" si="8523"/>
        <v>0</v>
      </c>
      <c r="CT120" s="62">
        <f t="shared" si="8523"/>
        <v>0</v>
      </c>
      <c r="CU120" s="62">
        <f t="shared" si="8523"/>
        <v>0</v>
      </c>
      <c r="CV120" s="62">
        <f t="shared" si="8523"/>
        <v>0</v>
      </c>
      <c r="CW120" s="62">
        <f t="shared" si="8523"/>
        <v>0</v>
      </c>
      <c r="CX120" s="62">
        <f t="shared" si="8523"/>
        <v>0</v>
      </c>
      <c r="CY120" s="62">
        <f t="shared" si="8523"/>
        <v>0</v>
      </c>
      <c r="CZ120" s="62">
        <f t="shared" si="8523"/>
        <v>0</v>
      </c>
      <c r="DA120" s="62">
        <f t="shared" si="8523"/>
        <v>0</v>
      </c>
      <c r="DB120" s="62">
        <f t="shared" si="8523"/>
        <v>0</v>
      </c>
      <c r="DC120" s="62">
        <f t="shared" si="8523"/>
        <v>0</v>
      </c>
      <c r="DD120" s="62">
        <f t="shared" si="8523"/>
        <v>0</v>
      </c>
      <c r="DE120" s="62">
        <f t="shared" si="8523"/>
        <v>0</v>
      </c>
      <c r="DF120" s="62">
        <f t="shared" si="8523"/>
        <v>0</v>
      </c>
      <c r="DG120" s="62">
        <f t="shared" si="8523"/>
        <v>0</v>
      </c>
      <c r="DH120" s="62">
        <f t="shared" si="8523"/>
        <v>0</v>
      </c>
      <c r="DI120" s="62">
        <f t="shared" si="8523"/>
        <v>0</v>
      </c>
      <c r="DJ120" s="62">
        <f t="shared" si="8523"/>
        <v>0</v>
      </c>
      <c r="DK120" s="62">
        <f t="shared" si="8523"/>
        <v>0</v>
      </c>
      <c r="DL120" s="62">
        <f t="shared" si="8523"/>
        <v>0</v>
      </c>
      <c r="DM120" s="62">
        <f t="shared" si="8523"/>
        <v>0</v>
      </c>
      <c r="DN120" s="62">
        <f t="shared" si="8523"/>
        <v>0</v>
      </c>
      <c r="DO120" s="62">
        <f t="shared" si="8523"/>
        <v>0</v>
      </c>
      <c r="DP120" s="62">
        <f t="shared" si="8523"/>
        <v>0</v>
      </c>
      <c r="DQ120" s="62">
        <f t="shared" si="8523"/>
        <v>0</v>
      </c>
      <c r="DR120" s="62">
        <f t="shared" si="8523"/>
        <v>0</v>
      </c>
      <c r="DS120" s="62">
        <f t="shared" si="8523"/>
        <v>0</v>
      </c>
      <c r="DT120" s="62">
        <f t="shared" si="8523"/>
        <v>0</v>
      </c>
      <c r="DU120" s="62">
        <f t="shared" si="8523"/>
        <v>0</v>
      </c>
      <c r="DV120" s="62">
        <f t="shared" si="8523"/>
        <v>0</v>
      </c>
      <c r="DW120" s="62">
        <f t="shared" si="8523"/>
        <v>0</v>
      </c>
      <c r="DX120" s="62">
        <f t="shared" si="8523"/>
        <v>0</v>
      </c>
      <c r="DY120" s="62">
        <f t="shared" si="8523"/>
        <v>0</v>
      </c>
      <c r="DZ120" s="62">
        <f t="shared" si="8523"/>
        <v>0</v>
      </c>
      <c r="EA120" s="62">
        <f t="shared" si="8523"/>
        <v>0</v>
      </c>
      <c r="EB120" s="62">
        <f t="shared" si="8523"/>
        <v>0</v>
      </c>
      <c r="EC120" s="62">
        <f t="shared" ref="EC120:GN120" si="8524">$B120/$B42*EC42</f>
        <v>0</v>
      </c>
      <c r="ED120" s="62">
        <f t="shared" si="8524"/>
        <v>0</v>
      </c>
      <c r="EE120" s="62">
        <f t="shared" si="8524"/>
        <v>0</v>
      </c>
      <c r="EF120" s="62">
        <f t="shared" si="8524"/>
        <v>0</v>
      </c>
      <c r="EG120" s="62">
        <f t="shared" si="8524"/>
        <v>0</v>
      </c>
      <c r="EH120" s="62">
        <f t="shared" si="8524"/>
        <v>0</v>
      </c>
      <c r="EI120" s="62">
        <f t="shared" si="8524"/>
        <v>0</v>
      </c>
      <c r="EJ120" s="62">
        <f t="shared" si="8524"/>
        <v>0</v>
      </c>
      <c r="EK120" s="62">
        <f t="shared" si="8524"/>
        <v>0</v>
      </c>
      <c r="EL120" s="62">
        <f t="shared" si="8524"/>
        <v>0</v>
      </c>
      <c r="EM120" s="62">
        <f t="shared" si="8524"/>
        <v>0</v>
      </c>
      <c r="EN120" s="62">
        <f t="shared" si="8524"/>
        <v>0</v>
      </c>
      <c r="EO120" s="62">
        <f t="shared" si="8524"/>
        <v>0</v>
      </c>
      <c r="EP120" s="62">
        <f t="shared" si="8524"/>
        <v>0</v>
      </c>
      <c r="EQ120" s="62">
        <f t="shared" si="8524"/>
        <v>0</v>
      </c>
      <c r="ER120" s="62">
        <f t="shared" si="8524"/>
        <v>0</v>
      </c>
      <c r="ES120" s="62">
        <f t="shared" si="8524"/>
        <v>15723667.598027779</v>
      </c>
      <c r="ET120" s="62">
        <f t="shared" si="8524"/>
        <v>15723667.598027779</v>
      </c>
      <c r="EU120" s="62">
        <f t="shared" si="8524"/>
        <v>15723667.598027779</v>
      </c>
      <c r="EV120" s="62">
        <f t="shared" si="8524"/>
        <v>15723667.598027779</v>
      </c>
      <c r="EW120" s="62">
        <f t="shared" si="8524"/>
        <v>15723667.598027779</v>
      </c>
      <c r="EX120" s="62">
        <f t="shared" si="8524"/>
        <v>15723667.598027779</v>
      </c>
      <c r="EY120" s="62">
        <f t="shared" si="8524"/>
        <v>15723667.598027779</v>
      </c>
      <c r="EZ120" s="62">
        <f t="shared" si="8524"/>
        <v>15723667.598027779</v>
      </c>
      <c r="FA120" s="62">
        <f t="shared" si="8524"/>
        <v>15723667.598027779</v>
      </c>
      <c r="FB120" s="62">
        <f t="shared" si="8524"/>
        <v>15723667.598027779</v>
      </c>
      <c r="FC120" s="62">
        <f t="shared" si="8524"/>
        <v>15723667.598027779</v>
      </c>
      <c r="FD120" s="62">
        <f t="shared" si="8524"/>
        <v>15723667.598027779</v>
      </c>
      <c r="FE120" s="62">
        <f t="shared" si="8524"/>
        <v>15723667.598027779</v>
      </c>
      <c r="FF120" s="62">
        <f t="shared" si="8524"/>
        <v>15723667.598027779</v>
      </c>
      <c r="FG120" s="62">
        <f t="shared" si="8524"/>
        <v>15723667.598027779</v>
      </c>
      <c r="FH120" s="62">
        <f t="shared" si="8524"/>
        <v>15723667.598027779</v>
      </c>
      <c r="FI120" s="62">
        <f t="shared" si="8524"/>
        <v>15723667.598027779</v>
      </c>
      <c r="FJ120" s="62">
        <f t="shared" si="8524"/>
        <v>15723667.598027779</v>
      </c>
      <c r="FK120" s="62">
        <f t="shared" si="8524"/>
        <v>0</v>
      </c>
      <c r="FL120" s="62">
        <f t="shared" si="8524"/>
        <v>0</v>
      </c>
      <c r="FM120" s="62">
        <f t="shared" si="8524"/>
        <v>0</v>
      </c>
      <c r="FN120" s="62">
        <f t="shared" si="8524"/>
        <v>0</v>
      </c>
      <c r="FO120" s="62">
        <f t="shared" si="8524"/>
        <v>0</v>
      </c>
      <c r="FP120" s="62">
        <f t="shared" si="8524"/>
        <v>0</v>
      </c>
      <c r="FQ120" s="62">
        <f t="shared" si="8524"/>
        <v>0</v>
      </c>
      <c r="FR120" s="62">
        <f t="shared" si="8524"/>
        <v>0</v>
      </c>
      <c r="FS120" s="62">
        <f t="shared" si="8524"/>
        <v>0</v>
      </c>
      <c r="FT120" s="62">
        <f t="shared" si="8524"/>
        <v>0</v>
      </c>
      <c r="FU120" s="62">
        <f t="shared" si="8524"/>
        <v>0</v>
      </c>
      <c r="FV120" s="62">
        <f t="shared" si="8524"/>
        <v>0</v>
      </c>
      <c r="FW120" s="62">
        <f t="shared" si="8524"/>
        <v>0</v>
      </c>
      <c r="FX120" s="62">
        <f t="shared" si="8524"/>
        <v>0</v>
      </c>
      <c r="FY120" s="62">
        <f t="shared" si="8524"/>
        <v>0</v>
      </c>
      <c r="FZ120" s="62">
        <f t="shared" si="8524"/>
        <v>0</v>
      </c>
      <c r="GA120" s="62">
        <f t="shared" si="8524"/>
        <v>0</v>
      </c>
      <c r="GB120" s="62">
        <f t="shared" si="8524"/>
        <v>0</v>
      </c>
      <c r="GC120" s="62">
        <f t="shared" si="8524"/>
        <v>0</v>
      </c>
      <c r="GD120" s="62">
        <f t="shared" si="8524"/>
        <v>0</v>
      </c>
      <c r="GE120" s="62">
        <f t="shared" si="8524"/>
        <v>0</v>
      </c>
      <c r="GF120" s="62">
        <f t="shared" si="8524"/>
        <v>0</v>
      </c>
      <c r="GG120" s="62">
        <f t="shared" si="8524"/>
        <v>0</v>
      </c>
      <c r="GH120" s="62">
        <f t="shared" si="8524"/>
        <v>0</v>
      </c>
      <c r="GI120" s="62">
        <f t="shared" si="8524"/>
        <v>0</v>
      </c>
      <c r="GJ120" s="62">
        <f t="shared" si="8524"/>
        <v>0</v>
      </c>
      <c r="GK120" s="62">
        <f t="shared" si="8524"/>
        <v>0</v>
      </c>
      <c r="GL120" s="62">
        <f t="shared" si="8524"/>
        <v>0</v>
      </c>
      <c r="GM120" s="62">
        <f t="shared" si="8524"/>
        <v>0</v>
      </c>
      <c r="GN120" s="62">
        <f t="shared" si="8524"/>
        <v>0</v>
      </c>
      <c r="GO120" s="62">
        <f t="shared" ref="GO120:IZ120" si="8525">$B120/$B42*GO42</f>
        <v>0</v>
      </c>
      <c r="GP120" s="62">
        <f t="shared" si="8525"/>
        <v>0</v>
      </c>
      <c r="GQ120" s="62">
        <f t="shared" si="8525"/>
        <v>0</v>
      </c>
      <c r="GR120" s="62">
        <f t="shared" si="8525"/>
        <v>0</v>
      </c>
      <c r="GS120" s="62">
        <f t="shared" si="8525"/>
        <v>0</v>
      </c>
      <c r="GT120" s="62">
        <f t="shared" si="8525"/>
        <v>0</v>
      </c>
      <c r="GU120" s="62">
        <f t="shared" si="8525"/>
        <v>0</v>
      </c>
      <c r="GV120" s="62">
        <f t="shared" si="8525"/>
        <v>0</v>
      </c>
      <c r="GW120" s="62">
        <f t="shared" si="8525"/>
        <v>0</v>
      </c>
      <c r="GX120" s="62">
        <f t="shared" si="8525"/>
        <v>0</v>
      </c>
      <c r="GY120" s="62">
        <f t="shared" si="8525"/>
        <v>0</v>
      </c>
      <c r="GZ120" s="62">
        <f t="shared" si="8525"/>
        <v>0</v>
      </c>
      <c r="HA120" s="62">
        <f t="shared" si="8525"/>
        <v>0</v>
      </c>
      <c r="HB120" s="62">
        <f t="shared" si="8525"/>
        <v>0</v>
      </c>
      <c r="HC120" s="62">
        <f t="shared" si="8525"/>
        <v>0</v>
      </c>
      <c r="HD120" s="62">
        <f t="shared" si="8525"/>
        <v>0</v>
      </c>
      <c r="HE120" s="62">
        <f t="shared" si="8525"/>
        <v>0</v>
      </c>
      <c r="HF120" s="62">
        <f t="shared" si="8525"/>
        <v>0</v>
      </c>
      <c r="HG120" s="62">
        <f t="shared" si="8525"/>
        <v>0</v>
      </c>
      <c r="HH120" s="62">
        <f t="shared" si="8525"/>
        <v>0</v>
      </c>
      <c r="HI120" s="62">
        <f t="shared" si="8525"/>
        <v>0</v>
      </c>
      <c r="HJ120" s="62">
        <f t="shared" si="8525"/>
        <v>0</v>
      </c>
      <c r="HK120" s="62">
        <f t="shared" si="8525"/>
        <v>0</v>
      </c>
      <c r="HL120" s="62">
        <f t="shared" si="8525"/>
        <v>0</v>
      </c>
      <c r="HM120" s="62">
        <f t="shared" si="8525"/>
        <v>0</v>
      </c>
      <c r="HN120" s="62">
        <f t="shared" si="8525"/>
        <v>0</v>
      </c>
      <c r="HO120" s="62">
        <f t="shared" si="8525"/>
        <v>0</v>
      </c>
      <c r="HP120" s="62">
        <f t="shared" si="8525"/>
        <v>0</v>
      </c>
      <c r="HQ120" s="62">
        <f t="shared" si="8525"/>
        <v>0</v>
      </c>
      <c r="HR120" s="62">
        <f t="shared" si="8525"/>
        <v>0</v>
      </c>
      <c r="HS120" s="62">
        <f t="shared" si="8525"/>
        <v>0</v>
      </c>
      <c r="HT120" s="62">
        <f t="shared" si="8525"/>
        <v>0</v>
      </c>
      <c r="HU120" s="62">
        <f t="shared" si="8525"/>
        <v>0</v>
      </c>
      <c r="HV120" s="62">
        <f t="shared" si="8525"/>
        <v>0</v>
      </c>
      <c r="HW120" s="62">
        <f t="shared" si="8525"/>
        <v>0</v>
      </c>
      <c r="HX120" s="62">
        <f t="shared" si="8525"/>
        <v>0</v>
      </c>
      <c r="HY120" s="62">
        <f t="shared" si="8525"/>
        <v>0</v>
      </c>
      <c r="HZ120" s="62">
        <f t="shared" si="8525"/>
        <v>0</v>
      </c>
      <c r="IA120" s="62">
        <f t="shared" si="8525"/>
        <v>0</v>
      </c>
      <c r="IB120" s="62">
        <f t="shared" si="8525"/>
        <v>0</v>
      </c>
      <c r="IC120" s="62">
        <f t="shared" si="8525"/>
        <v>0</v>
      </c>
      <c r="ID120" s="62">
        <f t="shared" si="8525"/>
        <v>0</v>
      </c>
      <c r="IE120" s="62">
        <f t="shared" si="8525"/>
        <v>0</v>
      </c>
      <c r="IF120" s="62">
        <f t="shared" si="8525"/>
        <v>0</v>
      </c>
      <c r="IG120" s="62">
        <f t="shared" si="8525"/>
        <v>0</v>
      </c>
      <c r="IH120" s="62">
        <f t="shared" si="8525"/>
        <v>0</v>
      </c>
      <c r="II120" s="62">
        <f t="shared" si="8525"/>
        <v>0</v>
      </c>
      <c r="IJ120" s="62">
        <f t="shared" si="8525"/>
        <v>0</v>
      </c>
      <c r="IK120" s="62">
        <f t="shared" si="8525"/>
        <v>0</v>
      </c>
      <c r="IL120" s="62">
        <f t="shared" si="8525"/>
        <v>0</v>
      </c>
      <c r="IM120" s="62">
        <f t="shared" si="8525"/>
        <v>0</v>
      </c>
      <c r="IN120" s="62">
        <f t="shared" si="8525"/>
        <v>0</v>
      </c>
      <c r="IO120" s="62">
        <f t="shared" si="8525"/>
        <v>0</v>
      </c>
      <c r="IP120" s="62">
        <f t="shared" si="8525"/>
        <v>0</v>
      </c>
      <c r="IQ120" s="62">
        <f t="shared" si="8525"/>
        <v>0</v>
      </c>
      <c r="IR120" s="62">
        <f t="shared" si="8525"/>
        <v>0</v>
      </c>
      <c r="IS120" s="62">
        <f t="shared" si="8525"/>
        <v>0</v>
      </c>
      <c r="IT120" s="62">
        <f t="shared" si="8525"/>
        <v>0</v>
      </c>
      <c r="IU120" s="62">
        <f t="shared" si="8525"/>
        <v>0</v>
      </c>
      <c r="IV120" s="62">
        <f t="shared" si="8525"/>
        <v>0</v>
      </c>
      <c r="IW120" s="62">
        <f t="shared" si="8525"/>
        <v>0</v>
      </c>
      <c r="IX120" s="62">
        <f t="shared" si="8525"/>
        <v>0</v>
      </c>
      <c r="IY120" s="62">
        <f t="shared" si="8525"/>
        <v>0</v>
      </c>
      <c r="IZ120" s="62">
        <f t="shared" si="8525"/>
        <v>0</v>
      </c>
      <c r="JA120" s="62">
        <f t="shared" ref="JA120:LL120" si="8526">$B120/$B42*JA42</f>
        <v>0</v>
      </c>
      <c r="JB120" s="62">
        <f t="shared" si="8526"/>
        <v>0</v>
      </c>
      <c r="JC120" s="62">
        <f t="shared" si="8526"/>
        <v>0</v>
      </c>
      <c r="JD120" s="62">
        <f t="shared" si="8526"/>
        <v>0</v>
      </c>
      <c r="JE120" s="62">
        <f t="shared" si="8526"/>
        <v>0</v>
      </c>
      <c r="JF120" s="62">
        <f t="shared" si="8526"/>
        <v>0</v>
      </c>
      <c r="JG120" s="62">
        <f t="shared" si="8526"/>
        <v>0</v>
      </c>
      <c r="JH120" s="62">
        <f t="shared" si="8526"/>
        <v>0</v>
      </c>
      <c r="JI120" s="62">
        <f t="shared" si="8526"/>
        <v>0</v>
      </c>
      <c r="JJ120" s="62">
        <f t="shared" si="8526"/>
        <v>0</v>
      </c>
      <c r="JK120" s="62">
        <f t="shared" si="8526"/>
        <v>0</v>
      </c>
      <c r="JL120" s="62">
        <f t="shared" si="8526"/>
        <v>0</v>
      </c>
      <c r="JM120" s="62">
        <f t="shared" si="8526"/>
        <v>0</v>
      </c>
      <c r="JN120" s="62">
        <f t="shared" si="8526"/>
        <v>0</v>
      </c>
      <c r="JO120" s="62">
        <f t="shared" si="8526"/>
        <v>0</v>
      </c>
      <c r="JP120" s="62">
        <f t="shared" si="8526"/>
        <v>0</v>
      </c>
      <c r="JQ120" s="62">
        <f t="shared" si="8526"/>
        <v>0</v>
      </c>
      <c r="JR120" s="62">
        <f t="shared" si="8526"/>
        <v>0</v>
      </c>
      <c r="JS120" s="62">
        <f t="shared" si="8526"/>
        <v>0</v>
      </c>
      <c r="JT120" s="62">
        <f t="shared" si="8526"/>
        <v>0</v>
      </c>
      <c r="JU120" s="62">
        <f t="shared" si="8526"/>
        <v>0</v>
      </c>
      <c r="JV120" s="62">
        <f t="shared" si="8526"/>
        <v>0</v>
      </c>
      <c r="JW120" s="62">
        <f t="shared" si="8526"/>
        <v>0</v>
      </c>
      <c r="JX120" s="62">
        <f t="shared" si="8526"/>
        <v>0</v>
      </c>
      <c r="JY120" s="62">
        <f t="shared" si="8526"/>
        <v>0</v>
      </c>
      <c r="JZ120" s="62">
        <f t="shared" si="8526"/>
        <v>0</v>
      </c>
      <c r="KA120" s="62">
        <f t="shared" si="8526"/>
        <v>0</v>
      </c>
      <c r="KB120" s="62">
        <f t="shared" si="8526"/>
        <v>0</v>
      </c>
      <c r="KC120" s="62">
        <f t="shared" si="8526"/>
        <v>0</v>
      </c>
      <c r="KD120" s="62">
        <f t="shared" si="8526"/>
        <v>0</v>
      </c>
      <c r="KE120" s="62">
        <f t="shared" si="8526"/>
        <v>0</v>
      </c>
      <c r="KF120" s="62">
        <f t="shared" si="8526"/>
        <v>0</v>
      </c>
      <c r="KG120" s="62">
        <f t="shared" si="8526"/>
        <v>0</v>
      </c>
      <c r="KH120" s="62">
        <f t="shared" si="8526"/>
        <v>0</v>
      </c>
      <c r="KI120" s="62">
        <f t="shared" si="8526"/>
        <v>0</v>
      </c>
      <c r="KJ120" s="62">
        <f t="shared" si="8526"/>
        <v>0</v>
      </c>
      <c r="KK120" s="62">
        <f t="shared" si="8526"/>
        <v>0</v>
      </c>
      <c r="KL120" s="62">
        <f t="shared" si="8526"/>
        <v>0</v>
      </c>
      <c r="KM120" s="62">
        <f t="shared" si="8526"/>
        <v>0</v>
      </c>
      <c r="KN120" s="62">
        <f t="shared" si="8526"/>
        <v>0</v>
      </c>
      <c r="KO120" s="62">
        <f t="shared" si="8526"/>
        <v>0</v>
      </c>
      <c r="KP120" s="62">
        <f t="shared" si="8526"/>
        <v>0</v>
      </c>
      <c r="KQ120" s="62">
        <f t="shared" si="8526"/>
        <v>0</v>
      </c>
      <c r="KR120" s="62">
        <f t="shared" si="8526"/>
        <v>0</v>
      </c>
      <c r="KS120" s="62">
        <f t="shared" si="8526"/>
        <v>0</v>
      </c>
      <c r="KT120" s="62">
        <f t="shared" si="8526"/>
        <v>0</v>
      </c>
      <c r="KU120" s="62">
        <f t="shared" si="8526"/>
        <v>0</v>
      </c>
      <c r="KV120" s="62">
        <f t="shared" si="8526"/>
        <v>0</v>
      </c>
      <c r="KW120" s="62">
        <f t="shared" si="8526"/>
        <v>0</v>
      </c>
      <c r="KX120" s="62">
        <f t="shared" si="8526"/>
        <v>0</v>
      </c>
      <c r="KY120" s="62">
        <f t="shared" si="8526"/>
        <v>0</v>
      </c>
      <c r="KZ120" s="62">
        <f t="shared" si="8526"/>
        <v>0</v>
      </c>
      <c r="LA120" s="62">
        <f t="shared" si="8526"/>
        <v>0</v>
      </c>
      <c r="LB120" s="62">
        <f t="shared" si="8526"/>
        <v>0</v>
      </c>
      <c r="LC120" s="62">
        <f t="shared" si="8526"/>
        <v>0</v>
      </c>
      <c r="LD120" s="62">
        <f t="shared" si="8526"/>
        <v>0</v>
      </c>
      <c r="LE120" s="62">
        <f t="shared" si="8526"/>
        <v>0</v>
      </c>
      <c r="LF120" s="62">
        <f t="shared" si="8526"/>
        <v>0</v>
      </c>
      <c r="LG120" s="62">
        <f t="shared" si="8526"/>
        <v>0</v>
      </c>
      <c r="LH120" s="62">
        <f t="shared" si="8526"/>
        <v>0</v>
      </c>
      <c r="LI120" s="62">
        <f t="shared" si="8526"/>
        <v>0</v>
      </c>
      <c r="LJ120" s="62">
        <f t="shared" si="8526"/>
        <v>0</v>
      </c>
      <c r="LK120" s="62">
        <f t="shared" si="8526"/>
        <v>0</v>
      </c>
      <c r="LL120" s="62">
        <f t="shared" si="8526"/>
        <v>0</v>
      </c>
      <c r="LM120" s="62">
        <f t="shared" ref="LM120:NX120" si="8527">$B120/$B42*LM42</f>
        <v>0</v>
      </c>
      <c r="LN120" s="62">
        <f t="shared" si="8527"/>
        <v>0</v>
      </c>
      <c r="LO120" s="62">
        <f t="shared" si="8527"/>
        <v>0</v>
      </c>
      <c r="LP120" s="62">
        <f t="shared" si="8527"/>
        <v>0</v>
      </c>
      <c r="LQ120" s="62">
        <f t="shared" si="8527"/>
        <v>0</v>
      </c>
      <c r="LR120" s="62">
        <f t="shared" si="8527"/>
        <v>0</v>
      </c>
      <c r="LS120" s="62">
        <f t="shared" si="8527"/>
        <v>0</v>
      </c>
      <c r="LT120" s="62">
        <f t="shared" si="8527"/>
        <v>0</v>
      </c>
      <c r="LU120" s="62">
        <f t="shared" si="8527"/>
        <v>0</v>
      </c>
      <c r="LV120" s="62">
        <f t="shared" si="8527"/>
        <v>0</v>
      </c>
      <c r="LW120" s="62">
        <f t="shared" si="8527"/>
        <v>0</v>
      </c>
      <c r="LX120" s="62">
        <f t="shared" si="8527"/>
        <v>0</v>
      </c>
      <c r="LY120" s="62">
        <f t="shared" si="8527"/>
        <v>0</v>
      </c>
      <c r="LZ120" s="62">
        <f t="shared" si="8527"/>
        <v>0</v>
      </c>
      <c r="MA120" s="62">
        <f t="shared" si="8527"/>
        <v>0</v>
      </c>
      <c r="MB120" s="62">
        <f t="shared" si="8527"/>
        <v>0</v>
      </c>
      <c r="MC120" s="62">
        <f t="shared" si="8527"/>
        <v>0</v>
      </c>
      <c r="MD120" s="62">
        <f t="shared" si="8527"/>
        <v>0</v>
      </c>
      <c r="ME120" s="62">
        <f t="shared" si="8527"/>
        <v>0</v>
      </c>
      <c r="MF120" s="62">
        <f t="shared" si="8527"/>
        <v>0</v>
      </c>
      <c r="MG120" s="62">
        <f t="shared" si="8527"/>
        <v>0</v>
      </c>
      <c r="MH120" s="62">
        <f t="shared" si="8527"/>
        <v>0</v>
      </c>
      <c r="MI120" s="62">
        <f t="shared" si="8527"/>
        <v>0</v>
      </c>
      <c r="MJ120" s="62">
        <f t="shared" si="8527"/>
        <v>0</v>
      </c>
      <c r="MK120" s="62">
        <f t="shared" si="8527"/>
        <v>0</v>
      </c>
      <c r="ML120" s="62">
        <f t="shared" si="8527"/>
        <v>0</v>
      </c>
      <c r="MM120" s="62">
        <f t="shared" si="8527"/>
        <v>0</v>
      </c>
      <c r="MN120" s="62">
        <f t="shared" si="8527"/>
        <v>0</v>
      </c>
      <c r="MO120" s="62">
        <f t="shared" si="8527"/>
        <v>0</v>
      </c>
      <c r="MP120" s="62">
        <f t="shared" si="8527"/>
        <v>0</v>
      </c>
      <c r="MQ120" s="62">
        <f t="shared" si="8527"/>
        <v>0</v>
      </c>
      <c r="MR120" s="62">
        <f t="shared" si="8527"/>
        <v>0</v>
      </c>
      <c r="MS120" s="62">
        <f t="shared" si="8527"/>
        <v>0</v>
      </c>
      <c r="MT120" s="62">
        <f t="shared" si="8527"/>
        <v>0</v>
      </c>
      <c r="MU120" s="62">
        <f t="shared" si="8527"/>
        <v>0</v>
      </c>
      <c r="MV120" s="62">
        <f t="shared" si="8527"/>
        <v>0</v>
      </c>
      <c r="MW120" s="62">
        <f t="shared" si="8527"/>
        <v>0</v>
      </c>
      <c r="MX120" s="62">
        <f t="shared" si="8527"/>
        <v>0</v>
      </c>
      <c r="MY120" s="62">
        <f t="shared" si="8527"/>
        <v>0</v>
      </c>
      <c r="MZ120" s="62">
        <f t="shared" si="8527"/>
        <v>0</v>
      </c>
      <c r="NA120" s="62">
        <f t="shared" si="8527"/>
        <v>0</v>
      </c>
      <c r="NB120" s="62">
        <f t="shared" si="8527"/>
        <v>0</v>
      </c>
      <c r="NC120" s="62">
        <f t="shared" si="8527"/>
        <v>0</v>
      </c>
      <c r="ND120" s="62">
        <f t="shared" si="8527"/>
        <v>0</v>
      </c>
      <c r="NE120" s="62">
        <f t="shared" si="8527"/>
        <v>0</v>
      </c>
      <c r="NF120" s="62">
        <f t="shared" si="8527"/>
        <v>0</v>
      </c>
      <c r="NG120" s="62">
        <f t="shared" si="8527"/>
        <v>0</v>
      </c>
      <c r="NH120" s="62">
        <f t="shared" si="8527"/>
        <v>0</v>
      </c>
      <c r="NI120" s="62">
        <f t="shared" si="8527"/>
        <v>0</v>
      </c>
      <c r="NJ120" s="62">
        <f t="shared" si="8527"/>
        <v>0</v>
      </c>
      <c r="NK120" s="62">
        <f t="shared" si="8527"/>
        <v>0</v>
      </c>
      <c r="NL120" s="62">
        <f t="shared" si="8527"/>
        <v>0</v>
      </c>
      <c r="NM120" s="62">
        <f t="shared" si="8527"/>
        <v>0</v>
      </c>
      <c r="NN120" s="62">
        <f t="shared" si="8527"/>
        <v>0</v>
      </c>
      <c r="NO120" s="62">
        <f t="shared" si="8527"/>
        <v>0</v>
      </c>
      <c r="NP120" s="62">
        <f t="shared" si="8527"/>
        <v>0</v>
      </c>
      <c r="NQ120" s="62">
        <f t="shared" si="8527"/>
        <v>0</v>
      </c>
      <c r="NR120" s="62">
        <f t="shared" si="8527"/>
        <v>0</v>
      </c>
      <c r="NS120" s="62">
        <f t="shared" si="8527"/>
        <v>0</v>
      </c>
      <c r="NT120" s="62">
        <f t="shared" si="8527"/>
        <v>0</v>
      </c>
      <c r="NU120" s="62">
        <f t="shared" si="8527"/>
        <v>0</v>
      </c>
      <c r="NV120" s="62">
        <f t="shared" si="8527"/>
        <v>0</v>
      </c>
      <c r="NW120" s="62">
        <f t="shared" si="8527"/>
        <v>0</v>
      </c>
      <c r="NX120" s="62">
        <f t="shared" si="8527"/>
        <v>0</v>
      </c>
      <c r="NY120" s="62">
        <f t="shared" ref="NY120:ON120" si="8528">$B120/$B42*NY42</f>
        <v>0</v>
      </c>
      <c r="NZ120" s="62">
        <f t="shared" si="8528"/>
        <v>0</v>
      </c>
      <c r="OA120" s="62">
        <f t="shared" si="8528"/>
        <v>0</v>
      </c>
      <c r="OB120" s="62">
        <f t="shared" si="8528"/>
        <v>0</v>
      </c>
      <c r="OC120" s="62">
        <f t="shared" si="8528"/>
        <v>0</v>
      </c>
      <c r="OD120" s="62">
        <f t="shared" si="8528"/>
        <v>0</v>
      </c>
      <c r="OE120" s="62">
        <f t="shared" si="8528"/>
        <v>0</v>
      </c>
      <c r="OF120" s="62">
        <f t="shared" si="8528"/>
        <v>0</v>
      </c>
      <c r="OG120" s="62">
        <f t="shared" si="8528"/>
        <v>0</v>
      </c>
      <c r="OH120" s="62">
        <f t="shared" si="8528"/>
        <v>0</v>
      </c>
      <c r="OI120" s="62">
        <f t="shared" si="8528"/>
        <v>0</v>
      </c>
      <c r="OJ120" s="62">
        <f t="shared" si="8528"/>
        <v>0</v>
      </c>
      <c r="OK120" s="62">
        <f t="shared" si="8528"/>
        <v>0</v>
      </c>
      <c r="OL120" s="62">
        <f t="shared" si="8528"/>
        <v>0</v>
      </c>
      <c r="OM120" s="62">
        <f t="shared" si="8528"/>
        <v>0</v>
      </c>
      <c r="ON120" s="62">
        <f t="shared" si="8528"/>
        <v>0</v>
      </c>
    </row>
    <row r="121" spans="1:404" x14ac:dyDescent="0.3">
      <c r="A121">
        <v>2</v>
      </c>
      <c r="B121" s="1">
        <f>-Ø6!K56</f>
        <v>-52033488.079999998</v>
      </c>
      <c r="C121" t="str">
        <f t="shared" si="8507"/>
        <v>byggemodning</v>
      </c>
      <c r="E121" s="62">
        <f t="shared" ref="E121:BP121" si="8529">$B121/$B43*E43</f>
        <v>0</v>
      </c>
      <c r="F121" s="62">
        <f t="shared" si="8529"/>
        <v>0</v>
      </c>
      <c r="G121" s="62">
        <f t="shared" si="8529"/>
        <v>0</v>
      </c>
      <c r="H121" s="62">
        <f t="shared" si="8529"/>
        <v>0</v>
      </c>
      <c r="I121" s="62">
        <f t="shared" si="8529"/>
        <v>0</v>
      </c>
      <c r="J121" s="62">
        <f t="shared" si="8529"/>
        <v>0</v>
      </c>
      <c r="K121" s="62">
        <f t="shared" si="8529"/>
        <v>0</v>
      </c>
      <c r="L121" s="62">
        <f t="shared" si="8529"/>
        <v>0</v>
      </c>
      <c r="M121" s="62">
        <f t="shared" si="8529"/>
        <v>0</v>
      </c>
      <c r="N121" s="62">
        <f t="shared" si="8529"/>
        <v>0</v>
      </c>
      <c r="O121" s="62">
        <f t="shared" si="8529"/>
        <v>0</v>
      </c>
      <c r="P121" s="62">
        <f t="shared" si="8529"/>
        <v>0</v>
      </c>
      <c r="Q121" s="62">
        <f t="shared" si="8529"/>
        <v>0</v>
      </c>
      <c r="R121" s="62">
        <f t="shared" si="8529"/>
        <v>0</v>
      </c>
      <c r="S121" s="62">
        <f t="shared" si="8529"/>
        <v>0</v>
      </c>
      <c r="T121" s="62">
        <f t="shared" si="8529"/>
        <v>0</v>
      </c>
      <c r="U121" s="62">
        <f t="shared" si="8529"/>
        <v>0</v>
      </c>
      <c r="V121" s="62">
        <f t="shared" si="8529"/>
        <v>0</v>
      </c>
      <c r="W121" s="62">
        <f t="shared" si="8529"/>
        <v>0</v>
      </c>
      <c r="X121" s="62">
        <f t="shared" si="8529"/>
        <v>0</v>
      </c>
      <c r="Y121" s="62">
        <f t="shared" si="8529"/>
        <v>0</v>
      </c>
      <c r="Z121" s="62">
        <f t="shared" si="8529"/>
        <v>0</v>
      </c>
      <c r="AA121" s="62">
        <f t="shared" si="8529"/>
        <v>0</v>
      </c>
      <c r="AB121" s="62">
        <f t="shared" si="8529"/>
        <v>0</v>
      </c>
      <c r="AC121" s="62">
        <f t="shared" si="8529"/>
        <v>0</v>
      </c>
      <c r="AD121" s="62">
        <f t="shared" si="8529"/>
        <v>0</v>
      </c>
      <c r="AE121" s="62">
        <f t="shared" si="8529"/>
        <v>0</v>
      </c>
      <c r="AF121" s="62">
        <f t="shared" si="8529"/>
        <v>0</v>
      </c>
      <c r="AG121" s="62">
        <f t="shared" si="8529"/>
        <v>0</v>
      </c>
      <c r="AH121" s="62">
        <f t="shared" si="8529"/>
        <v>0</v>
      </c>
      <c r="AI121" s="62">
        <f t="shared" si="8529"/>
        <v>0</v>
      </c>
      <c r="AJ121" s="62">
        <f t="shared" si="8529"/>
        <v>0</v>
      </c>
      <c r="AK121" s="62">
        <f t="shared" si="8529"/>
        <v>0</v>
      </c>
      <c r="AL121" s="62">
        <f t="shared" si="8529"/>
        <v>0</v>
      </c>
      <c r="AM121" s="62">
        <f t="shared" si="8529"/>
        <v>0</v>
      </c>
      <c r="AN121" s="62">
        <f t="shared" si="8529"/>
        <v>0</v>
      </c>
      <c r="AO121" s="62">
        <f t="shared" si="8529"/>
        <v>0</v>
      </c>
      <c r="AP121" s="62">
        <f t="shared" si="8529"/>
        <v>0</v>
      </c>
      <c r="AQ121" s="62">
        <f t="shared" si="8529"/>
        <v>0</v>
      </c>
      <c r="AR121" s="62">
        <f t="shared" si="8529"/>
        <v>0</v>
      </c>
      <c r="AS121" s="62">
        <f t="shared" si="8529"/>
        <v>0</v>
      </c>
      <c r="AT121" s="62">
        <f t="shared" si="8529"/>
        <v>0</v>
      </c>
      <c r="AU121" s="62">
        <f t="shared" si="8529"/>
        <v>0</v>
      </c>
      <c r="AV121" s="62">
        <f t="shared" si="8529"/>
        <v>0</v>
      </c>
      <c r="AW121" s="62">
        <f t="shared" si="8529"/>
        <v>0</v>
      </c>
      <c r="AX121" s="62">
        <f t="shared" si="8529"/>
        <v>0</v>
      </c>
      <c r="AY121" s="62">
        <f t="shared" si="8529"/>
        <v>0</v>
      </c>
      <c r="AZ121" s="62">
        <f t="shared" si="8529"/>
        <v>0</v>
      </c>
      <c r="BA121" s="62">
        <f t="shared" si="8529"/>
        <v>0</v>
      </c>
      <c r="BB121" s="62">
        <f t="shared" si="8529"/>
        <v>0</v>
      </c>
      <c r="BC121" s="62">
        <f t="shared" si="8529"/>
        <v>0</v>
      </c>
      <c r="BD121" s="62">
        <f t="shared" si="8529"/>
        <v>0</v>
      </c>
      <c r="BE121" s="62">
        <f t="shared" si="8529"/>
        <v>0</v>
      </c>
      <c r="BF121" s="62">
        <f t="shared" si="8529"/>
        <v>0</v>
      </c>
      <c r="BG121" s="62">
        <f t="shared" si="8529"/>
        <v>0</v>
      </c>
      <c r="BH121" s="62">
        <f t="shared" si="8529"/>
        <v>0</v>
      </c>
      <c r="BI121" s="62">
        <f t="shared" si="8529"/>
        <v>0</v>
      </c>
      <c r="BJ121" s="62">
        <f t="shared" si="8529"/>
        <v>0</v>
      </c>
      <c r="BK121" s="62">
        <f t="shared" si="8529"/>
        <v>0</v>
      </c>
      <c r="BL121" s="62">
        <f t="shared" si="8529"/>
        <v>0</v>
      </c>
      <c r="BM121" s="62">
        <f t="shared" si="8529"/>
        <v>0</v>
      </c>
      <c r="BN121" s="62">
        <f t="shared" si="8529"/>
        <v>0</v>
      </c>
      <c r="BO121" s="62">
        <f t="shared" si="8529"/>
        <v>0</v>
      </c>
      <c r="BP121" s="62">
        <f t="shared" si="8529"/>
        <v>0</v>
      </c>
      <c r="BQ121" s="62">
        <f t="shared" ref="BQ121:EB121" si="8530">$B121/$B43*BQ43</f>
        <v>0</v>
      </c>
      <c r="BR121" s="62">
        <f t="shared" si="8530"/>
        <v>0</v>
      </c>
      <c r="BS121" s="62">
        <f t="shared" si="8530"/>
        <v>0</v>
      </c>
      <c r="BT121" s="62">
        <f t="shared" si="8530"/>
        <v>0</v>
      </c>
      <c r="BU121" s="62">
        <f t="shared" si="8530"/>
        <v>0</v>
      </c>
      <c r="BV121" s="62">
        <f t="shared" si="8530"/>
        <v>0</v>
      </c>
      <c r="BW121" s="62">
        <f t="shared" si="8530"/>
        <v>0</v>
      </c>
      <c r="BX121" s="62">
        <f t="shared" si="8530"/>
        <v>0</v>
      </c>
      <c r="BY121" s="62">
        <f t="shared" si="8530"/>
        <v>0</v>
      </c>
      <c r="BZ121" s="62">
        <f t="shared" si="8530"/>
        <v>0</v>
      </c>
      <c r="CA121" s="62">
        <f t="shared" si="8530"/>
        <v>0</v>
      </c>
      <c r="CB121" s="62">
        <f t="shared" si="8530"/>
        <v>0</v>
      </c>
      <c r="CC121" s="62">
        <f t="shared" si="8530"/>
        <v>0</v>
      </c>
      <c r="CD121" s="62">
        <f t="shared" si="8530"/>
        <v>0</v>
      </c>
      <c r="CE121" s="62">
        <f t="shared" si="8530"/>
        <v>0</v>
      </c>
      <c r="CF121" s="62">
        <f t="shared" si="8530"/>
        <v>0</v>
      </c>
      <c r="CG121" s="62">
        <f t="shared" si="8530"/>
        <v>0</v>
      </c>
      <c r="CH121" s="62">
        <f t="shared" si="8530"/>
        <v>0</v>
      </c>
      <c r="CI121" s="62">
        <f t="shared" si="8530"/>
        <v>0</v>
      </c>
      <c r="CJ121" s="62">
        <f t="shared" si="8530"/>
        <v>0</v>
      </c>
      <c r="CK121" s="62">
        <f t="shared" si="8530"/>
        <v>0</v>
      </c>
      <c r="CL121" s="62">
        <f t="shared" si="8530"/>
        <v>0</v>
      </c>
      <c r="CM121" s="62">
        <f t="shared" si="8530"/>
        <v>0</v>
      </c>
      <c r="CN121" s="62">
        <f t="shared" si="8530"/>
        <v>0</v>
      </c>
      <c r="CO121" s="62">
        <f t="shared" si="8530"/>
        <v>0</v>
      </c>
      <c r="CP121" s="62">
        <f t="shared" si="8530"/>
        <v>0</v>
      </c>
      <c r="CQ121" s="62">
        <f t="shared" si="8530"/>
        <v>0</v>
      </c>
      <c r="CR121" s="62">
        <f t="shared" si="8530"/>
        <v>0</v>
      </c>
      <c r="CS121" s="62">
        <f t="shared" si="8530"/>
        <v>0</v>
      </c>
      <c r="CT121" s="62">
        <f t="shared" si="8530"/>
        <v>0</v>
      </c>
      <c r="CU121" s="62">
        <f t="shared" si="8530"/>
        <v>0</v>
      </c>
      <c r="CV121" s="62">
        <f t="shared" si="8530"/>
        <v>0</v>
      </c>
      <c r="CW121" s="62">
        <f t="shared" si="8530"/>
        <v>0</v>
      </c>
      <c r="CX121" s="62">
        <f t="shared" si="8530"/>
        <v>0</v>
      </c>
      <c r="CY121" s="62">
        <f t="shared" si="8530"/>
        <v>0</v>
      </c>
      <c r="CZ121" s="62">
        <f t="shared" si="8530"/>
        <v>0</v>
      </c>
      <c r="DA121" s="62">
        <f t="shared" si="8530"/>
        <v>0</v>
      </c>
      <c r="DB121" s="62">
        <f t="shared" si="8530"/>
        <v>0</v>
      </c>
      <c r="DC121" s="62">
        <f t="shared" si="8530"/>
        <v>0</v>
      </c>
      <c r="DD121" s="62">
        <f t="shared" si="8530"/>
        <v>0</v>
      </c>
      <c r="DE121" s="62">
        <f t="shared" si="8530"/>
        <v>0</v>
      </c>
      <c r="DF121" s="62">
        <f t="shared" si="8530"/>
        <v>0</v>
      </c>
      <c r="DG121" s="62">
        <f t="shared" si="8530"/>
        <v>0</v>
      </c>
      <c r="DH121" s="62">
        <f t="shared" si="8530"/>
        <v>0</v>
      </c>
      <c r="DI121" s="62">
        <f t="shared" si="8530"/>
        <v>0</v>
      </c>
      <c r="DJ121" s="62">
        <f t="shared" si="8530"/>
        <v>0</v>
      </c>
      <c r="DK121" s="62">
        <f t="shared" si="8530"/>
        <v>0</v>
      </c>
      <c r="DL121" s="62">
        <f t="shared" si="8530"/>
        <v>0</v>
      </c>
      <c r="DM121" s="62">
        <f t="shared" si="8530"/>
        <v>0</v>
      </c>
      <c r="DN121" s="62">
        <f t="shared" si="8530"/>
        <v>0</v>
      </c>
      <c r="DO121" s="62">
        <f t="shared" si="8530"/>
        <v>0</v>
      </c>
      <c r="DP121" s="62">
        <f t="shared" si="8530"/>
        <v>0</v>
      </c>
      <c r="DQ121" s="62">
        <f t="shared" si="8530"/>
        <v>0</v>
      </c>
      <c r="DR121" s="62">
        <f t="shared" si="8530"/>
        <v>0</v>
      </c>
      <c r="DS121" s="62">
        <f t="shared" si="8530"/>
        <v>0</v>
      </c>
      <c r="DT121" s="62">
        <f t="shared" si="8530"/>
        <v>0</v>
      </c>
      <c r="DU121" s="62">
        <f t="shared" si="8530"/>
        <v>0</v>
      </c>
      <c r="DV121" s="62">
        <f t="shared" si="8530"/>
        <v>0</v>
      </c>
      <c r="DW121" s="62">
        <f t="shared" si="8530"/>
        <v>0</v>
      </c>
      <c r="DX121" s="62">
        <f t="shared" si="8530"/>
        <v>0</v>
      </c>
      <c r="DY121" s="62">
        <f t="shared" si="8530"/>
        <v>0</v>
      </c>
      <c r="DZ121" s="62">
        <f t="shared" si="8530"/>
        <v>0</v>
      </c>
      <c r="EA121" s="62">
        <f t="shared" si="8530"/>
        <v>0</v>
      </c>
      <c r="EB121" s="62">
        <f t="shared" si="8530"/>
        <v>0</v>
      </c>
      <c r="EC121" s="62">
        <f t="shared" ref="EC121:GN121" si="8531">$B121/$B43*EC43</f>
        <v>0</v>
      </c>
      <c r="ED121" s="62">
        <f t="shared" si="8531"/>
        <v>0</v>
      </c>
      <c r="EE121" s="62">
        <f t="shared" si="8531"/>
        <v>0</v>
      </c>
      <c r="EF121" s="62">
        <f t="shared" si="8531"/>
        <v>0</v>
      </c>
      <c r="EG121" s="62">
        <f t="shared" si="8531"/>
        <v>0</v>
      </c>
      <c r="EH121" s="62">
        <f t="shared" si="8531"/>
        <v>0</v>
      </c>
      <c r="EI121" s="62">
        <f t="shared" si="8531"/>
        <v>0</v>
      </c>
      <c r="EJ121" s="62">
        <f t="shared" si="8531"/>
        <v>0</v>
      </c>
      <c r="EK121" s="62">
        <f t="shared" si="8531"/>
        <v>0</v>
      </c>
      <c r="EL121" s="62">
        <f t="shared" si="8531"/>
        <v>0</v>
      </c>
      <c r="EM121" s="62">
        <f t="shared" si="8531"/>
        <v>0</v>
      </c>
      <c r="EN121" s="62">
        <f t="shared" si="8531"/>
        <v>0</v>
      </c>
      <c r="EO121" s="62">
        <f t="shared" si="8531"/>
        <v>0</v>
      </c>
      <c r="EP121" s="62">
        <f t="shared" si="8531"/>
        <v>0</v>
      </c>
      <c r="EQ121" s="62">
        <f t="shared" si="8531"/>
        <v>0</v>
      </c>
      <c r="ER121" s="62">
        <f t="shared" si="8531"/>
        <v>0</v>
      </c>
      <c r="ES121" s="62">
        <f t="shared" si="8531"/>
        <v>0</v>
      </c>
      <c r="ET121" s="62">
        <f t="shared" si="8531"/>
        <v>0</v>
      </c>
      <c r="EU121" s="62">
        <f t="shared" si="8531"/>
        <v>0</v>
      </c>
      <c r="EV121" s="62">
        <f t="shared" si="8531"/>
        <v>0</v>
      </c>
      <c r="EW121" s="62">
        <f t="shared" si="8531"/>
        <v>0</v>
      </c>
      <c r="EX121" s="62">
        <f t="shared" si="8531"/>
        <v>0</v>
      </c>
      <c r="EY121" s="62">
        <f t="shared" si="8531"/>
        <v>0</v>
      </c>
      <c r="EZ121" s="62">
        <f t="shared" si="8531"/>
        <v>0</v>
      </c>
      <c r="FA121" s="62">
        <f t="shared" si="8531"/>
        <v>0</v>
      </c>
      <c r="FB121" s="62">
        <f t="shared" si="8531"/>
        <v>0</v>
      </c>
      <c r="FC121" s="62">
        <f t="shared" si="8531"/>
        <v>0</v>
      </c>
      <c r="FD121" s="62">
        <f t="shared" si="8531"/>
        <v>0</v>
      </c>
      <c r="FE121" s="62">
        <f t="shared" si="8531"/>
        <v>0</v>
      </c>
      <c r="FF121" s="62">
        <f t="shared" si="8531"/>
        <v>0</v>
      </c>
      <c r="FG121" s="62">
        <f t="shared" si="8531"/>
        <v>0</v>
      </c>
      <c r="FH121" s="62">
        <f t="shared" si="8531"/>
        <v>0</v>
      </c>
      <c r="FI121" s="62">
        <f t="shared" si="8531"/>
        <v>0</v>
      </c>
      <c r="FJ121" s="62">
        <f t="shared" si="8531"/>
        <v>0</v>
      </c>
      <c r="FK121" s="62">
        <f t="shared" si="8531"/>
        <v>-4336124.0066666668</v>
      </c>
      <c r="FL121" s="62">
        <f t="shared" si="8531"/>
        <v>-4336124.0066666668</v>
      </c>
      <c r="FM121" s="62">
        <f t="shared" si="8531"/>
        <v>-4336124.0066666668</v>
      </c>
      <c r="FN121" s="62">
        <f t="shared" si="8531"/>
        <v>-4336124.0066666668</v>
      </c>
      <c r="FO121" s="62">
        <f t="shared" si="8531"/>
        <v>-4336124.0066666668</v>
      </c>
      <c r="FP121" s="62">
        <f t="shared" si="8531"/>
        <v>-4336124.0066666668</v>
      </c>
      <c r="FQ121" s="62">
        <f t="shared" si="8531"/>
        <v>-4336124.0066666668</v>
      </c>
      <c r="FR121" s="62">
        <f t="shared" si="8531"/>
        <v>-4336124.0066666668</v>
      </c>
      <c r="FS121" s="62">
        <f t="shared" si="8531"/>
        <v>-4336124.0066666668</v>
      </c>
      <c r="FT121" s="62">
        <f t="shared" si="8531"/>
        <v>-4336124.0066666668</v>
      </c>
      <c r="FU121" s="62">
        <f t="shared" si="8531"/>
        <v>-4336124.0066666668</v>
      </c>
      <c r="FV121" s="62">
        <f t="shared" si="8531"/>
        <v>-4336124.0066666668</v>
      </c>
      <c r="FW121" s="62">
        <f t="shared" si="8531"/>
        <v>0</v>
      </c>
      <c r="FX121" s="62">
        <f t="shared" si="8531"/>
        <v>0</v>
      </c>
      <c r="FY121" s="62">
        <f t="shared" si="8531"/>
        <v>0</v>
      </c>
      <c r="FZ121" s="62">
        <f t="shared" si="8531"/>
        <v>0</v>
      </c>
      <c r="GA121" s="62">
        <f t="shared" si="8531"/>
        <v>0</v>
      </c>
      <c r="GB121" s="62">
        <f t="shared" si="8531"/>
        <v>0</v>
      </c>
      <c r="GC121" s="62">
        <f t="shared" si="8531"/>
        <v>0</v>
      </c>
      <c r="GD121" s="62">
        <f t="shared" si="8531"/>
        <v>0</v>
      </c>
      <c r="GE121" s="62">
        <f t="shared" si="8531"/>
        <v>0</v>
      </c>
      <c r="GF121" s="62">
        <f t="shared" si="8531"/>
        <v>0</v>
      </c>
      <c r="GG121" s="62">
        <f t="shared" si="8531"/>
        <v>0</v>
      </c>
      <c r="GH121" s="62">
        <f t="shared" si="8531"/>
        <v>0</v>
      </c>
      <c r="GI121" s="62">
        <f t="shared" si="8531"/>
        <v>0</v>
      </c>
      <c r="GJ121" s="62">
        <f t="shared" si="8531"/>
        <v>0</v>
      </c>
      <c r="GK121" s="62">
        <f t="shared" si="8531"/>
        <v>0</v>
      </c>
      <c r="GL121" s="62">
        <f t="shared" si="8531"/>
        <v>0</v>
      </c>
      <c r="GM121" s="62">
        <f t="shared" si="8531"/>
        <v>0</v>
      </c>
      <c r="GN121" s="62">
        <f t="shared" si="8531"/>
        <v>0</v>
      </c>
      <c r="GO121" s="62">
        <f t="shared" ref="GO121:IZ121" si="8532">$B121/$B43*GO43</f>
        <v>0</v>
      </c>
      <c r="GP121" s="62">
        <f t="shared" si="8532"/>
        <v>0</v>
      </c>
      <c r="GQ121" s="62">
        <f t="shared" si="8532"/>
        <v>0</v>
      </c>
      <c r="GR121" s="62">
        <f t="shared" si="8532"/>
        <v>0</v>
      </c>
      <c r="GS121" s="62">
        <f t="shared" si="8532"/>
        <v>0</v>
      </c>
      <c r="GT121" s="62">
        <f t="shared" si="8532"/>
        <v>0</v>
      </c>
      <c r="GU121" s="62">
        <f t="shared" si="8532"/>
        <v>0</v>
      </c>
      <c r="GV121" s="62">
        <f t="shared" si="8532"/>
        <v>0</v>
      </c>
      <c r="GW121" s="62">
        <f t="shared" si="8532"/>
        <v>0</v>
      </c>
      <c r="GX121" s="62">
        <f t="shared" si="8532"/>
        <v>0</v>
      </c>
      <c r="GY121" s="62">
        <f t="shared" si="8532"/>
        <v>0</v>
      </c>
      <c r="GZ121" s="62">
        <f t="shared" si="8532"/>
        <v>0</v>
      </c>
      <c r="HA121" s="62">
        <f t="shared" si="8532"/>
        <v>0</v>
      </c>
      <c r="HB121" s="62">
        <f t="shared" si="8532"/>
        <v>0</v>
      </c>
      <c r="HC121" s="62">
        <f t="shared" si="8532"/>
        <v>0</v>
      </c>
      <c r="HD121" s="62">
        <f t="shared" si="8532"/>
        <v>0</v>
      </c>
      <c r="HE121" s="62">
        <f t="shared" si="8532"/>
        <v>0</v>
      </c>
      <c r="HF121" s="62">
        <f t="shared" si="8532"/>
        <v>0</v>
      </c>
      <c r="HG121" s="62">
        <f t="shared" si="8532"/>
        <v>0</v>
      </c>
      <c r="HH121" s="62">
        <f t="shared" si="8532"/>
        <v>0</v>
      </c>
      <c r="HI121" s="62">
        <f t="shared" si="8532"/>
        <v>0</v>
      </c>
      <c r="HJ121" s="62">
        <f t="shared" si="8532"/>
        <v>0</v>
      </c>
      <c r="HK121" s="62">
        <f t="shared" si="8532"/>
        <v>0</v>
      </c>
      <c r="HL121" s="62">
        <f t="shared" si="8532"/>
        <v>0</v>
      </c>
      <c r="HM121" s="62">
        <f t="shared" si="8532"/>
        <v>0</v>
      </c>
      <c r="HN121" s="62">
        <f t="shared" si="8532"/>
        <v>0</v>
      </c>
      <c r="HO121" s="62">
        <f t="shared" si="8532"/>
        <v>0</v>
      </c>
      <c r="HP121" s="62">
        <f t="shared" si="8532"/>
        <v>0</v>
      </c>
      <c r="HQ121" s="62">
        <f t="shared" si="8532"/>
        <v>0</v>
      </c>
      <c r="HR121" s="62">
        <f t="shared" si="8532"/>
        <v>0</v>
      </c>
      <c r="HS121" s="62">
        <f t="shared" si="8532"/>
        <v>0</v>
      </c>
      <c r="HT121" s="62">
        <f t="shared" si="8532"/>
        <v>0</v>
      </c>
      <c r="HU121" s="62">
        <f t="shared" si="8532"/>
        <v>0</v>
      </c>
      <c r="HV121" s="62">
        <f t="shared" si="8532"/>
        <v>0</v>
      </c>
      <c r="HW121" s="62">
        <f t="shared" si="8532"/>
        <v>0</v>
      </c>
      <c r="HX121" s="62">
        <f t="shared" si="8532"/>
        <v>0</v>
      </c>
      <c r="HY121" s="62">
        <f t="shared" si="8532"/>
        <v>0</v>
      </c>
      <c r="HZ121" s="62">
        <f t="shared" si="8532"/>
        <v>0</v>
      </c>
      <c r="IA121" s="62">
        <f t="shared" si="8532"/>
        <v>0</v>
      </c>
      <c r="IB121" s="62">
        <f t="shared" si="8532"/>
        <v>0</v>
      </c>
      <c r="IC121" s="62">
        <f t="shared" si="8532"/>
        <v>0</v>
      </c>
      <c r="ID121" s="62">
        <f t="shared" si="8532"/>
        <v>0</v>
      </c>
      <c r="IE121" s="62">
        <f t="shared" si="8532"/>
        <v>0</v>
      </c>
      <c r="IF121" s="62">
        <f t="shared" si="8532"/>
        <v>0</v>
      </c>
      <c r="IG121" s="62">
        <f t="shared" si="8532"/>
        <v>0</v>
      </c>
      <c r="IH121" s="62">
        <f t="shared" si="8532"/>
        <v>0</v>
      </c>
      <c r="II121" s="62">
        <f t="shared" si="8532"/>
        <v>0</v>
      </c>
      <c r="IJ121" s="62">
        <f t="shared" si="8532"/>
        <v>0</v>
      </c>
      <c r="IK121" s="62">
        <f t="shared" si="8532"/>
        <v>0</v>
      </c>
      <c r="IL121" s="62">
        <f t="shared" si="8532"/>
        <v>0</v>
      </c>
      <c r="IM121" s="62">
        <f t="shared" si="8532"/>
        <v>0</v>
      </c>
      <c r="IN121" s="62">
        <f t="shared" si="8532"/>
        <v>0</v>
      </c>
      <c r="IO121" s="62">
        <f t="shared" si="8532"/>
        <v>0</v>
      </c>
      <c r="IP121" s="62">
        <f t="shared" si="8532"/>
        <v>0</v>
      </c>
      <c r="IQ121" s="62">
        <f t="shared" si="8532"/>
        <v>0</v>
      </c>
      <c r="IR121" s="62">
        <f t="shared" si="8532"/>
        <v>0</v>
      </c>
      <c r="IS121" s="62">
        <f t="shared" si="8532"/>
        <v>0</v>
      </c>
      <c r="IT121" s="62">
        <f t="shared" si="8532"/>
        <v>0</v>
      </c>
      <c r="IU121" s="62">
        <f t="shared" si="8532"/>
        <v>0</v>
      </c>
      <c r="IV121" s="62">
        <f t="shared" si="8532"/>
        <v>0</v>
      </c>
      <c r="IW121" s="62">
        <f t="shared" si="8532"/>
        <v>0</v>
      </c>
      <c r="IX121" s="62">
        <f t="shared" si="8532"/>
        <v>0</v>
      </c>
      <c r="IY121" s="62">
        <f t="shared" si="8532"/>
        <v>0</v>
      </c>
      <c r="IZ121" s="62">
        <f t="shared" si="8532"/>
        <v>0</v>
      </c>
      <c r="JA121" s="62">
        <f t="shared" ref="JA121:LL121" si="8533">$B121/$B43*JA43</f>
        <v>0</v>
      </c>
      <c r="JB121" s="62">
        <f t="shared" si="8533"/>
        <v>0</v>
      </c>
      <c r="JC121" s="62">
        <f t="shared" si="8533"/>
        <v>0</v>
      </c>
      <c r="JD121" s="62">
        <f t="shared" si="8533"/>
        <v>0</v>
      </c>
      <c r="JE121" s="62">
        <f t="shared" si="8533"/>
        <v>0</v>
      </c>
      <c r="JF121" s="62">
        <f t="shared" si="8533"/>
        <v>0</v>
      </c>
      <c r="JG121" s="62">
        <f t="shared" si="8533"/>
        <v>0</v>
      </c>
      <c r="JH121" s="62">
        <f t="shared" si="8533"/>
        <v>0</v>
      </c>
      <c r="JI121" s="62">
        <f t="shared" si="8533"/>
        <v>0</v>
      </c>
      <c r="JJ121" s="62">
        <f t="shared" si="8533"/>
        <v>0</v>
      </c>
      <c r="JK121" s="62">
        <f t="shared" si="8533"/>
        <v>0</v>
      </c>
      <c r="JL121" s="62">
        <f t="shared" si="8533"/>
        <v>0</v>
      </c>
      <c r="JM121" s="62">
        <f t="shared" si="8533"/>
        <v>0</v>
      </c>
      <c r="JN121" s="62">
        <f t="shared" si="8533"/>
        <v>0</v>
      </c>
      <c r="JO121" s="62">
        <f t="shared" si="8533"/>
        <v>0</v>
      </c>
      <c r="JP121" s="62">
        <f t="shared" si="8533"/>
        <v>0</v>
      </c>
      <c r="JQ121" s="62">
        <f t="shared" si="8533"/>
        <v>0</v>
      </c>
      <c r="JR121" s="62">
        <f t="shared" si="8533"/>
        <v>0</v>
      </c>
      <c r="JS121" s="62">
        <f t="shared" si="8533"/>
        <v>0</v>
      </c>
      <c r="JT121" s="62">
        <f t="shared" si="8533"/>
        <v>0</v>
      </c>
      <c r="JU121" s="62">
        <f t="shared" si="8533"/>
        <v>0</v>
      </c>
      <c r="JV121" s="62">
        <f t="shared" si="8533"/>
        <v>0</v>
      </c>
      <c r="JW121" s="62">
        <f t="shared" si="8533"/>
        <v>0</v>
      </c>
      <c r="JX121" s="62">
        <f t="shared" si="8533"/>
        <v>0</v>
      </c>
      <c r="JY121" s="62">
        <f t="shared" si="8533"/>
        <v>0</v>
      </c>
      <c r="JZ121" s="62">
        <f t="shared" si="8533"/>
        <v>0</v>
      </c>
      <c r="KA121" s="62">
        <f t="shared" si="8533"/>
        <v>0</v>
      </c>
      <c r="KB121" s="62">
        <f t="shared" si="8533"/>
        <v>0</v>
      </c>
      <c r="KC121" s="62">
        <f t="shared" si="8533"/>
        <v>0</v>
      </c>
      <c r="KD121" s="62">
        <f t="shared" si="8533"/>
        <v>0</v>
      </c>
      <c r="KE121" s="62">
        <f t="shared" si="8533"/>
        <v>0</v>
      </c>
      <c r="KF121" s="62">
        <f t="shared" si="8533"/>
        <v>0</v>
      </c>
      <c r="KG121" s="62">
        <f t="shared" si="8533"/>
        <v>0</v>
      </c>
      <c r="KH121" s="62">
        <f t="shared" si="8533"/>
        <v>0</v>
      </c>
      <c r="KI121" s="62">
        <f t="shared" si="8533"/>
        <v>0</v>
      </c>
      <c r="KJ121" s="62">
        <f t="shared" si="8533"/>
        <v>0</v>
      </c>
      <c r="KK121" s="62">
        <f t="shared" si="8533"/>
        <v>0</v>
      </c>
      <c r="KL121" s="62">
        <f t="shared" si="8533"/>
        <v>0</v>
      </c>
      <c r="KM121" s="62">
        <f t="shared" si="8533"/>
        <v>0</v>
      </c>
      <c r="KN121" s="62">
        <f t="shared" si="8533"/>
        <v>0</v>
      </c>
      <c r="KO121" s="62">
        <f t="shared" si="8533"/>
        <v>0</v>
      </c>
      <c r="KP121" s="62">
        <f t="shared" si="8533"/>
        <v>0</v>
      </c>
      <c r="KQ121" s="62">
        <f t="shared" si="8533"/>
        <v>0</v>
      </c>
      <c r="KR121" s="62">
        <f t="shared" si="8533"/>
        <v>0</v>
      </c>
      <c r="KS121" s="62">
        <f t="shared" si="8533"/>
        <v>0</v>
      </c>
      <c r="KT121" s="62">
        <f t="shared" si="8533"/>
        <v>0</v>
      </c>
      <c r="KU121" s="62">
        <f t="shared" si="8533"/>
        <v>0</v>
      </c>
      <c r="KV121" s="62">
        <f t="shared" si="8533"/>
        <v>0</v>
      </c>
      <c r="KW121" s="62">
        <f t="shared" si="8533"/>
        <v>0</v>
      </c>
      <c r="KX121" s="62">
        <f t="shared" si="8533"/>
        <v>0</v>
      </c>
      <c r="KY121" s="62">
        <f t="shared" si="8533"/>
        <v>0</v>
      </c>
      <c r="KZ121" s="62">
        <f t="shared" si="8533"/>
        <v>0</v>
      </c>
      <c r="LA121" s="62">
        <f t="shared" si="8533"/>
        <v>0</v>
      </c>
      <c r="LB121" s="62">
        <f t="shared" si="8533"/>
        <v>0</v>
      </c>
      <c r="LC121" s="62">
        <f t="shared" si="8533"/>
        <v>0</v>
      </c>
      <c r="LD121" s="62">
        <f t="shared" si="8533"/>
        <v>0</v>
      </c>
      <c r="LE121" s="62">
        <f t="shared" si="8533"/>
        <v>0</v>
      </c>
      <c r="LF121" s="62">
        <f t="shared" si="8533"/>
        <v>0</v>
      </c>
      <c r="LG121" s="62">
        <f t="shared" si="8533"/>
        <v>0</v>
      </c>
      <c r="LH121" s="62">
        <f t="shared" si="8533"/>
        <v>0</v>
      </c>
      <c r="LI121" s="62">
        <f t="shared" si="8533"/>
        <v>0</v>
      </c>
      <c r="LJ121" s="62">
        <f t="shared" si="8533"/>
        <v>0</v>
      </c>
      <c r="LK121" s="62">
        <f t="shared" si="8533"/>
        <v>0</v>
      </c>
      <c r="LL121" s="62">
        <f t="shared" si="8533"/>
        <v>0</v>
      </c>
      <c r="LM121" s="62">
        <f t="shared" ref="LM121:NX121" si="8534">$B121/$B43*LM43</f>
        <v>0</v>
      </c>
      <c r="LN121" s="62">
        <f t="shared" si="8534"/>
        <v>0</v>
      </c>
      <c r="LO121" s="62">
        <f t="shared" si="8534"/>
        <v>0</v>
      </c>
      <c r="LP121" s="62">
        <f t="shared" si="8534"/>
        <v>0</v>
      </c>
      <c r="LQ121" s="62">
        <f t="shared" si="8534"/>
        <v>0</v>
      </c>
      <c r="LR121" s="62">
        <f t="shared" si="8534"/>
        <v>0</v>
      </c>
      <c r="LS121" s="62">
        <f t="shared" si="8534"/>
        <v>0</v>
      </c>
      <c r="LT121" s="62">
        <f t="shared" si="8534"/>
        <v>0</v>
      </c>
      <c r="LU121" s="62">
        <f t="shared" si="8534"/>
        <v>0</v>
      </c>
      <c r="LV121" s="62">
        <f t="shared" si="8534"/>
        <v>0</v>
      </c>
      <c r="LW121" s="62">
        <f t="shared" si="8534"/>
        <v>0</v>
      </c>
      <c r="LX121" s="62">
        <f t="shared" si="8534"/>
        <v>0</v>
      </c>
      <c r="LY121" s="62">
        <f t="shared" si="8534"/>
        <v>0</v>
      </c>
      <c r="LZ121" s="62">
        <f t="shared" si="8534"/>
        <v>0</v>
      </c>
      <c r="MA121" s="62">
        <f t="shared" si="8534"/>
        <v>0</v>
      </c>
      <c r="MB121" s="62">
        <f t="shared" si="8534"/>
        <v>0</v>
      </c>
      <c r="MC121" s="62">
        <f t="shared" si="8534"/>
        <v>0</v>
      </c>
      <c r="MD121" s="62">
        <f t="shared" si="8534"/>
        <v>0</v>
      </c>
      <c r="ME121" s="62">
        <f t="shared" si="8534"/>
        <v>0</v>
      </c>
      <c r="MF121" s="62">
        <f t="shared" si="8534"/>
        <v>0</v>
      </c>
      <c r="MG121" s="62">
        <f t="shared" si="8534"/>
        <v>0</v>
      </c>
      <c r="MH121" s="62">
        <f t="shared" si="8534"/>
        <v>0</v>
      </c>
      <c r="MI121" s="62">
        <f t="shared" si="8534"/>
        <v>0</v>
      </c>
      <c r="MJ121" s="62">
        <f t="shared" si="8534"/>
        <v>0</v>
      </c>
      <c r="MK121" s="62">
        <f t="shared" si="8534"/>
        <v>0</v>
      </c>
      <c r="ML121" s="62">
        <f t="shared" si="8534"/>
        <v>0</v>
      </c>
      <c r="MM121" s="62">
        <f t="shared" si="8534"/>
        <v>0</v>
      </c>
      <c r="MN121" s="62">
        <f t="shared" si="8534"/>
        <v>0</v>
      </c>
      <c r="MO121" s="62">
        <f t="shared" si="8534"/>
        <v>0</v>
      </c>
      <c r="MP121" s="62">
        <f t="shared" si="8534"/>
        <v>0</v>
      </c>
      <c r="MQ121" s="62">
        <f t="shared" si="8534"/>
        <v>0</v>
      </c>
      <c r="MR121" s="62">
        <f t="shared" si="8534"/>
        <v>0</v>
      </c>
      <c r="MS121" s="62">
        <f t="shared" si="8534"/>
        <v>0</v>
      </c>
      <c r="MT121" s="62">
        <f t="shared" si="8534"/>
        <v>0</v>
      </c>
      <c r="MU121" s="62">
        <f t="shared" si="8534"/>
        <v>0</v>
      </c>
      <c r="MV121" s="62">
        <f t="shared" si="8534"/>
        <v>0</v>
      </c>
      <c r="MW121" s="62">
        <f t="shared" si="8534"/>
        <v>0</v>
      </c>
      <c r="MX121" s="62">
        <f t="shared" si="8534"/>
        <v>0</v>
      </c>
      <c r="MY121" s="62">
        <f t="shared" si="8534"/>
        <v>0</v>
      </c>
      <c r="MZ121" s="62">
        <f t="shared" si="8534"/>
        <v>0</v>
      </c>
      <c r="NA121" s="62">
        <f t="shared" si="8534"/>
        <v>0</v>
      </c>
      <c r="NB121" s="62">
        <f t="shared" si="8534"/>
        <v>0</v>
      </c>
      <c r="NC121" s="62">
        <f t="shared" si="8534"/>
        <v>0</v>
      </c>
      <c r="ND121" s="62">
        <f t="shared" si="8534"/>
        <v>0</v>
      </c>
      <c r="NE121" s="62">
        <f t="shared" si="8534"/>
        <v>0</v>
      </c>
      <c r="NF121" s="62">
        <f t="shared" si="8534"/>
        <v>0</v>
      </c>
      <c r="NG121" s="62">
        <f t="shared" si="8534"/>
        <v>0</v>
      </c>
      <c r="NH121" s="62">
        <f t="shared" si="8534"/>
        <v>0</v>
      </c>
      <c r="NI121" s="62">
        <f t="shared" si="8534"/>
        <v>0</v>
      </c>
      <c r="NJ121" s="62">
        <f t="shared" si="8534"/>
        <v>0</v>
      </c>
      <c r="NK121" s="62">
        <f t="shared" si="8534"/>
        <v>0</v>
      </c>
      <c r="NL121" s="62">
        <f t="shared" si="8534"/>
        <v>0</v>
      </c>
      <c r="NM121" s="62">
        <f t="shared" si="8534"/>
        <v>0</v>
      </c>
      <c r="NN121" s="62">
        <f t="shared" si="8534"/>
        <v>0</v>
      </c>
      <c r="NO121" s="62">
        <f t="shared" si="8534"/>
        <v>0</v>
      </c>
      <c r="NP121" s="62">
        <f t="shared" si="8534"/>
        <v>0</v>
      </c>
      <c r="NQ121" s="62">
        <f t="shared" si="8534"/>
        <v>0</v>
      </c>
      <c r="NR121" s="62">
        <f t="shared" si="8534"/>
        <v>0</v>
      </c>
      <c r="NS121" s="62">
        <f t="shared" si="8534"/>
        <v>0</v>
      </c>
      <c r="NT121" s="62">
        <f t="shared" si="8534"/>
        <v>0</v>
      </c>
      <c r="NU121" s="62">
        <f t="shared" si="8534"/>
        <v>0</v>
      </c>
      <c r="NV121" s="62">
        <f t="shared" si="8534"/>
        <v>0</v>
      </c>
      <c r="NW121" s="62">
        <f t="shared" si="8534"/>
        <v>0</v>
      </c>
      <c r="NX121" s="62">
        <f t="shared" si="8534"/>
        <v>0</v>
      </c>
      <c r="NY121" s="62">
        <f t="shared" ref="NY121:ON121" si="8535">$B121/$B43*NY43</f>
        <v>0</v>
      </c>
      <c r="NZ121" s="62">
        <f t="shared" si="8535"/>
        <v>0</v>
      </c>
      <c r="OA121" s="62">
        <f t="shared" si="8535"/>
        <v>0</v>
      </c>
      <c r="OB121" s="62">
        <f t="shared" si="8535"/>
        <v>0</v>
      </c>
      <c r="OC121" s="62">
        <f t="shared" si="8535"/>
        <v>0</v>
      </c>
      <c r="OD121" s="62">
        <f t="shared" si="8535"/>
        <v>0</v>
      </c>
      <c r="OE121" s="62">
        <f t="shared" si="8535"/>
        <v>0</v>
      </c>
      <c r="OF121" s="62">
        <f t="shared" si="8535"/>
        <v>0</v>
      </c>
      <c r="OG121" s="62">
        <f t="shared" si="8535"/>
        <v>0</v>
      </c>
      <c r="OH121" s="62">
        <f t="shared" si="8535"/>
        <v>0</v>
      </c>
      <c r="OI121" s="62">
        <f t="shared" si="8535"/>
        <v>0</v>
      </c>
      <c r="OJ121" s="62">
        <f t="shared" si="8535"/>
        <v>0</v>
      </c>
      <c r="OK121" s="62">
        <f t="shared" si="8535"/>
        <v>0</v>
      </c>
      <c r="OL121" s="62">
        <f t="shared" si="8535"/>
        <v>0</v>
      </c>
      <c r="OM121" s="62">
        <f t="shared" si="8535"/>
        <v>0</v>
      </c>
      <c r="ON121" s="62">
        <f t="shared" si="8535"/>
        <v>0</v>
      </c>
    </row>
    <row r="122" spans="1:404" x14ac:dyDescent="0.3">
      <c r="A122">
        <v>2</v>
      </c>
      <c r="B122" s="1">
        <f>Ø6!K5</f>
        <v>64837500</v>
      </c>
      <c r="C122" t="s">
        <v>124</v>
      </c>
      <c r="E122" s="62">
        <f>E$44*$B122</f>
        <v>0</v>
      </c>
      <c r="F122" s="62">
        <f t="shared" ref="F122:BQ124" si="8536">F$44*$B122</f>
        <v>0</v>
      </c>
      <c r="G122" s="62">
        <f t="shared" si="8536"/>
        <v>0</v>
      </c>
      <c r="H122" s="62">
        <f t="shared" si="8536"/>
        <v>0</v>
      </c>
      <c r="I122" s="62">
        <f t="shared" si="8536"/>
        <v>0</v>
      </c>
      <c r="J122" s="62">
        <f t="shared" si="8536"/>
        <v>0</v>
      </c>
      <c r="K122" s="62">
        <f t="shared" si="8536"/>
        <v>0</v>
      </c>
      <c r="L122" s="62">
        <f t="shared" si="8536"/>
        <v>0</v>
      </c>
      <c r="M122" s="62">
        <f t="shared" si="8536"/>
        <v>0</v>
      </c>
      <c r="N122" s="62">
        <f t="shared" si="8536"/>
        <v>0</v>
      </c>
      <c r="O122" s="62">
        <f t="shared" si="8536"/>
        <v>0</v>
      </c>
      <c r="P122" s="62">
        <f t="shared" si="8536"/>
        <v>0</v>
      </c>
      <c r="Q122" s="62">
        <f t="shared" si="8536"/>
        <v>0</v>
      </c>
      <c r="R122" s="62">
        <f t="shared" si="8536"/>
        <v>0</v>
      </c>
      <c r="S122" s="62">
        <f t="shared" si="8536"/>
        <v>0</v>
      </c>
      <c r="T122" s="62">
        <f t="shared" si="8536"/>
        <v>0</v>
      </c>
      <c r="U122" s="62">
        <f t="shared" si="8536"/>
        <v>0</v>
      </c>
      <c r="V122" s="62">
        <f t="shared" si="8536"/>
        <v>0</v>
      </c>
      <c r="W122" s="62">
        <f t="shared" si="8536"/>
        <v>0</v>
      </c>
      <c r="X122" s="62">
        <f t="shared" si="8536"/>
        <v>0</v>
      </c>
      <c r="Y122" s="62">
        <f t="shared" si="8536"/>
        <v>0</v>
      </c>
      <c r="Z122" s="62">
        <f t="shared" si="8536"/>
        <v>0</v>
      </c>
      <c r="AA122" s="62">
        <f t="shared" si="8536"/>
        <v>0</v>
      </c>
      <c r="AB122" s="62">
        <f t="shared" si="8536"/>
        <v>0</v>
      </c>
      <c r="AC122" s="62">
        <f t="shared" si="8536"/>
        <v>0</v>
      </c>
      <c r="AD122" s="62">
        <f t="shared" si="8536"/>
        <v>0</v>
      </c>
      <c r="AE122" s="62">
        <f t="shared" si="8536"/>
        <v>0</v>
      </c>
      <c r="AF122" s="62">
        <f t="shared" si="8536"/>
        <v>0</v>
      </c>
      <c r="AG122" s="62">
        <f t="shared" si="8536"/>
        <v>0</v>
      </c>
      <c r="AH122" s="62">
        <f t="shared" si="8536"/>
        <v>0</v>
      </c>
      <c r="AI122" s="62">
        <f t="shared" si="8536"/>
        <v>0</v>
      </c>
      <c r="AJ122" s="62">
        <f t="shared" si="8536"/>
        <v>0</v>
      </c>
      <c r="AK122" s="62">
        <f t="shared" si="8536"/>
        <v>0</v>
      </c>
      <c r="AL122" s="62">
        <f t="shared" si="8536"/>
        <v>0</v>
      </c>
      <c r="AM122" s="62">
        <f t="shared" si="8536"/>
        <v>0</v>
      </c>
      <c r="AN122" s="62">
        <f t="shared" si="8536"/>
        <v>0</v>
      </c>
      <c r="AO122" s="62">
        <f t="shared" si="8536"/>
        <v>0</v>
      </c>
      <c r="AP122" s="62">
        <f t="shared" si="8536"/>
        <v>0</v>
      </c>
      <c r="AQ122" s="62">
        <f t="shared" si="8536"/>
        <v>0</v>
      </c>
      <c r="AR122" s="62">
        <f t="shared" si="8536"/>
        <v>0</v>
      </c>
      <c r="AS122" s="62">
        <f t="shared" si="8536"/>
        <v>0</v>
      </c>
      <c r="AT122" s="62">
        <f t="shared" si="8536"/>
        <v>0</v>
      </c>
      <c r="AU122" s="62">
        <f t="shared" si="8536"/>
        <v>0</v>
      </c>
      <c r="AV122" s="62">
        <f t="shared" si="8536"/>
        <v>0</v>
      </c>
      <c r="AW122" s="62">
        <f t="shared" si="8536"/>
        <v>0</v>
      </c>
      <c r="AX122" s="62">
        <f t="shared" si="8536"/>
        <v>0</v>
      </c>
      <c r="AY122" s="62">
        <f t="shared" si="8536"/>
        <v>0</v>
      </c>
      <c r="AZ122" s="62">
        <f t="shared" si="8536"/>
        <v>0</v>
      </c>
      <c r="BA122" s="62">
        <f t="shared" si="8536"/>
        <v>0</v>
      </c>
      <c r="BB122" s="62">
        <f t="shared" si="8536"/>
        <v>0</v>
      </c>
      <c r="BC122" s="62">
        <f t="shared" si="8536"/>
        <v>0</v>
      </c>
      <c r="BD122" s="62">
        <f t="shared" si="8536"/>
        <v>0</v>
      </c>
      <c r="BE122" s="62">
        <f t="shared" si="8536"/>
        <v>0</v>
      </c>
      <c r="BF122" s="62">
        <f t="shared" si="8536"/>
        <v>0</v>
      </c>
      <c r="BG122" s="62">
        <f t="shared" si="8536"/>
        <v>0</v>
      </c>
      <c r="BH122" s="62">
        <f t="shared" si="8536"/>
        <v>0</v>
      </c>
      <c r="BI122" s="62">
        <f t="shared" si="8536"/>
        <v>0</v>
      </c>
      <c r="BJ122" s="62">
        <f t="shared" si="8536"/>
        <v>0</v>
      </c>
      <c r="BK122" s="62">
        <f t="shared" si="8536"/>
        <v>0</v>
      </c>
      <c r="BL122" s="62">
        <f t="shared" si="8536"/>
        <v>0</v>
      </c>
      <c r="BM122" s="62">
        <f t="shared" si="8536"/>
        <v>0</v>
      </c>
      <c r="BN122" s="62">
        <f t="shared" si="8536"/>
        <v>0</v>
      </c>
      <c r="BO122" s="62">
        <f t="shared" si="8536"/>
        <v>0</v>
      </c>
      <c r="BP122" s="62">
        <f t="shared" si="8536"/>
        <v>0</v>
      </c>
      <c r="BQ122" s="62">
        <f t="shared" si="8536"/>
        <v>0</v>
      </c>
      <c r="BR122" s="62">
        <f t="shared" ref="BR122:EC124" si="8537">BR$44*$B122</f>
        <v>0</v>
      </c>
      <c r="BS122" s="62">
        <f t="shared" si="8537"/>
        <v>0</v>
      </c>
      <c r="BT122" s="62">
        <f t="shared" si="8537"/>
        <v>0</v>
      </c>
      <c r="BU122" s="62">
        <f t="shared" si="8537"/>
        <v>0</v>
      </c>
      <c r="BV122" s="62">
        <f t="shared" si="8537"/>
        <v>0</v>
      </c>
      <c r="BW122" s="62">
        <f t="shared" si="8537"/>
        <v>0</v>
      </c>
      <c r="BX122" s="62">
        <f t="shared" si="8537"/>
        <v>0</v>
      </c>
      <c r="BY122" s="62">
        <f t="shared" si="8537"/>
        <v>0</v>
      </c>
      <c r="BZ122" s="62">
        <f t="shared" si="8537"/>
        <v>0</v>
      </c>
      <c r="CA122" s="62">
        <f t="shared" si="8537"/>
        <v>0</v>
      </c>
      <c r="CB122" s="62">
        <f t="shared" si="8537"/>
        <v>0</v>
      </c>
      <c r="CC122" s="62">
        <f t="shared" si="8537"/>
        <v>0</v>
      </c>
      <c r="CD122" s="62">
        <f t="shared" si="8537"/>
        <v>0</v>
      </c>
      <c r="CE122" s="62">
        <f t="shared" si="8537"/>
        <v>0</v>
      </c>
      <c r="CF122" s="62">
        <f t="shared" si="8537"/>
        <v>0</v>
      </c>
      <c r="CG122" s="62">
        <f t="shared" si="8537"/>
        <v>0</v>
      </c>
      <c r="CH122" s="62">
        <f t="shared" si="8537"/>
        <v>0</v>
      </c>
      <c r="CI122" s="62">
        <f t="shared" si="8537"/>
        <v>0</v>
      </c>
      <c r="CJ122" s="62">
        <f t="shared" si="8537"/>
        <v>0</v>
      </c>
      <c r="CK122" s="62">
        <f t="shared" si="8537"/>
        <v>0</v>
      </c>
      <c r="CL122" s="62">
        <f t="shared" si="8537"/>
        <v>0</v>
      </c>
      <c r="CM122" s="62">
        <f t="shared" si="8537"/>
        <v>0</v>
      </c>
      <c r="CN122" s="62">
        <f t="shared" si="8537"/>
        <v>0</v>
      </c>
      <c r="CO122" s="62">
        <f t="shared" si="8537"/>
        <v>0</v>
      </c>
      <c r="CP122" s="62">
        <f t="shared" si="8537"/>
        <v>0</v>
      </c>
      <c r="CQ122" s="62">
        <f t="shared" si="8537"/>
        <v>0</v>
      </c>
      <c r="CR122" s="62">
        <f t="shared" si="8537"/>
        <v>0</v>
      </c>
      <c r="CS122" s="62">
        <f t="shared" si="8537"/>
        <v>0</v>
      </c>
      <c r="CT122" s="62">
        <f t="shared" si="8537"/>
        <v>0</v>
      </c>
      <c r="CU122" s="62">
        <f t="shared" si="8537"/>
        <v>0</v>
      </c>
      <c r="CV122" s="62">
        <f t="shared" si="8537"/>
        <v>0</v>
      </c>
      <c r="CW122" s="62">
        <f t="shared" si="8537"/>
        <v>0</v>
      </c>
      <c r="CX122" s="62">
        <f t="shared" si="8537"/>
        <v>0</v>
      </c>
      <c r="CY122" s="62">
        <f t="shared" si="8537"/>
        <v>0</v>
      </c>
      <c r="CZ122" s="62">
        <f t="shared" si="8537"/>
        <v>0</v>
      </c>
      <c r="DA122" s="62">
        <f t="shared" si="8537"/>
        <v>0</v>
      </c>
      <c r="DB122" s="62">
        <f t="shared" si="8537"/>
        <v>0</v>
      </c>
      <c r="DC122" s="62">
        <f t="shared" si="8537"/>
        <v>0</v>
      </c>
      <c r="DD122" s="62">
        <f t="shared" si="8537"/>
        <v>0</v>
      </c>
      <c r="DE122" s="62">
        <f t="shared" si="8537"/>
        <v>0</v>
      </c>
      <c r="DF122" s="62">
        <f t="shared" si="8537"/>
        <v>0</v>
      </c>
      <c r="DG122" s="62">
        <f t="shared" si="8537"/>
        <v>0</v>
      </c>
      <c r="DH122" s="62">
        <f t="shared" si="8537"/>
        <v>0</v>
      </c>
      <c r="DI122" s="62">
        <f t="shared" si="8537"/>
        <v>0</v>
      </c>
      <c r="DJ122" s="62">
        <f t="shared" si="8537"/>
        <v>0</v>
      </c>
      <c r="DK122" s="62">
        <f t="shared" si="8537"/>
        <v>0</v>
      </c>
      <c r="DL122" s="62">
        <f t="shared" si="8537"/>
        <v>0</v>
      </c>
      <c r="DM122" s="62">
        <f t="shared" si="8537"/>
        <v>0</v>
      </c>
      <c r="DN122" s="62">
        <f t="shared" si="8537"/>
        <v>0</v>
      </c>
      <c r="DO122" s="62">
        <f t="shared" si="8537"/>
        <v>0</v>
      </c>
      <c r="DP122" s="62">
        <f t="shared" si="8537"/>
        <v>0</v>
      </c>
      <c r="DQ122" s="62">
        <f t="shared" si="8537"/>
        <v>0</v>
      </c>
      <c r="DR122" s="62">
        <f t="shared" si="8537"/>
        <v>0</v>
      </c>
      <c r="DS122" s="62">
        <f t="shared" si="8537"/>
        <v>0</v>
      </c>
      <c r="DT122" s="62">
        <f t="shared" si="8537"/>
        <v>0</v>
      </c>
      <c r="DU122" s="62">
        <f t="shared" si="8537"/>
        <v>0</v>
      </c>
      <c r="DV122" s="62">
        <f t="shared" si="8537"/>
        <v>0</v>
      </c>
      <c r="DW122" s="62">
        <f t="shared" si="8537"/>
        <v>0</v>
      </c>
      <c r="DX122" s="62">
        <f t="shared" si="8537"/>
        <v>0</v>
      </c>
      <c r="DY122" s="62">
        <f t="shared" si="8537"/>
        <v>0</v>
      </c>
      <c r="DZ122" s="62">
        <f t="shared" si="8537"/>
        <v>0</v>
      </c>
      <c r="EA122" s="62">
        <f t="shared" si="8537"/>
        <v>0</v>
      </c>
      <c r="EB122" s="62">
        <f t="shared" si="8537"/>
        <v>0</v>
      </c>
      <c r="EC122" s="62">
        <f t="shared" si="8537"/>
        <v>0</v>
      </c>
      <c r="ED122" s="62">
        <f t="shared" ref="ED122:GO124" si="8538">ED$44*$B122</f>
        <v>0</v>
      </c>
      <c r="EE122" s="62">
        <f t="shared" si="8538"/>
        <v>0</v>
      </c>
      <c r="EF122" s="62">
        <f t="shared" si="8538"/>
        <v>0</v>
      </c>
      <c r="EG122" s="62">
        <f t="shared" si="8538"/>
        <v>0</v>
      </c>
      <c r="EH122" s="62">
        <f t="shared" si="8538"/>
        <v>0</v>
      </c>
      <c r="EI122" s="62">
        <f t="shared" si="8538"/>
        <v>0</v>
      </c>
      <c r="EJ122" s="62">
        <f t="shared" si="8538"/>
        <v>0</v>
      </c>
      <c r="EK122" s="62">
        <f t="shared" si="8538"/>
        <v>0</v>
      </c>
      <c r="EL122" s="62">
        <f t="shared" si="8538"/>
        <v>0</v>
      </c>
      <c r="EM122" s="62">
        <f t="shared" si="8538"/>
        <v>0</v>
      </c>
      <c r="EN122" s="62">
        <f t="shared" si="8538"/>
        <v>0</v>
      </c>
      <c r="EO122" s="62">
        <f t="shared" si="8538"/>
        <v>0</v>
      </c>
      <c r="EP122" s="62">
        <f t="shared" si="8538"/>
        <v>0</v>
      </c>
      <c r="EQ122" s="62">
        <f t="shared" si="8538"/>
        <v>0</v>
      </c>
      <c r="ER122" s="62">
        <f t="shared" si="8538"/>
        <v>0</v>
      </c>
      <c r="ES122" s="62">
        <f t="shared" si="8538"/>
        <v>0</v>
      </c>
      <c r="ET122" s="62">
        <f t="shared" si="8538"/>
        <v>0</v>
      </c>
      <c r="EU122" s="62">
        <f t="shared" si="8538"/>
        <v>0</v>
      </c>
      <c r="EV122" s="62">
        <f t="shared" si="8538"/>
        <v>0</v>
      </c>
      <c r="EW122" s="62">
        <f t="shared" si="8538"/>
        <v>0</v>
      </c>
      <c r="EX122" s="62">
        <f t="shared" si="8538"/>
        <v>0</v>
      </c>
      <c r="EY122" s="62">
        <f t="shared" si="8538"/>
        <v>0</v>
      </c>
      <c r="EZ122" s="62">
        <f t="shared" si="8538"/>
        <v>0</v>
      </c>
      <c r="FA122" s="62">
        <f t="shared" si="8538"/>
        <v>0</v>
      </c>
      <c r="FB122" s="62">
        <f t="shared" si="8538"/>
        <v>0</v>
      </c>
      <c r="FC122" s="62">
        <f t="shared" si="8538"/>
        <v>0</v>
      </c>
      <c r="FD122" s="62">
        <f t="shared" si="8538"/>
        <v>0</v>
      </c>
      <c r="FE122" s="62">
        <f t="shared" si="8538"/>
        <v>0</v>
      </c>
      <c r="FF122" s="62">
        <f t="shared" si="8538"/>
        <v>0</v>
      </c>
      <c r="FG122" s="62">
        <f t="shared" si="8538"/>
        <v>0</v>
      </c>
      <c r="FH122" s="62">
        <f t="shared" si="8538"/>
        <v>0</v>
      </c>
      <c r="FI122" s="62">
        <f t="shared" si="8538"/>
        <v>0</v>
      </c>
      <c r="FJ122" s="62">
        <f t="shared" si="8538"/>
        <v>0</v>
      </c>
      <c r="FK122" s="62">
        <f t="shared" si="8538"/>
        <v>0</v>
      </c>
      <c r="FL122" s="62">
        <f t="shared" si="8538"/>
        <v>0</v>
      </c>
      <c r="FM122" s="62">
        <f t="shared" si="8538"/>
        <v>0</v>
      </c>
      <c r="FN122" s="62">
        <f t="shared" si="8538"/>
        <v>0</v>
      </c>
      <c r="FO122" s="62">
        <f t="shared" si="8538"/>
        <v>0</v>
      </c>
      <c r="FP122" s="62">
        <f t="shared" si="8538"/>
        <v>0</v>
      </c>
      <c r="FQ122" s="62">
        <f t="shared" si="8538"/>
        <v>0</v>
      </c>
      <c r="FR122" s="62">
        <f t="shared" si="8538"/>
        <v>0</v>
      </c>
      <c r="FS122" s="62">
        <f t="shared" si="8538"/>
        <v>0</v>
      </c>
      <c r="FT122" s="62">
        <f t="shared" si="8538"/>
        <v>0</v>
      </c>
      <c r="FU122" s="62">
        <f t="shared" si="8538"/>
        <v>0</v>
      </c>
      <c r="FV122" s="62">
        <f t="shared" si="8538"/>
        <v>0</v>
      </c>
      <c r="FW122" s="62">
        <f t="shared" si="8538"/>
        <v>0</v>
      </c>
      <c r="FX122" s="62">
        <f t="shared" si="8538"/>
        <v>0</v>
      </c>
      <c r="FY122" s="62">
        <f t="shared" si="8538"/>
        <v>0</v>
      </c>
      <c r="FZ122" s="62">
        <f t="shared" si="8538"/>
        <v>0</v>
      </c>
      <c r="GA122" s="62">
        <f t="shared" si="8538"/>
        <v>0</v>
      </c>
      <c r="GB122" s="62">
        <f t="shared" si="8538"/>
        <v>0</v>
      </c>
      <c r="GC122" s="62">
        <f t="shared" si="8538"/>
        <v>0</v>
      </c>
      <c r="GD122" s="62">
        <f t="shared" si="8538"/>
        <v>0</v>
      </c>
      <c r="GE122" s="62">
        <f t="shared" si="8538"/>
        <v>0</v>
      </c>
      <c r="GF122" s="62">
        <f t="shared" si="8538"/>
        <v>0</v>
      </c>
      <c r="GG122" s="62">
        <f t="shared" si="8538"/>
        <v>0</v>
      </c>
      <c r="GH122" s="62">
        <f t="shared" si="8538"/>
        <v>0</v>
      </c>
      <c r="GI122" s="62">
        <f t="shared" si="8538"/>
        <v>64837500</v>
      </c>
      <c r="GJ122" s="62">
        <f t="shared" si="8538"/>
        <v>0</v>
      </c>
      <c r="GK122" s="62">
        <f t="shared" si="8538"/>
        <v>0</v>
      </c>
      <c r="GL122" s="62">
        <f t="shared" si="8538"/>
        <v>0</v>
      </c>
      <c r="GM122" s="62">
        <f t="shared" si="8538"/>
        <v>0</v>
      </c>
      <c r="GN122" s="62">
        <f t="shared" si="8538"/>
        <v>0</v>
      </c>
      <c r="GO122" s="62">
        <f t="shared" si="8538"/>
        <v>0</v>
      </c>
      <c r="GP122" s="62">
        <f t="shared" ref="GP122:JA124" si="8539">GP$44*$B122</f>
        <v>0</v>
      </c>
      <c r="GQ122" s="62">
        <f t="shared" si="8539"/>
        <v>0</v>
      </c>
      <c r="GR122" s="62">
        <f t="shared" si="8539"/>
        <v>0</v>
      </c>
      <c r="GS122" s="62">
        <f t="shared" si="8539"/>
        <v>0</v>
      </c>
      <c r="GT122" s="62">
        <f t="shared" si="8539"/>
        <v>0</v>
      </c>
      <c r="GU122" s="62">
        <f t="shared" si="8539"/>
        <v>0</v>
      </c>
      <c r="GV122" s="62">
        <f t="shared" si="8539"/>
        <v>0</v>
      </c>
      <c r="GW122" s="62">
        <f t="shared" si="8539"/>
        <v>0</v>
      </c>
      <c r="GX122" s="62">
        <f t="shared" si="8539"/>
        <v>0</v>
      </c>
      <c r="GY122" s="62">
        <f t="shared" si="8539"/>
        <v>0</v>
      </c>
      <c r="GZ122" s="62">
        <f t="shared" si="8539"/>
        <v>0</v>
      </c>
      <c r="HA122" s="62">
        <f t="shared" si="8539"/>
        <v>0</v>
      </c>
      <c r="HB122" s="62">
        <f t="shared" si="8539"/>
        <v>0</v>
      </c>
      <c r="HC122" s="62">
        <f t="shared" si="8539"/>
        <v>0</v>
      </c>
      <c r="HD122" s="62">
        <f t="shared" si="8539"/>
        <v>0</v>
      </c>
      <c r="HE122" s="62">
        <f t="shared" si="8539"/>
        <v>0</v>
      </c>
      <c r="HF122" s="62">
        <f t="shared" si="8539"/>
        <v>0</v>
      </c>
      <c r="HG122" s="62">
        <f t="shared" si="8539"/>
        <v>0</v>
      </c>
      <c r="HH122" s="62">
        <f t="shared" si="8539"/>
        <v>0</v>
      </c>
      <c r="HI122" s="62">
        <f t="shared" si="8539"/>
        <v>0</v>
      </c>
      <c r="HJ122" s="62">
        <f t="shared" si="8539"/>
        <v>0</v>
      </c>
      <c r="HK122" s="62">
        <f t="shared" si="8539"/>
        <v>0</v>
      </c>
      <c r="HL122" s="62">
        <f t="shared" si="8539"/>
        <v>0</v>
      </c>
      <c r="HM122" s="62">
        <f t="shared" si="8539"/>
        <v>0</v>
      </c>
      <c r="HN122" s="62">
        <f t="shared" si="8539"/>
        <v>0</v>
      </c>
      <c r="HO122" s="62">
        <f t="shared" si="8539"/>
        <v>0</v>
      </c>
      <c r="HP122" s="62">
        <f t="shared" si="8539"/>
        <v>0</v>
      </c>
      <c r="HQ122" s="62">
        <f t="shared" si="8539"/>
        <v>0</v>
      </c>
      <c r="HR122" s="62">
        <f t="shared" si="8539"/>
        <v>0</v>
      </c>
      <c r="HS122" s="62">
        <f t="shared" si="8539"/>
        <v>0</v>
      </c>
      <c r="HT122" s="62">
        <f t="shared" si="8539"/>
        <v>0</v>
      </c>
      <c r="HU122" s="62">
        <f t="shared" si="8539"/>
        <v>0</v>
      </c>
      <c r="HV122" s="62">
        <f t="shared" si="8539"/>
        <v>0</v>
      </c>
      <c r="HW122" s="62">
        <f t="shared" si="8539"/>
        <v>0</v>
      </c>
      <c r="HX122" s="62">
        <f t="shared" si="8539"/>
        <v>0</v>
      </c>
      <c r="HY122" s="62">
        <f t="shared" si="8539"/>
        <v>0</v>
      </c>
      <c r="HZ122" s="62">
        <f t="shared" si="8539"/>
        <v>0</v>
      </c>
      <c r="IA122" s="62">
        <f t="shared" si="8539"/>
        <v>0</v>
      </c>
      <c r="IB122" s="62">
        <f t="shared" si="8539"/>
        <v>0</v>
      </c>
      <c r="IC122" s="62">
        <f t="shared" si="8539"/>
        <v>0</v>
      </c>
      <c r="ID122" s="62">
        <f t="shared" si="8539"/>
        <v>0</v>
      </c>
      <c r="IE122" s="62">
        <f t="shared" si="8539"/>
        <v>0</v>
      </c>
      <c r="IF122" s="62">
        <f t="shared" si="8539"/>
        <v>0</v>
      </c>
      <c r="IG122" s="62">
        <f t="shared" si="8539"/>
        <v>0</v>
      </c>
      <c r="IH122" s="62">
        <f t="shared" si="8539"/>
        <v>0</v>
      </c>
      <c r="II122" s="62">
        <f t="shared" si="8539"/>
        <v>0</v>
      </c>
      <c r="IJ122" s="62">
        <f t="shared" si="8539"/>
        <v>0</v>
      </c>
      <c r="IK122" s="62">
        <f t="shared" si="8539"/>
        <v>0</v>
      </c>
      <c r="IL122" s="62">
        <f t="shared" si="8539"/>
        <v>0</v>
      </c>
      <c r="IM122" s="62">
        <f t="shared" si="8539"/>
        <v>0</v>
      </c>
      <c r="IN122" s="62">
        <f t="shared" si="8539"/>
        <v>0</v>
      </c>
      <c r="IO122" s="62">
        <f t="shared" si="8539"/>
        <v>0</v>
      </c>
      <c r="IP122" s="62">
        <f t="shared" si="8539"/>
        <v>0</v>
      </c>
      <c r="IQ122" s="62">
        <f t="shared" si="8539"/>
        <v>0</v>
      </c>
      <c r="IR122" s="62">
        <f t="shared" si="8539"/>
        <v>0</v>
      </c>
      <c r="IS122" s="62">
        <f t="shared" si="8539"/>
        <v>0</v>
      </c>
      <c r="IT122" s="62">
        <f t="shared" si="8539"/>
        <v>0</v>
      </c>
      <c r="IU122" s="62">
        <f t="shared" si="8539"/>
        <v>0</v>
      </c>
      <c r="IV122" s="62">
        <f t="shared" si="8539"/>
        <v>0</v>
      </c>
      <c r="IW122" s="62">
        <f t="shared" si="8539"/>
        <v>0</v>
      </c>
      <c r="IX122" s="62">
        <f t="shared" si="8539"/>
        <v>0</v>
      </c>
      <c r="IY122" s="62">
        <f t="shared" si="8539"/>
        <v>0</v>
      </c>
      <c r="IZ122" s="62">
        <f t="shared" si="8539"/>
        <v>0</v>
      </c>
      <c r="JA122" s="62">
        <f t="shared" si="8539"/>
        <v>0</v>
      </c>
      <c r="JB122" s="62">
        <f t="shared" ref="JB122:LM124" si="8540">JB$44*$B122</f>
        <v>0</v>
      </c>
      <c r="JC122" s="62">
        <f t="shared" si="8540"/>
        <v>0</v>
      </c>
      <c r="JD122" s="62">
        <f t="shared" si="8540"/>
        <v>0</v>
      </c>
      <c r="JE122" s="62">
        <f t="shared" si="8540"/>
        <v>0</v>
      </c>
      <c r="JF122" s="62">
        <f t="shared" si="8540"/>
        <v>0</v>
      </c>
      <c r="JG122" s="62">
        <f t="shared" si="8540"/>
        <v>0</v>
      </c>
      <c r="JH122" s="62">
        <f t="shared" si="8540"/>
        <v>0</v>
      </c>
      <c r="JI122" s="62">
        <f t="shared" si="8540"/>
        <v>0</v>
      </c>
      <c r="JJ122" s="62">
        <f t="shared" si="8540"/>
        <v>0</v>
      </c>
      <c r="JK122" s="62">
        <f t="shared" si="8540"/>
        <v>0</v>
      </c>
      <c r="JL122" s="62">
        <f t="shared" si="8540"/>
        <v>0</v>
      </c>
      <c r="JM122" s="62">
        <f t="shared" si="8540"/>
        <v>0</v>
      </c>
      <c r="JN122" s="62">
        <f t="shared" si="8540"/>
        <v>0</v>
      </c>
      <c r="JO122" s="62">
        <f t="shared" si="8540"/>
        <v>0</v>
      </c>
      <c r="JP122" s="62">
        <f t="shared" si="8540"/>
        <v>0</v>
      </c>
      <c r="JQ122" s="62">
        <f t="shared" si="8540"/>
        <v>0</v>
      </c>
      <c r="JR122" s="62">
        <f t="shared" si="8540"/>
        <v>0</v>
      </c>
      <c r="JS122" s="62">
        <f t="shared" si="8540"/>
        <v>0</v>
      </c>
      <c r="JT122" s="62">
        <f t="shared" si="8540"/>
        <v>0</v>
      </c>
      <c r="JU122" s="62">
        <f t="shared" si="8540"/>
        <v>0</v>
      </c>
      <c r="JV122" s="62">
        <f t="shared" si="8540"/>
        <v>0</v>
      </c>
      <c r="JW122" s="62">
        <f t="shared" si="8540"/>
        <v>0</v>
      </c>
      <c r="JX122" s="62">
        <f t="shared" si="8540"/>
        <v>0</v>
      </c>
      <c r="JY122" s="62">
        <f t="shared" si="8540"/>
        <v>0</v>
      </c>
      <c r="JZ122" s="62">
        <f t="shared" si="8540"/>
        <v>0</v>
      </c>
      <c r="KA122" s="62">
        <f t="shared" si="8540"/>
        <v>0</v>
      </c>
      <c r="KB122" s="62">
        <f t="shared" si="8540"/>
        <v>0</v>
      </c>
      <c r="KC122" s="62">
        <f t="shared" si="8540"/>
        <v>0</v>
      </c>
      <c r="KD122" s="62">
        <f t="shared" si="8540"/>
        <v>0</v>
      </c>
      <c r="KE122" s="62">
        <f t="shared" si="8540"/>
        <v>0</v>
      </c>
      <c r="KF122" s="62">
        <f t="shared" si="8540"/>
        <v>0</v>
      </c>
      <c r="KG122" s="62">
        <f t="shared" si="8540"/>
        <v>0</v>
      </c>
      <c r="KH122" s="62">
        <f t="shared" si="8540"/>
        <v>0</v>
      </c>
      <c r="KI122" s="62">
        <f t="shared" si="8540"/>
        <v>0</v>
      </c>
      <c r="KJ122" s="62">
        <f t="shared" si="8540"/>
        <v>0</v>
      </c>
      <c r="KK122" s="62">
        <f t="shared" si="8540"/>
        <v>0</v>
      </c>
      <c r="KL122" s="62">
        <f t="shared" si="8540"/>
        <v>0</v>
      </c>
      <c r="KM122" s="62">
        <f t="shared" si="8540"/>
        <v>0</v>
      </c>
      <c r="KN122" s="62">
        <f t="shared" si="8540"/>
        <v>0</v>
      </c>
      <c r="KO122" s="62">
        <f t="shared" si="8540"/>
        <v>0</v>
      </c>
      <c r="KP122" s="62">
        <f t="shared" si="8540"/>
        <v>0</v>
      </c>
      <c r="KQ122" s="62">
        <f t="shared" si="8540"/>
        <v>0</v>
      </c>
      <c r="KR122" s="62">
        <f t="shared" si="8540"/>
        <v>0</v>
      </c>
      <c r="KS122" s="62">
        <f t="shared" si="8540"/>
        <v>0</v>
      </c>
      <c r="KT122" s="62">
        <f t="shared" si="8540"/>
        <v>0</v>
      </c>
      <c r="KU122" s="62">
        <f t="shared" si="8540"/>
        <v>0</v>
      </c>
      <c r="KV122" s="62">
        <f t="shared" si="8540"/>
        <v>0</v>
      </c>
      <c r="KW122" s="62">
        <f t="shared" si="8540"/>
        <v>0</v>
      </c>
      <c r="KX122" s="62">
        <f t="shared" si="8540"/>
        <v>0</v>
      </c>
      <c r="KY122" s="62">
        <f t="shared" si="8540"/>
        <v>0</v>
      </c>
      <c r="KZ122" s="62">
        <f t="shared" si="8540"/>
        <v>0</v>
      </c>
      <c r="LA122" s="62">
        <f t="shared" si="8540"/>
        <v>0</v>
      </c>
      <c r="LB122" s="62">
        <f t="shared" si="8540"/>
        <v>0</v>
      </c>
      <c r="LC122" s="62">
        <f t="shared" si="8540"/>
        <v>0</v>
      </c>
      <c r="LD122" s="62">
        <f t="shared" si="8540"/>
        <v>0</v>
      </c>
      <c r="LE122" s="62">
        <f t="shared" si="8540"/>
        <v>0</v>
      </c>
      <c r="LF122" s="62">
        <f t="shared" si="8540"/>
        <v>0</v>
      </c>
      <c r="LG122" s="62">
        <f t="shared" si="8540"/>
        <v>0</v>
      </c>
      <c r="LH122" s="62">
        <f t="shared" si="8540"/>
        <v>0</v>
      </c>
      <c r="LI122" s="62">
        <f t="shared" si="8540"/>
        <v>0</v>
      </c>
      <c r="LJ122" s="62">
        <f t="shared" si="8540"/>
        <v>0</v>
      </c>
      <c r="LK122" s="62">
        <f t="shared" si="8540"/>
        <v>0</v>
      </c>
      <c r="LL122" s="62">
        <f t="shared" si="8540"/>
        <v>0</v>
      </c>
      <c r="LM122" s="62">
        <f t="shared" si="8540"/>
        <v>0</v>
      </c>
      <c r="LN122" s="62">
        <f t="shared" ref="LN122:NY124" si="8541">LN$44*$B122</f>
        <v>0</v>
      </c>
      <c r="LO122" s="62">
        <f t="shared" si="8541"/>
        <v>0</v>
      </c>
      <c r="LP122" s="62">
        <f t="shared" si="8541"/>
        <v>0</v>
      </c>
      <c r="LQ122" s="62">
        <f t="shared" si="8541"/>
        <v>0</v>
      </c>
      <c r="LR122" s="62">
        <f t="shared" si="8541"/>
        <v>0</v>
      </c>
      <c r="LS122" s="62">
        <f t="shared" si="8541"/>
        <v>0</v>
      </c>
      <c r="LT122" s="62">
        <f t="shared" si="8541"/>
        <v>0</v>
      </c>
      <c r="LU122" s="62">
        <f t="shared" si="8541"/>
        <v>0</v>
      </c>
      <c r="LV122" s="62">
        <f t="shared" si="8541"/>
        <v>0</v>
      </c>
      <c r="LW122" s="62">
        <f t="shared" si="8541"/>
        <v>0</v>
      </c>
      <c r="LX122" s="62">
        <f t="shared" si="8541"/>
        <v>0</v>
      </c>
      <c r="LY122" s="62">
        <f t="shared" si="8541"/>
        <v>0</v>
      </c>
      <c r="LZ122" s="62">
        <f t="shared" si="8541"/>
        <v>0</v>
      </c>
      <c r="MA122" s="62">
        <f t="shared" si="8541"/>
        <v>0</v>
      </c>
      <c r="MB122" s="62">
        <f t="shared" si="8541"/>
        <v>0</v>
      </c>
      <c r="MC122" s="62">
        <f t="shared" si="8541"/>
        <v>0</v>
      </c>
      <c r="MD122" s="62">
        <f t="shared" si="8541"/>
        <v>0</v>
      </c>
      <c r="ME122" s="62">
        <f t="shared" si="8541"/>
        <v>0</v>
      </c>
      <c r="MF122" s="62">
        <f t="shared" si="8541"/>
        <v>0</v>
      </c>
      <c r="MG122" s="62">
        <f t="shared" si="8541"/>
        <v>0</v>
      </c>
      <c r="MH122" s="62">
        <f t="shared" si="8541"/>
        <v>0</v>
      </c>
      <c r="MI122" s="62">
        <f t="shared" si="8541"/>
        <v>0</v>
      </c>
      <c r="MJ122" s="62">
        <f t="shared" si="8541"/>
        <v>0</v>
      </c>
      <c r="MK122" s="62">
        <f t="shared" si="8541"/>
        <v>0</v>
      </c>
      <c r="ML122" s="62">
        <f t="shared" si="8541"/>
        <v>0</v>
      </c>
      <c r="MM122" s="62">
        <f t="shared" si="8541"/>
        <v>0</v>
      </c>
      <c r="MN122" s="62">
        <f t="shared" si="8541"/>
        <v>0</v>
      </c>
      <c r="MO122" s="62">
        <f t="shared" si="8541"/>
        <v>0</v>
      </c>
      <c r="MP122" s="62">
        <f t="shared" si="8541"/>
        <v>0</v>
      </c>
      <c r="MQ122" s="62">
        <f t="shared" si="8541"/>
        <v>0</v>
      </c>
      <c r="MR122" s="62">
        <f t="shared" si="8541"/>
        <v>0</v>
      </c>
      <c r="MS122" s="62">
        <f t="shared" si="8541"/>
        <v>0</v>
      </c>
      <c r="MT122" s="62">
        <f t="shared" si="8541"/>
        <v>0</v>
      </c>
      <c r="MU122" s="62">
        <f t="shared" si="8541"/>
        <v>0</v>
      </c>
      <c r="MV122" s="62">
        <f t="shared" si="8541"/>
        <v>0</v>
      </c>
      <c r="MW122" s="62">
        <f t="shared" si="8541"/>
        <v>0</v>
      </c>
      <c r="MX122" s="62">
        <f t="shared" si="8541"/>
        <v>0</v>
      </c>
      <c r="MY122" s="62">
        <f t="shared" si="8541"/>
        <v>0</v>
      </c>
      <c r="MZ122" s="62">
        <f t="shared" si="8541"/>
        <v>0</v>
      </c>
      <c r="NA122" s="62">
        <f t="shared" si="8541"/>
        <v>0</v>
      </c>
      <c r="NB122" s="62">
        <f t="shared" si="8541"/>
        <v>0</v>
      </c>
      <c r="NC122" s="62">
        <f t="shared" si="8541"/>
        <v>0</v>
      </c>
      <c r="ND122" s="62">
        <f t="shared" si="8541"/>
        <v>0</v>
      </c>
      <c r="NE122" s="62">
        <f t="shared" si="8541"/>
        <v>0</v>
      </c>
      <c r="NF122" s="62">
        <f t="shared" si="8541"/>
        <v>0</v>
      </c>
      <c r="NG122" s="62">
        <f t="shared" si="8541"/>
        <v>0</v>
      </c>
      <c r="NH122" s="62">
        <f t="shared" si="8541"/>
        <v>0</v>
      </c>
      <c r="NI122" s="62">
        <f t="shared" si="8541"/>
        <v>0</v>
      </c>
      <c r="NJ122" s="62">
        <f t="shared" si="8541"/>
        <v>0</v>
      </c>
      <c r="NK122" s="62">
        <f t="shared" si="8541"/>
        <v>0</v>
      </c>
      <c r="NL122" s="62">
        <f t="shared" si="8541"/>
        <v>0</v>
      </c>
      <c r="NM122" s="62">
        <f t="shared" si="8541"/>
        <v>0</v>
      </c>
      <c r="NN122" s="62">
        <f t="shared" si="8541"/>
        <v>0</v>
      </c>
      <c r="NO122" s="62">
        <f t="shared" si="8541"/>
        <v>0</v>
      </c>
      <c r="NP122" s="62">
        <f t="shared" si="8541"/>
        <v>0</v>
      </c>
      <c r="NQ122" s="62">
        <f t="shared" si="8541"/>
        <v>0</v>
      </c>
      <c r="NR122" s="62">
        <f t="shared" si="8541"/>
        <v>0</v>
      </c>
      <c r="NS122" s="62">
        <f t="shared" si="8541"/>
        <v>0</v>
      </c>
      <c r="NT122" s="62">
        <f t="shared" si="8541"/>
        <v>0</v>
      </c>
      <c r="NU122" s="62">
        <f t="shared" si="8541"/>
        <v>0</v>
      </c>
      <c r="NV122" s="62">
        <f t="shared" si="8541"/>
        <v>0</v>
      </c>
      <c r="NW122" s="62">
        <f t="shared" si="8541"/>
        <v>0</v>
      </c>
      <c r="NX122" s="62">
        <f t="shared" si="8541"/>
        <v>0</v>
      </c>
      <c r="NY122" s="62">
        <f t="shared" si="8541"/>
        <v>0</v>
      </c>
      <c r="NZ122" s="62">
        <f t="shared" ref="NZ122:ON124" si="8542">NZ$44*$B122</f>
        <v>0</v>
      </c>
      <c r="OA122" s="62">
        <f t="shared" si="8542"/>
        <v>0</v>
      </c>
      <c r="OB122" s="62">
        <f t="shared" si="8542"/>
        <v>0</v>
      </c>
      <c r="OC122" s="62">
        <f t="shared" si="8542"/>
        <v>0</v>
      </c>
      <c r="OD122" s="62">
        <f t="shared" si="8542"/>
        <v>0</v>
      </c>
      <c r="OE122" s="62">
        <f t="shared" si="8542"/>
        <v>0</v>
      </c>
      <c r="OF122" s="62">
        <f t="shared" si="8542"/>
        <v>0</v>
      </c>
      <c r="OG122" s="62">
        <f t="shared" si="8542"/>
        <v>0</v>
      </c>
      <c r="OH122" s="62">
        <f t="shared" si="8542"/>
        <v>0</v>
      </c>
      <c r="OI122" s="62">
        <f t="shared" si="8542"/>
        <v>0</v>
      </c>
      <c r="OJ122" s="62">
        <f t="shared" si="8542"/>
        <v>0</v>
      </c>
      <c r="OK122" s="62">
        <f t="shared" si="8542"/>
        <v>0</v>
      </c>
      <c r="OL122" s="62">
        <f t="shared" si="8542"/>
        <v>0</v>
      </c>
      <c r="OM122" s="62">
        <f t="shared" si="8542"/>
        <v>0</v>
      </c>
      <c r="ON122" s="62">
        <f t="shared" si="8542"/>
        <v>0</v>
      </c>
    </row>
    <row r="123" spans="1:404" x14ac:dyDescent="0.3">
      <c r="A123">
        <v>2</v>
      </c>
      <c r="B123" s="1">
        <f>Ø6!K6</f>
        <v>97256250</v>
      </c>
      <c r="C123" t="s">
        <v>125</v>
      </c>
      <c r="E123" s="62">
        <f>E$44*$B123</f>
        <v>0</v>
      </c>
      <c r="F123" s="62">
        <f t="shared" si="8536"/>
        <v>0</v>
      </c>
      <c r="G123" s="62">
        <f t="shared" si="8536"/>
        <v>0</v>
      </c>
      <c r="H123" s="62">
        <f t="shared" si="8536"/>
        <v>0</v>
      </c>
      <c r="I123" s="62">
        <f t="shared" si="8536"/>
        <v>0</v>
      </c>
      <c r="J123" s="62">
        <f t="shared" si="8536"/>
        <v>0</v>
      </c>
      <c r="K123" s="62">
        <f t="shared" si="8536"/>
        <v>0</v>
      </c>
      <c r="L123" s="62">
        <f t="shared" si="8536"/>
        <v>0</v>
      </c>
      <c r="M123" s="62">
        <f t="shared" si="8536"/>
        <v>0</v>
      </c>
      <c r="N123" s="62">
        <f t="shared" si="8536"/>
        <v>0</v>
      </c>
      <c r="O123" s="62">
        <f t="shared" si="8536"/>
        <v>0</v>
      </c>
      <c r="P123" s="62">
        <f t="shared" si="8536"/>
        <v>0</v>
      </c>
      <c r="Q123" s="62">
        <f t="shared" si="8536"/>
        <v>0</v>
      </c>
      <c r="R123" s="62">
        <f t="shared" si="8536"/>
        <v>0</v>
      </c>
      <c r="S123" s="62">
        <f t="shared" si="8536"/>
        <v>0</v>
      </c>
      <c r="T123" s="62">
        <f t="shared" si="8536"/>
        <v>0</v>
      </c>
      <c r="U123" s="62">
        <f t="shared" si="8536"/>
        <v>0</v>
      </c>
      <c r="V123" s="62">
        <f t="shared" si="8536"/>
        <v>0</v>
      </c>
      <c r="W123" s="62">
        <f t="shared" si="8536"/>
        <v>0</v>
      </c>
      <c r="X123" s="62">
        <f t="shared" si="8536"/>
        <v>0</v>
      </c>
      <c r="Y123" s="62">
        <f t="shared" si="8536"/>
        <v>0</v>
      </c>
      <c r="Z123" s="62">
        <f t="shared" si="8536"/>
        <v>0</v>
      </c>
      <c r="AA123" s="62">
        <f t="shared" si="8536"/>
        <v>0</v>
      </c>
      <c r="AB123" s="62">
        <f t="shared" si="8536"/>
        <v>0</v>
      </c>
      <c r="AC123" s="62">
        <f t="shared" si="8536"/>
        <v>0</v>
      </c>
      <c r="AD123" s="62">
        <f t="shared" si="8536"/>
        <v>0</v>
      </c>
      <c r="AE123" s="62">
        <f t="shared" si="8536"/>
        <v>0</v>
      </c>
      <c r="AF123" s="62">
        <f t="shared" si="8536"/>
        <v>0</v>
      </c>
      <c r="AG123" s="62">
        <f t="shared" si="8536"/>
        <v>0</v>
      </c>
      <c r="AH123" s="62">
        <f t="shared" si="8536"/>
        <v>0</v>
      </c>
      <c r="AI123" s="62">
        <f t="shared" si="8536"/>
        <v>0</v>
      </c>
      <c r="AJ123" s="62">
        <f t="shared" si="8536"/>
        <v>0</v>
      </c>
      <c r="AK123" s="62">
        <f t="shared" si="8536"/>
        <v>0</v>
      </c>
      <c r="AL123" s="62">
        <f t="shared" si="8536"/>
        <v>0</v>
      </c>
      <c r="AM123" s="62">
        <f t="shared" si="8536"/>
        <v>0</v>
      </c>
      <c r="AN123" s="62">
        <f t="shared" si="8536"/>
        <v>0</v>
      </c>
      <c r="AO123" s="62">
        <f t="shared" si="8536"/>
        <v>0</v>
      </c>
      <c r="AP123" s="62">
        <f t="shared" si="8536"/>
        <v>0</v>
      </c>
      <c r="AQ123" s="62">
        <f t="shared" si="8536"/>
        <v>0</v>
      </c>
      <c r="AR123" s="62">
        <f t="shared" si="8536"/>
        <v>0</v>
      </c>
      <c r="AS123" s="62">
        <f t="shared" si="8536"/>
        <v>0</v>
      </c>
      <c r="AT123" s="62">
        <f t="shared" si="8536"/>
        <v>0</v>
      </c>
      <c r="AU123" s="62">
        <f t="shared" si="8536"/>
        <v>0</v>
      </c>
      <c r="AV123" s="62">
        <f t="shared" si="8536"/>
        <v>0</v>
      </c>
      <c r="AW123" s="62">
        <f t="shared" si="8536"/>
        <v>0</v>
      </c>
      <c r="AX123" s="62">
        <f t="shared" si="8536"/>
        <v>0</v>
      </c>
      <c r="AY123" s="62">
        <f t="shared" si="8536"/>
        <v>0</v>
      </c>
      <c r="AZ123" s="62">
        <f t="shared" si="8536"/>
        <v>0</v>
      </c>
      <c r="BA123" s="62">
        <f t="shared" si="8536"/>
        <v>0</v>
      </c>
      <c r="BB123" s="62">
        <f t="shared" si="8536"/>
        <v>0</v>
      </c>
      <c r="BC123" s="62">
        <f t="shared" si="8536"/>
        <v>0</v>
      </c>
      <c r="BD123" s="62">
        <f t="shared" si="8536"/>
        <v>0</v>
      </c>
      <c r="BE123" s="62">
        <f t="shared" si="8536"/>
        <v>0</v>
      </c>
      <c r="BF123" s="62">
        <f t="shared" si="8536"/>
        <v>0</v>
      </c>
      <c r="BG123" s="62">
        <f t="shared" si="8536"/>
        <v>0</v>
      </c>
      <c r="BH123" s="62">
        <f t="shared" si="8536"/>
        <v>0</v>
      </c>
      <c r="BI123" s="62">
        <f t="shared" si="8536"/>
        <v>0</v>
      </c>
      <c r="BJ123" s="62">
        <f t="shared" si="8536"/>
        <v>0</v>
      </c>
      <c r="BK123" s="62">
        <f t="shared" si="8536"/>
        <v>0</v>
      </c>
      <c r="BL123" s="62">
        <f t="shared" si="8536"/>
        <v>0</v>
      </c>
      <c r="BM123" s="62">
        <f t="shared" si="8536"/>
        <v>0</v>
      </c>
      <c r="BN123" s="62">
        <f t="shared" si="8536"/>
        <v>0</v>
      </c>
      <c r="BO123" s="62">
        <f t="shared" si="8536"/>
        <v>0</v>
      </c>
      <c r="BP123" s="62">
        <f t="shared" si="8536"/>
        <v>0</v>
      </c>
      <c r="BQ123" s="62">
        <f t="shared" si="8536"/>
        <v>0</v>
      </c>
      <c r="BR123" s="62">
        <f t="shared" si="8537"/>
        <v>0</v>
      </c>
      <c r="BS123" s="62">
        <f t="shared" si="8537"/>
        <v>0</v>
      </c>
      <c r="BT123" s="62">
        <f t="shared" si="8537"/>
        <v>0</v>
      </c>
      <c r="BU123" s="62">
        <f t="shared" si="8537"/>
        <v>0</v>
      </c>
      <c r="BV123" s="62">
        <f t="shared" si="8537"/>
        <v>0</v>
      </c>
      <c r="BW123" s="62">
        <f t="shared" si="8537"/>
        <v>0</v>
      </c>
      <c r="BX123" s="62">
        <f t="shared" si="8537"/>
        <v>0</v>
      </c>
      <c r="BY123" s="62">
        <f t="shared" si="8537"/>
        <v>0</v>
      </c>
      <c r="BZ123" s="62">
        <f t="shared" si="8537"/>
        <v>0</v>
      </c>
      <c r="CA123" s="62">
        <f t="shared" si="8537"/>
        <v>0</v>
      </c>
      <c r="CB123" s="62">
        <f t="shared" si="8537"/>
        <v>0</v>
      </c>
      <c r="CC123" s="62">
        <f t="shared" si="8537"/>
        <v>0</v>
      </c>
      <c r="CD123" s="62">
        <f t="shared" si="8537"/>
        <v>0</v>
      </c>
      <c r="CE123" s="62">
        <f t="shared" si="8537"/>
        <v>0</v>
      </c>
      <c r="CF123" s="62">
        <f t="shared" si="8537"/>
        <v>0</v>
      </c>
      <c r="CG123" s="62">
        <f t="shared" si="8537"/>
        <v>0</v>
      </c>
      <c r="CH123" s="62">
        <f t="shared" si="8537"/>
        <v>0</v>
      </c>
      <c r="CI123" s="62">
        <f t="shared" si="8537"/>
        <v>0</v>
      </c>
      <c r="CJ123" s="62">
        <f t="shared" si="8537"/>
        <v>0</v>
      </c>
      <c r="CK123" s="62">
        <f t="shared" si="8537"/>
        <v>0</v>
      </c>
      <c r="CL123" s="62">
        <f t="shared" si="8537"/>
        <v>0</v>
      </c>
      <c r="CM123" s="62">
        <f t="shared" si="8537"/>
        <v>0</v>
      </c>
      <c r="CN123" s="62">
        <f t="shared" si="8537"/>
        <v>0</v>
      </c>
      <c r="CO123" s="62">
        <f t="shared" si="8537"/>
        <v>0</v>
      </c>
      <c r="CP123" s="62">
        <f t="shared" si="8537"/>
        <v>0</v>
      </c>
      <c r="CQ123" s="62">
        <f t="shared" si="8537"/>
        <v>0</v>
      </c>
      <c r="CR123" s="62">
        <f t="shared" si="8537"/>
        <v>0</v>
      </c>
      <c r="CS123" s="62">
        <f t="shared" si="8537"/>
        <v>0</v>
      </c>
      <c r="CT123" s="62">
        <f t="shared" si="8537"/>
        <v>0</v>
      </c>
      <c r="CU123" s="62">
        <f t="shared" si="8537"/>
        <v>0</v>
      </c>
      <c r="CV123" s="62">
        <f t="shared" si="8537"/>
        <v>0</v>
      </c>
      <c r="CW123" s="62">
        <f t="shared" si="8537"/>
        <v>0</v>
      </c>
      <c r="CX123" s="62">
        <f t="shared" si="8537"/>
        <v>0</v>
      </c>
      <c r="CY123" s="62">
        <f t="shared" si="8537"/>
        <v>0</v>
      </c>
      <c r="CZ123" s="62">
        <f t="shared" si="8537"/>
        <v>0</v>
      </c>
      <c r="DA123" s="62">
        <f t="shared" si="8537"/>
        <v>0</v>
      </c>
      <c r="DB123" s="62">
        <f t="shared" si="8537"/>
        <v>0</v>
      </c>
      <c r="DC123" s="62">
        <f t="shared" si="8537"/>
        <v>0</v>
      </c>
      <c r="DD123" s="62">
        <f t="shared" si="8537"/>
        <v>0</v>
      </c>
      <c r="DE123" s="62">
        <f t="shared" si="8537"/>
        <v>0</v>
      </c>
      <c r="DF123" s="62">
        <f t="shared" si="8537"/>
        <v>0</v>
      </c>
      <c r="DG123" s="62">
        <f t="shared" si="8537"/>
        <v>0</v>
      </c>
      <c r="DH123" s="62">
        <f t="shared" si="8537"/>
        <v>0</v>
      </c>
      <c r="DI123" s="62">
        <f t="shared" si="8537"/>
        <v>0</v>
      </c>
      <c r="DJ123" s="62">
        <f t="shared" si="8537"/>
        <v>0</v>
      </c>
      <c r="DK123" s="62">
        <f t="shared" si="8537"/>
        <v>0</v>
      </c>
      <c r="DL123" s="62">
        <f t="shared" si="8537"/>
        <v>0</v>
      </c>
      <c r="DM123" s="62">
        <f t="shared" si="8537"/>
        <v>0</v>
      </c>
      <c r="DN123" s="62">
        <f t="shared" si="8537"/>
        <v>0</v>
      </c>
      <c r="DO123" s="62">
        <f t="shared" si="8537"/>
        <v>0</v>
      </c>
      <c r="DP123" s="62">
        <f t="shared" si="8537"/>
        <v>0</v>
      </c>
      <c r="DQ123" s="62">
        <f t="shared" si="8537"/>
        <v>0</v>
      </c>
      <c r="DR123" s="62">
        <f t="shared" si="8537"/>
        <v>0</v>
      </c>
      <c r="DS123" s="62">
        <f t="shared" si="8537"/>
        <v>0</v>
      </c>
      <c r="DT123" s="62">
        <f t="shared" si="8537"/>
        <v>0</v>
      </c>
      <c r="DU123" s="62">
        <f t="shared" si="8537"/>
        <v>0</v>
      </c>
      <c r="DV123" s="62">
        <f t="shared" si="8537"/>
        <v>0</v>
      </c>
      <c r="DW123" s="62">
        <f t="shared" si="8537"/>
        <v>0</v>
      </c>
      <c r="DX123" s="62">
        <f t="shared" si="8537"/>
        <v>0</v>
      </c>
      <c r="DY123" s="62">
        <f t="shared" si="8537"/>
        <v>0</v>
      </c>
      <c r="DZ123" s="62">
        <f t="shared" si="8537"/>
        <v>0</v>
      </c>
      <c r="EA123" s="62">
        <f t="shared" si="8537"/>
        <v>0</v>
      </c>
      <c r="EB123" s="62">
        <f t="shared" si="8537"/>
        <v>0</v>
      </c>
      <c r="EC123" s="62">
        <f t="shared" si="8537"/>
        <v>0</v>
      </c>
      <c r="ED123" s="62">
        <f t="shared" si="8538"/>
        <v>0</v>
      </c>
      <c r="EE123" s="62">
        <f t="shared" si="8538"/>
        <v>0</v>
      </c>
      <c r="EF123" s="62">
        <f t="shared" si="8538"/>
        <v>0</v>
      </c>
      <c r="EG123" s="62">
        <f t="shared" si="8538"/>
        <v>0</v>
      </c>
      <c r="EH123" s="62">
        <f t="shared" si="8538"/>
        <v>0</v>
      </c>
      <c r="EI123" s="62">
        <f t="shared" si="8538"/>
        <v>0</v>
      </c>
      <c r="EJ123" s="62">
        <f t="shared" si="8538"/>
        <v>0</v>
      </c>
      <c r="EK123" s="62">
        <f t="shared" si="8538"/>
        <v>0</v>
      </c>
      <c r="EL123" s="62">
        <f t="shared" si="8538"/>
        <v>0</v>
      </c>
      <c r="EM123" s="62">
        <f t="shared" si="8538"/>
        <v>0</v>
      </c>
      <c r="EN123" s="62">
        <f t="shared" si="8538"/>
        <v>0</v>
      </c>
      <c r="EO123" s="62">
        <f t="shared" si="8538"/>
        <v>0</v>
      </c>
      <c r="EP123" s="62">
        <f t="shared" si="8538"/>
        <v>0</v>
      </c>
      <c r="EQ123" s="62">
        <f t="shared" si="8538"/>
        <v>0</v>
      </c>
      <c r="ER123" s="62">
        <f t="shared" si="8538"/>
        <v>0</v>
      </c>
      <c r="ES123" s="62">
        <f t="shared" si="8538"/>
        <v>0</v>
      </c>
      <c r="ET123" s="62">
        <f t="shared" si="8538"/>
        <v>0</v>
      </c>
      <c r="EU123" s="62">
        <f t="shared" si="8538"/>
        <v>0</v>
      </c>
      <c r="EV123" s="62">
        <f t="shared" si="8538"/>
        <v>0</v>
      </c>
      <c r="EW123" s="62">
        <f t="shared" si="8538"/>
        <v>0</v>
      </c>
      <c r="EX123" s="62">
        <f t="shared" si="8538"/>
        <v>0</v>
      </c>
      <c r="EY123" s="62">
        <f t="shared" si="8538"/>
        <v>0</v>
      </c>
      <c r="EZ123" s="62">
        <f t="shared" si="8538"/>
        <v>0</v>
      </c>
      <c r="FA123" s="62">
        <f t="shared" si="8538"/>
        <v>0</v>
      </c>
      <c r="FB123" s="62">
        <f t="shared" si="8538"/>
        <v>0</v>
      </c>
      <c r="FC123" s="62">
        <f t="shared" si="8538"/>
        <v>0</v>
      </c>
      <c r="FD123" s="62">
        <f t="shared" si="8538"/>
        <v>0</v>
      </c>
      <c r="FE123" s="62">
        <f t="shared" si="8538"/>
        <v>0</v>
      </c>
      <c r="FF123" s="62">
        <f t="shared" si="8538"/>
        <v>0</v>
      </c>
      <c r="FG123" s="62">
        <f t="shared" si="8538"/>
        <v>0</v>
      </c>
      <c r="FH123" s="62">
        <f t="shared" si="8538"/>
        <v>0</v>
      </c>
      <c r="FI123" s="62">
        <f t="shared" si="8538"/>
        <v>0</v>
      </c>
      <c r="FJ123" s="62">
        <f t="shared" si="8538"/>
        <v>0</v>
      </c>
      <c r="FK123" s="62">
        <f t="shared" si="8538"/>
        <v>0</v>
      </c>
      <c r="FL123" s="62">
        <f t="shared" si="8538"/>
        <v>0</v>
      </c>
      <c r="FM123" s="62">
        <f t="shared" si="8538"/>
        <v>0</v>
      </c>
      <c r="FN123" s="62">
        <f t="shared" si="8538"/>
        <v>0</v>
      </c>
      <c r="FO123" s="62">
        <f t="shared" si="8538"/>
        <v>0</v>
      </c>
      <c r="FP123" s="62">
        <f t="shared" si="8538"/>
        <v>0</v>
      </c>
      <c r="FQ123" s="62">
        <f t="shared" si="8538"/>
        <v>0</v>
      </c>
      <c r="FR123" s="62">
        <f t="shared" si="8538"/>
        <v>0</v>
      </c>
      <c r="FS123" s="62">
        <f t="shared" si="8538"/>
        <v>0</v>
      </c>
      <c r="FT123" s="62">
        <f t="shared" si="8538"/>
        <v>0</v>
      </c>
      <c r="FU123" s="62">
        <f t="shared" si="8538"/>
        <v>0</v>
      </c>
      <c r="FV123" s="62">
        <f t="shared" si="8538"/>
        <v>0</v>
      </c>
      <c r="FW123" s="62">
        <f t="shared" si="8538"/>
        <v>0</v>
      </c>
      <c r="FX123" s="62">
        <f t="shared" si="8538"/>
        <v>0</v>
      </c>
      <c r="FY123" s="62">
        <f t="shared" si="8538"/>
        <v>0</v>
      </c>
      <c r="FZ123" s="62">
        <f t="shared" si="8538"/>
        <v>0</v>
      </c>
      <c r="GA123" s="62">
        <f t="shared" si="8538"/>
        <v>0</v>
      </c>
      <c r="GB123" s="62">
        <f t="shared" si="8538"/>
        <v>0</v>
      </c>
      <c r="GC123" s="62">
        <f t="shared" si="8538"/>
        <v>0</v>
      </c>
      <c r="GD123" s="62">
        <f t="shared" si="8538"/>
        <v>0</v>
      </c>
      <c r="GE123" s="62">
        <f t="shared" si="8538"/>
        <v>0</v>
      </c>
      <c r="GF123" s="62">
        <f t="shared" si="8538"/>
        <v>0</v>
      </c>
      <c r="GG123" s="62">
        <f t="shared" si="8538"/>
        <v>0</v>
      </c>
      <c r="GH123" s="62">
        <f t="shared" si="8538"/>
        <v>0</v>
      </c>
      <c r="GI123" s="62">
        <f t="shared" si="8538"/>
        <v>97256250</v>
      </c>
      <c r="GJ123" s="62">
        <f t="shared" si="8538"/>
        <v>0</v>
      </c>
      <c r="GK123" s="62">
        <f t="shared" si="8538"/>
        <v>0</v>
      </c>
      <c r="GL123" s="62">
        <f t="shared" si="8538"/>
        <v>0</v>
      </c>
      <c r="GM123" s="62">
        <f t="shared" si="8538"/>
        <v>0</v>
      </c>
      <c r="GN123" s="62">
        <f t="shared" si="8538"/>
        <v>0</v>
      </c>
      <c r="GO123" s="62">
        <f t="shared" si="8538"/>
        <v>0</v>
      </c>
      <c r="GP123" s="62">
        <f t="shared" si="8539"/>
        <v>0</v>
      </c>
      <c r="GQ123" s="62">
        <f t="shared" si="8539"/>
        <v>0</v>
      </c>
      <c r="GR123" s="62">
        <f t="shared" si="8539"/>
        <v>0</v>
      </c>
      <c r="GS123" s="62">
        <f t="shared" si="8539"/>
        <v>0</v>
      </c>
      <c r="GT123" s="62">
        <f t="shared" si="8539"/>
        <v>0</v>
      </c>
      <c r="GU123" s="62">
        <f t="shared" si="8539"/>
        <v>0</v>
      </c>
      <c r="GV123" s="62">
        <f t="shared" si="8539"/>
        <v>0</v>
      </c>
      <c r="GW123" s="62">
        <f t="shared" si="8539"/>
        <v>0</v>
      </c>
      <c r="GX123" s="62">
        <f t="shared" si="8539"/>
        <v>0</v>
      </c>
      <c r="GY123" s="62">
        <f t="shared" si="8539"/>
        <v>0</v>
      </c>
      <c r="GZ123" s="62">
        <f t="shared" si="8539"/>
        <v>0</v>
      </c>
      <c r="HA123" s="62">
        <f t="shared" si="8539"/>
        <v>0</v>
      </c>
      <c r="HB123" s="62">
        <f t="shared" si="8539"/>
        <v>0</v>
      </c>
      <c r="HC123" s="62">
        <f t="shared" si="8539"/>
        <v>0</v>
      </c>
      <c r="HD123" s="62">
        <f t="shared" si="8539"/>
        <v>0</v>
      </c>
      <c r="HE123" s="62">
        <f t="shared" si="8539"/>
        <v>0</v>
      </c>
      <c r="HF123" s="62">
        <f t="shared" si="8539"/>
        <v>0</v>
      </c>
      <c r="HG123" s="62">
        <f t="shared" si="8539"/>
        <v>0</v>
      </c>
      <c r="HH123" s="62">
        <f t="shared" si="8539"/>
        <v>0</v>
      </c>
      <c r="HI123" s="62">
        <f t="shared" si="8539"/>
        <v>0</v>
      </c>
      <c r="HJ123" s="62">
        <f t="shared" si="8539"/>
        <v>0</v>
      </c>
      <c r="HK123" s="62">
        <f t="shared" si="8539"/>
        <v>0</v>
      </c>
      <c r="HL123" s="62">
        <f t="shared" si="8539"/>
        <v>0</v>
      </c>
      <c r="HM123" s="62">
        <f t="shared" si="8539"/>
        <v>0</v>
      </c>
      <c r="HN123" s="62">
        <f t="shared" si="8539"/>
        <v>0</v>
      </c>
      <c r="HO123" s="62">
        <f t="shared" si="8539"/>
        <v>0</v>
      </c>
      <c r="HP123" s="62">
        <f t="shared" si="8539"/>
        <v>0</v>
      </c>
      <c r="HQ123" s="62">
        <f t="shared" si="8539"/>
        <v>0</v>
      </c>
      <c r="HR123" s="62">
        <f t="shared" si="8539"/>
        <v>0</v>
      </c>
      <c r="HS123" s="62">
        <f t="shared" si="8539"/>
        <v>0</v>
      </c>
      <c r="HT123" s="62">
        <f t="shared" si="8539"/>
        <v>0</v>
      </c>
      <c r="HU123" s="62">
        <f t="shared" si="8539"/>
        <v>0</v>
      </c>
      <c r="HV123" s="62">
        <f t="shared" si="8539"/>
        <v>0</v>
      </c>
      <c r="HW123" s="62">
        <f t="shared" si="8539"/>
        <v>0</v>
      </c>
      <c r="HX123" s="62">
        <f t="shared" si="8539"/>
        <v>0</v>
      </c>
      <c r="HY123" s="62">
        <f t="shared" si="8539"/>
        <v>0</v>
      </c>
      <c r="HZ123" s="62">
        <f t="shared" si="8539"/>
        <v>0</v>
      </c>
      <c r="IA123" s="62">
        <f t="shared" si="8539"/>
        <v>0</v>
      </c>
      <c r="IB123" s="62">
        <f t="shared" si="8539"/>
        <v>0</v>
      </c>
      <c r="IC123" s="62">
        <f t="shared" si="8539"/>
        <v>0</v>
      </c>
      <c r="ID123" s="62">
        <f t="shared" si="8539"/>
        <v>0</v>
      </c>
      <c r="IE123" s="62">
        <f t="shared" si="8539"/>
        <v>0</v>
      </c>
      <c r="IF123" s="62">
        <f t="shared" si="8539"/>
        <v>0</v>
      </c>
      <c r="IG123" s="62">
        <f t="shared" si="8539"/>
        <v>0</v>
      </c>
      <c r="IH123" s="62">
        <f t="shared" si="8539"/>
        <v>0</v>
      </c>
      <c r="II123" s="62">
        <f t="shared" si="8539"/>
        <v>0</v>
      </c>
      <c r="IJ123" s="62">
        <f t="shared" si="8539"/>
        <v>0</v>
      </c>
      <c r="IK123" s="62">
        <f t="shared" si="8539"/>
        <v>0</v>
      </c>
      <c r="IL123" s="62">
        <f t="shared" si="8539"/>
        <v>0</v>
      </c>
      <c r="IM123" s="62">
        <f t="shared" si="8539"/>
        <v>0</v>
      </c>
      <c r="IN123" s="62">
        <f t="shared" si="8539"/>
        <v>0</v>
      </c>
      <c r="IO123" s="62">
        <f t="shared" si="8539"/>
        <v>0</v>
      </c>
      <c r="IP123" s="62">
        <f t="shared" si="8539"/>
        <v>0</v>
      </c>
      <c r="IQ123" s="62">
        <f t="shared" si="8539"/>
        <v>0</v>
      </c>
      <c r="IR123" s="62">
        <f t="shared" si="8539"/>
        <v>0</v>
      </c>
      <c r="IS123" s="62">
        <f t="shared" si="8539"/>
        <v>0</v>
      </c>
      <c r="IT123" s="62">
        <f t="shared" si="8539"/>
        <v>0</v>
      </c>
      <c r="IU123" s="62">
        <f t="shared" si="8539"/>
        <v>0</v>
      </c>
      <c r="IV123" s="62">
        <f t="shared" si="8539"/>
        <v>0</v>
      </c>
      <c r="IW123" s="62">
        <f t="shared" si="8539"/>
        <v>0</v>
      </c>
      <c r="IX123" s="62">
        <f t="shared" si="8539"/>
        <v>0</v>
      </c>
      <c r="IY123" s="62">
        <f t="shared" si="8539"/>
        <v>0</v>
      </c>
      <c r="IZ123" s="62">
        <f t="shared" si="8539"/>
        <v>0</v>
      </c>
      <c r="JA123" s="62">
        <f t="shared" si="8539"/>
        <v>0</v>
      </c>
      <c r="JB123" s="62">
        <f t="shared" si="8540"/>
        <v>0</v>
      </c>
      <c r="JC123" s="62">
        <f t="shared" si="8540"/>
        <v>0</v>
      </c>
      <c r="JD123" s="62">
        <f t="shared" si="8540"/>
        <v>0</v>
      </c>
      <c r="JE123" s="62">
        <f t="shared" si="8540"/>
        <v>0</v>
      </c>
      <c r="JF123" s="62">
        <f t="shared" si="8540"/>
        <v>0</v>
      </c>
      <c r="JG123" s="62">
        <f t="shared" si="8540"/>
        <v>0</v>
      </c>
      <c r="JH123" s="62">
        <f t="shared" si="8540"/>
        <v>0</v>
      </c>
      <c r="JI123" s="62">
        <f t="shared" si="8540"/>
        <v>0</v>
      </c>
      <c r="JJ123" s="62">
        <f t="shared" si="8540"/>
        <v>0</v>
      </c>
      <c r="JK123" s="62">
        <f t="shared" si="8540"/>
        <v>0</v>
      </c>
      <c r="JL123" s="62">
        <f t="shared" si="8540"/>
        <v>0</v>
      </c>
      <c r="JM123" s="62">
        <f t="shared" si="8540"/>
        <v>0</v>
      </c>
      <c r="JN123" s="62">
        <f t="shared" si="8540"/>
        <v>0</v>
      </c>
      <c r="JO123" s="62">
        <f t="shared" si="8540"/>
        <v>0</v>
      </c>
      <c r="JP123" s="62">
        <f t="shared" si="8540"/>
        <v>0</v>
      </c>
      <c r="JQ123" s="62">
        <f t="shared" si="8540"/>
        <v>0</v>
      </c>
      <c r="JR123" s="62">
        <f t="shared" si="8540"/>
        <v>0</v>
      </c>
      <c r="JS123" s="62">
        <f t="shared" si="8540"/>
        <v>0</v>
      </c>
      <c r="JT123" s="62">
        <f t="shared" si="8540"/>
        <v>0</v>
      </c>
      <c r="JU123" s="62">
        <f t="shared" si="8540"/>
        <v>0</v>
      </c>
      <c r="JV123" s="62">
        <f t="shared" si="8540"/>
        <v>0</v>
      </c>
      <c r="JW123" s="62">
        <f t="shared" si="8540"/>
        <v>0</v>
      </c>
      <c r="JX123" s="62">
        <f t="shared" si="8540"/>
        <v>0</v>
      </c>
      <c r="JY123" s="62">
        <f t="shared" si="8540"/>
        <v>0</v>
      </c>
      <c r="JZ123" s="62">
        <f t="shared" si="8540"/>
        <v>0</v>
      </c>
      <c r="KA123" s="62">
        <f t="shared" si="8540"/>
        <v>0</v>
      </c>
      <c r="KB123" s="62">
        <f t="shared" si="8540"/>
        <v>0</v>
      </c>
      <c r="KC123" s="62">
        <f t="shared" si="8540"/>
        <v>0</v>
      </c>
      <c r="KD123" s="62">
        <f t="shared" si="8540"/>
        <v>0</v>
      </c>
      <c r="KE123" s="62">
        <f t="shared" si="8540"/>
        <v>0</v>
      </c>
      <c r="KF123" s="62">
        <f t="shared" si="8540"/>
        <v>0</v>
      </c>
      <c r="KG123" s="62">
        <f t="shared" si="8540"/>
        <v>0</v>
      </c>
      <c r="KH123" s="62">
        <f t="shared" si="8540"/>
        <v>0</v>
      </c>
      <c r="KI123" s="62">
        <f t="shared" si="8540"/>
        <v>0</v>
      </c>
      <c r="KJ123" s="62">
        <f t="shared" si="8540"/>
        <v>0</v>
      </c>
      <c r="KK123" s="62">
        <f t="shared" si="8540"/>
        <v>0</v>
      </c>
      <c r="KL123" s="62">
        <f t="shared" si="8540"/>
        <v>0</v>
      </c>
      <c r="KM123" s="62">
        <f t="shared" si="8540"/>
        <v>0</v>
      </c>
      <c r="KN123" s="62">
        <f t="shared" si="8540"/>
        <v>0</v>
      </c>
      <c r="KO123" s="62">
        <f t="shared" si="8540"/>
        <v>0</v>
      </c>
      <c r="KP123" s="62">
        <f t="shared" si="8540"/>
        <v>0</v>
      </c>
      <c r="KQ123" s="62">
        <f t="shared" si="8540"/>
        <v>0</v>
      </c>
      <c r="KR123" s="62">
        <f t="shared" si="8540"/>
        <v>0</v>
      </c>
      <c r="KS123" s="62">
        <f t="shared" si="8540"/>
        <v>0</v>
      </c>
      <c r="KT123" s="62">
        <f t="shared" si="8540"/>
        <v>0</v>
      </c>
      <c r="KU123" s="62">
        <f t="shared" si="8540"/>
        <v>0</v>
      </c>
      <c r="KV123" s="62">
        <f t="shared" si="8540"/>
        <v>0</v>
      </c>
      <c r="KW123" s="62">
        <f t="shared" si="8540"/>
        <v>0</v>
      </c>
      <c r="KX123" s="62">
        <f t="shared" si="8540"/>
        <v>0</v>
      </c>
      <c r="KY123" s="62">
        <f t="shared" si="8540"/>
        <v>0</v>
      </c>
      <c r="KZ123" s="62">
        <f t="shared" si="8540"/>
        <v>0</v>
      </c>
      <c r="LA123" s="62">
        <f t="shared" si="8540"/>
        <v>0</v>
      </c>
      <c r="LB123" s="62">
        <f t="shared" si="8540"/>
        <v>0</v>
      </c>
      <c r="LC123" s="62">
        <f t="shared" si="8540"/>
        <v>0</v>
      </c>
      <c r="LD123" s="62">
        <f t="shared" si="8540"/>
        <v>0</v>
      </c>
      <c r="LE123" s="62">
        <f t="shared" si="8540"/>
        <v>0</v>
      </c>
      <c r="LF123" s="62">
        <f t="shared" si="8540"/>
        <v>0</v>
      </c>
      <c r="LG123" s="62">
        <f t="shared" si="8540"/>
        <v>0</v>
      </c>
      <c r="LH123" s="62">
        <f t="shared" si="8540"/>
        <v>0</v>
      </c>
      <c r="LI123" s="62">
        <f t="shared" si="8540"/>
        <v>0</v>
      </c>
      <c r="LJ123" s="62">
        <f t="shared" si="8540"/>
        <v>0</v>
      </c>
      <c r="LK123" s="62">
        <f t="shared" si="8540"/>
        <v>0</v>
      </c>
      <c r="LL123" s="62">
        <f t="shared" si="8540"/>
        <v>0</v>
      </c>
      <c r="LM123" s="62">
        <f t="shared" si="8540"/>
        <v>0</v>
      </c>
      <c r="LN123" s="62">
        <f t="shared" si="8541"/>
        <v>0</v>
      </c>
      <c r="LO123" s="62">
        <f t="shared" si="8541"/>
        <v>0</v>
      </c>
      <c r="LP123" s="62">
        <f t="shared" si="8541"/>
        <v>0</v>
      </c>
      <c r="LQ123" s="62">
        <f t="shared" si="8541"/>
        <v>0</v>
      </c>
      <c r="LR123" s="62">
        <f t="shared" si="8541"/>
        <v>0</v>
      </c>
      <c r="LS123" s="62">
        <f t="shared" si="8541"/>
        <v>0</v>
      </c>
      <c r="LT123" s="62">
        <f t="shared" si="8541"/>
        <v>0</v>
      </c>
      <c r="LU123" s="62">
        <f t="shared" si="8541"/>
        <v>0</v>
      </c>
      <c r="LV123" s="62">
        <f t="shared" si="8541"/>
        <v>0</v>
      </c>
      <c r="LW123" s="62">
        <f t="shared" si="8541"/>
        <v>0</v>
      </c>
      <c r="LX123" s="62">
        <f t="shared" si="8541"/>
        <v>0</v>
      </c>
      <c r="LY123" s="62">
        <f t="shared" si="8541"/>
        <v>0</v>
      </c>
      <c r="LZ123" s="62">
        <f t="shared" si="8541"/>
        <v>0</v>
      </c>
      <c r="MA123" s="62">
        <f t="shared" si="8541"/>
        <v>0</v>
      </c>
      <c r="MB123" s="62">
        <f t="shared" si="8541"/>
        <v>0</v>
      </c>
      <c r="MC123" s="62">
        <f t="shared" si="8541"/>
        <v>0</v>
      </c>
      <c r="MD123" s="62">
        <f t="shared" si="8541"/>
        <v>0</v>
      </c>
      <c r="ME123" s="62">
        <f t="shared" si="8541"/>
        <v>0</v>
      </c>
      <c r="MF123" s="62">
        <f t="shared" si="8541"/>
        <v>0</v>
      </c>
      <c r="MG123" s="62">
        <f t="shared" si="8541"/>
        <v>0</v>
      </c>
      <c r="MH123" s="62">
        <f t="shared" si="8541"/>
        <v>0</v>
      </c>
      <c r="MI123" s="62">
        <f t="shared" si="8541"/>
        <v>0</v>
      </c>
      <c r="MJ123" s="62">
        <f t="shared" si="8541"/>
        <v>0</v>
      </c>
      <c r="MK123" s="62">
        <f t="shared" si="8541"/>
        <v>0</v>
      </c>
      <c r="ML123" s="62">
        <f t="shared" si="8541"/>
        <v>0</v>
      </c>
      <c r="MM123" s="62">
        <f t="shared" si="8541"/>
        <v>0</v>
      </c>
      <c r="MN123" s="62">
        <f t="shared" si="8541"/>
        <v>0</v>
      </c>
      <c r="MO123" s="62">
        <f t="shared" si="8541"/>
        <v>0</v>
      </c>
      <c r="MP123" s="62">
        <f t="shared" si="8541"/>
        <v>0</v>
      </c>
      <c r="MQ123" s="62">
        <f t="shared" si="8541"/>
        <v>0</v>
      </c>
      <c r="MR123" s="62">
        <f t="shared" si="8541"/>
        <v>0</v>
      </c>
      <c r="MS123" s="62">
        <f t="shared" si="8541"/>
        <v>0</v>
      </c>
      <c r="MT123" s="62">
        <f t="shared" si="8541"/>
        <v>0</v>
      </c>
      <c r="MU123" s="62">
        <f t="shared" si="8541"/>
        <v>0</v>
      </c>
      <c r="MV123" s="62">
        <f t="shared" si="8541"/>
        <v>0</v>
      </c>
      <c r="MW123" s="62">
        <f t="shared" si="8541"/>
        <v>0</v>
      </c>
      <c r="MX123" s="62">
        <f t="shared" si="8541"/>
        <v>0</v>
      </c>
      <c r="MY123" s="62">
        <f t="shared" si="8541"/>
        <v>0</v>
      </c>
      <c r="MZ123" s="62">
        <f t="shared" si="8541"/>
        <v>0</v>
      </c>
      <c r="NA123" s="62">
        <f t="shared" si="8541"/>
        <v>0</v>
      </c>
      <c r="NB123" s="62">
        <f t="shared" si="8541"/>
        <v>0</v>
      </c>
      <c r="NC123" s="62">
        <f t="shared" si="8541"/>
        <v>0</v>
      </c>
      <c r="ND123" s="62">
        <f t="shared" si="8541"/>
        <v>0</v>
      </c>
      <c r="NE123" s="62">
        <f t="shared" si="8541"/>
        <v>0</v>
      </c>
      <c r="NF123" s="62">
        <f t="shared" si="8541"/>
        <v>0</v>
      </c>
      <c r="NG123" s="62">
        <f t="shared" si="8541"/>
        <v>0</v>
      </c>
      <c r="NH123" s="62">
        <f t="shared" si="8541"/>
        <v>0</v>
      </c>
      <c r="NI123" s="62">
        <f t="shared" si="8541"/>
        <v>0</v>
      </c>
      <c r="NJ123" s="62">
        <f t="shared" si="8541"/>
        <v>0</v>
      </c>
      <c r="NK123" s="62">
        <f t="shared" si="8541"/>
        <v>0</v>
      </c>
      <c r="NL123" s="62">
        <f t="shared" si="8541"/>
        <v>0</v>
      </c>
      <c r="NM123" s="62">
        <f t="shared" si="8541"/>
        <v>0</v>
      </c>
      <c r="NN123" s="62">
        <f t="shared" si="8541"/>
        <v>0</v>
      </c>
      <c r="NO123" s="62">
        <f t="shared" si="8541"/>
        <v>0</v>
      </c>
      <c r="NP123" s="62">
        <f t="shared" si="8541"/>
        <v>0</v>
      </c>
      <c r="NQ123" s="62">
        <f t="shared" si="8541"/>
        <v>0</v>
      </c>
      <c r="NR123" s="62">
        <f t="shared" si="8541"/>
        <v>0</v>
      </c>
      <c r="NS123" s="62">
        <f t="shared" si="8541"/>
        <v>0</v>
      </c>
      <c r="NT123" s="62">
        <f t="shared" si="8541"/>
        <v>0</v>
      </c>
      <c r="NU123" s="62">
        <f t="shared" si="8541"/>
        <v>0</v>
      </c>
      <c r="NV123" s="62">
        <f t="shared" si="8541"/>
        <v>0</v>
      </c>
      <c r="NW123" s="62">
        <f t="shared" si="8541"/>
        <v>0</v>
      </c>
      <c r="NX123" s="62">
        <f t="shared" si="8541"/>
        <v>0</v>
      </c>
      <c r="NY123" s="62">
        <f t="shared" si="8541"/>
        <v>0</v>
      </c>
      <c r="NZ123" s="62">
        <f t="shared" si="8542"/>
        <v>0</v>
      </c>
      <c r="OA123" s="62">
        <f t="shared" si="8542"/>
        <v>0</v>
      </c>
      <c r="OB123" s="62">
        <f t="shared" si="8542"/>
        <v>0</v>
      </c>
      <c r="OC123" s="62">
        <f t="shared" si="8542"/>
        <v>0</v>
      </c>
      <c r="OD123" s="62">
        <f t="shared" si="8542"/>
        <v>0</v>
      </c>
      <c r="OE123" s="62">
        <f t="shared" si="8542"/>
        <v>0</v>
      </c>
      <c r="OF123" s="62">
        <f t="shared" si="8542"/>
        <v>0</v>
      </c>
      <c r="OG123" s="62">
        <f t="shared" si="8542"/>
        <v>0</v>
      </c>
      <c r="OH123" s="62">
        <f t="shared" si="8542"/>
        <v>0</v>
      </c>
      <c r="OI123" s="62">
        <f t="shared" si="8542"/>
        <v>0</v>
      </c>
      <c r="OJ123" s="62">
        <f t="shared" si="8542"/>
        <v>0</v>
      </c>
      <c r="OK123" s="62">
        <f t="shared" si="8542"/>
        <v>0</v>
      </c>
      <c r="OL123" s="62">
        <f t="shared" si="8542"/>
        <v>0</v>
      </c>
      <c r="OM123" s="62">
        <f t="shared" si="8542"/>
        <v>0</v>
      </c>
      <c r="ON123" s="62">
        <f t="shared" si="8542"/>
        <v>0</v>
      </c>
    </row>
    <row r="124" spans="1:404" x14ac:dyDescent="0.3">
      <c r="A124">
        <v>2</v>
      </c>
      <c r="B124" s="1">
        <f>Ø6!K7</f>
        <v>162093750</v>
      </c>
      <c r="C124" t="s">
        <v>156</v>
      </c>
      <c r="E124" s="62">
        <f>E$44*$B124</f>
        <v>0</v>
      </c>
      <c r="F124" s="62">
        <f t="shared" si="8536"/>
        <v>0</v>
      </c>
      <c r="G124" s="62">
        <f t="shared" si="8536"/>
        <v>0</v>
      </c>
      <c r="H124" s="62">
        <f t="shared" si="8536"/>
        <v>0</v>
      </c>
      <c r="I124" s="62">
        <f t="shared" si="8536"/>
        <v>0</v>
      </c>
      <c r="J124" s="62">
        <f t="shared" si="8536"/>
        <v>0</v>
      </c>
      <c r="K124" s="62">
        <f t="shared" si="8536"/>
        <v>0</v>
      </c>
      <c r="L124" s="62">
        <f t="shared" si="8536"/>
        <v>0</v>
      </c>
      <c r="M124" s="62">
        <f t="shared" si="8536"/>
        <v>0</v>
      </c>
      <c r="N124" s="62">
        <f t="shared" si="8536"/>
        <v>0</v>
      </c>
      <c r="O124" s="62">
        <f t="shared" si="8536"/>
        <v>0</v>
      </c>
      <c r="P124" s="62">
        <f t="shared" si="8536"/>
        <v>0</v>
      </c>
      <c r="Q124" s="62">
        <f t="shared" si="8536"/>
        <v>0</v>
      </c>
      <c r="R124" s="62">
        <f t="shared" si="8536"/>
        <v>0</v>
      </c>
      <c r="S124" s="62">
        <f t="shared" si="8536"/>
        <v>0</v>
      </c>
      <c r="T124" s="62">
        <f t="shared" si="8536"/>
        <v>0</v>
      </c>
      <c r="U124" s="62">
        <f t="shared" si="8536"/>
        <v>0</v>
      </c>
      <c r="V124" s="62">
        <f t="shared" si="8536"/>
        <v>0</v>
      </c>
      <c r="W124" s="62">
        <f t="shared" si="8536"/>
        <v>0</v>
      </c>
      <c r="X124" s="62">
        <f t="shared" si="8536"/>
        <v>0</v>
      </c>
      <c r="Y124" s="62">
        <f t="shared" si="8536"/>
        <v>0</v>
      </c>
      <c r="Z124" s="62">
        <f t="shared" si="8536"/>
        <v>0</v>
      </c>
      <c r="AA124" s="62">
        <f t="shared" si="8536"/>
        <v>0</v>
      </c>
      <c r="AB124" s="62">
        <f t="shared" si="8536"/>
        <v>0</v>
      </c>
      <c r="AC124" s="62">
        <f t="shared" si="8536"/>
        <v>0</v>
      </c>
      <c r="AD124" s="62">
        <f t="shared" si="8536"/>
        <v>0</v>
      </c>
      <c r="AE124" s="62">
        <f t="shared" si="8536"/>
        <v>0</v>
      </c>
      <c r="AF124" s="62">
        <f t="shared" si="8536"/>
        <v>0</v>
      </c>
      <c r="AG124" s="62">
        <f t="shared" si="8536"/>
        <v>0</v>
      </c>
      <c r="AH124" s="62">
        <f t="shared" si="8536"/>
        <v>0</v>
      </c>
      <c r="AI124" s="62">
        <f t="shared" si="8536"/>
        <v>0</v>
      </c>
      <c r="AJ124" s="62">
        <f t="shared" si="8536"/>
        <v>0</v>
      </c>
      <c r="AK124" s="62">
        <f t="shared" si="8536"/>
        <v>0</v>
      </c>
      <c r="AL124" s="62">
        <f t="shared" si="8536"/>
        <v>0</v>
      </c>
      <c r="AM124" s="62">
        <f t="shared" si="8536"/>
        <v>0</v>
      </c>
      <c r="AN124" s="62">
        <f t="shared" si="8536"/>
        <v>0</v>
      </c>
      <c r="AO124" s="62">
        <f t="shared" si="8536"/>
        <v>0</v>
      </c>
      <c r="AP124" s="62">
        <f t="shared" si="8536"/>
        <v>0</v>
      </c>
      <c r="AQ124" s="62">
        <f t="shared" si="8536"/>
        <v>0</v>
      </c>
      <c r="AR124" s="62">
        <f t="shared" si="8536"/>
        <v>0</v>
      </c>
      <c r="AS124" s="62">
        <f t="shared" si="8536"/>
        <v>0</v>
      </c>
      <c r="AT124" s="62">
        <f t="shared" si="8536"/>
        <v>0</v>
      </c>
      <c r="AU124" s="62">
        <f t="shared" si="8536"/>
        <v>0</v>
      </c>
      <c r="AV124" s="62">
        <f t="shared" si="8536"/>
        <v>0</v>
      </c>
      <c r="AW124" s="62">
        <f t="shared" si="8536"/>
        <v>0</v>
      </c>
      <c r="AX124" s="62">
        <f t="shared" si="8536"/>
        <v>0</v>
      </c>
      <c r="AY124" s="62">
        <f t="shared" si="8536"/>
        <v>0</v>
      </c>
      <c r="AZ124" s="62">
        <f t="shared" si="8536"/>
        <v>0</v>
      </c>
      <c r="BA124" s="62">
        <f t="shared" si="8536"/>
        <v>0</v>
      </c>
      <c r="BB124" s="62">
        <f t="shared" si="8536"/>
        <v>0</v>
      </c>
      <c r="BC124" s="62">
        <f t="shared" si="8536"/>
        <v>0</v>
      </c>
      <c r="BD124" s="62">
        <f t="shared" si="8536"/>
        <v>0</v>
      </c>
      <c r="BE124" s="62">
        <f t="shared" si="8536"/>
        <v>0</v>
      </c>
      <c r="BF124" s="62">
        <f t="shared" si="8536"/>
        <v>0</v>
      </c>
      <c r="BG124" s="62">
        <f t="shared" si="8536"/>
        <v>0</v>
      </c>
      <c r="BH124" s="62">
        <f t="shared" si="8536"/>
        <v>0</v>
      </c>
      <c r="BI124" s="62">
        <f t="shared" si="8536"/>
        <v>0</v>
      </c>
      <c r="BJ124" s="62">
        <f t="shared" si="8536"/>
        <v>0</v>
      </c>
      <c r="BK124" s="62">
        <f t="shared" si="8536"/>
        <v>0</v>
      </c>
      <c r="BL124" s="62">
        <f t="shared" si="8536"/>
        <v>0</v>
      </c>
      <c r="BM124" s="62">
        <f t="shared" si="8536"/>
        <v>0</v>
      </c>
      <c r="BN124" s="62">
        <f t="shared" si="8536"/>
        <v>0</v>
      </c>
      <c r="BO124" s="62">
        <f t="shared" si="8536"/>
        <v>0</v>
      </c>
      <c r="BP124" s="62">
        <f t="shared" si="8536"/>
        <v>0</v>
      </c>
      <c r="BQ124" s="62">
        <f t="shared" si="8536"/>
        <v>0</v>
      </c>
      <c r="BR124" s="62">
        <f t="shared" si="8537"/>
        <v>0</v>
      </c>
      <c r="BS124" s="62">
        <f t="shared" si="8537"/>
        <v>0</v>
      </c>
      <c r="BT124" s="62">
        <f t="shared" si="8537"/>
        <v>0</v>
      </c>
      <c r="BU124" s="62">
        <f t="shared" si="8537"/>
        <v>0</v>
      </c>
      <c r="BV124" s="62">
        <f t="shared" si="8537"/>
        <v>0</v>
      </c>
      <c r="BW124" s="62">
        <f t="shared" si="8537"/>
        <v>0</v>
      </c>
      <c r="BX124" s="62">
        <f t="shared" si="8537"/>
        <v>0</v>
      </c>
      <c r="BY124" s="62">
        <f t="shared" si="8537"/>
        <v>0</v>
      </c>
      <c r="BZ124" s="62">
        <f t="shared" si="8537"/>
        <v>0</v>
      </c>
      <c r="CA124" s="62">
        <f t="shared" si="8537"/>
        <v>0</v>
      </c>
      <c r="CB124" s="62">
        <f t="shared" si="8537"/>
        <v>0</v>
      </c>
      <c r="CC124" s="62">
        <f t="shared" si="8537"/>
        <v>0</v>
      </c>
      <c r="CD124" s="62">
        <f t="shared" si="8537"/>
        <v>0</v>
      </c>
      <c r="CE124" s="62">
        <f t="shared" si="8537"/>
        <v>0</v>
      </c>
      <c r="CF124" s="62">
        <f t="shared" si="8537"/>
        <v>0</v>
      </c>
      <c r="CG124" s="62">
        <f t="shared" si="8537"/>
        <v>0</v>
      </c>
      <c r="CH124" s="62">
        <f t="shared" si="8537"/>
        <v>0</v>
      </c>
      <c r="CI124" s="62">
        <f t="shared" si="8537"/>
        <v>0</v>
      </c>
      <c r="CJ124" s="62">
        <f t="shared" si="8537"/>
        <v>0</v>
      </c>
      <c r="CK124" s="62">
        <f t="shared" si="8537"/>
        <v>0</v>
      </c>
      <c r="CL124" s="62">
        <f t="shared" si="8537"/>
        <v>0</v>
      </c>
      <c r="CM124" s="62">
        <f t="shared" si="8537"/>
        <v>0</v>
      </c>
      <c r="CN124" s="62">
        <f t="shared" si="8537"/>
        <v>0</v>
      </c>
      <c r="CO124" s="62">
        <f t="shared" si="8537"/>
        <v>0</v>
      </c>
      <c r="CP124" s="62">
        <f t="shared" si="8537"/>
        <v>0</v>
      </c>
      <c r="CQ124" s="62">
        <f t="shared" si="8537"/>
        <v>0</v>
      </c>
      <c r="CR124" s="62">
        <f t="shared" si="8537"/>
        <v>0</v>
      </c>
      <c r="CS124" s="62">
        <f t="shared" si="8537"/>
        <v>0</v>
      </c>
      <c r="CT124" s="62">
        <f t="shared" si="8537"/>
        <v>0</v>
      </c>
      <c r="CU124" s="62">
        <f t="shared" si="8537"/>
        <v>0</v>
      </c>
      <c r="CV124" s="62">
        <f t="shared" si="8537"/>
        <v>0</v>
      </c>
      <c r="CW124" s="62">
        <f t="shared" si="8537"/>
        <v>0</v>
      </c>
      <c r="CX124" s="62">
        <f t="shared" si="8537"/>
        <v>0</v>
      </c>
      <c r="CY124" s="62">
        <f t="shared" si="8537"/>
        <v>0</v>
      </c>
      <c r="CZ124" s="62">
        <f t="shared" si="8537"/>
        <v>0</v>
      </c>
      <c r="DA124" s="62">
        <f t="shared" si="8537"/>
        <v>0</v>
      </c>
      <c r="DB124" s="62">
        <f t="shared" si="8537"/>
        <v>0</v>
      </c>
      <c r="DC124" s="62">
        <f t="shared" si="8537"/>
        <v>0</v>
      </c>
      <c r="DD124" s="62">
        <f t="shared" si="8537"/>
        <v>0</v>
      </c>
      <c r="DE124" s="62">
        <f t="shared" si="8537"/>
        <v>0</v>
      </c>
      <c r="DF124" s="62">
        <f t="shared" si="8537"/>
        <v>0</v>
      </c>
      <c r="DG124" s="62">
        <f t="shared" si="8537"/>
        <v>0</v>
      </c>
      <c r="DH124" s="62">
        <f t="shared" si="8537"/>
        <v>0</v>
      </c>
      <c r="DI124" s="62">
        <f t="shared" si="8537"/>
        <v>0</v>
      </c>
      <c r="DJ124" s="62">
        <f t="shared" si="8537"/>
        <v>0</v>
      </c>
      <c r="DK124" s="62">
        <f t="shared" si="8537"/>
        <v>0</v>
      </c>
      <c r="DL124" s="62">
        <f t="shared" si="8537"/>
        <v>0</v>
      </c>
      <c r="DM124" s="62">
        <f t="shared" si="8537"/>
        <v>0</v>
      </c>
      <c r="DN124" s="62">
        <f t="shared" si="8537"/>
        <v>0</v>
      </c>
      <c r="DO124" s="62">
        <f t="shared" si="8537"/>
        <v>0</v>
      </c>
      <c r="DP124" s="62">
        <f t="shared" si="8537"/>
        <v>0</v>
      </c>
      <c r="DQ124" s="62">
        <f t="shared" si="8537"/>
        <v>0</v>
      </c>
      <c r="DR124" s="62">
        <f t="shared" si="8537"/>
        <v>0</v>
      </c>
      <c r="DS124" s="62">
        <f t="shared" si="8537"/>
        <v>0</v>
      </c>
      <c r="DT124" s="62">
        <f t="shared" si="8537"/>
        <v>0</v>
      </c>
      <c r="DU124" s="62">
        <f t="shared" si="8537"/>
        <v>0</v>
      </c>
      <c r="DV124" s="62">
        <f t="shared" si="8537"/>
        <v>0</v>
      </c>
      <c r="DW124" s="62">
        <f t="shared" si="8537"/>
        <v>0</v>
      </c>
      <c r="DX124" s="62">
        <f t="shared" si="8537"/>
        <v>0</v>
      </c>
      <c r="DY124" s="62">
        <f t="shared" si="8537"/>
        <v>0</v>
      </c>
      <c r="DZ124" s="62">
        <f t="shared" si="8537"/>
        <v>0</v>
      </c>
      <c r="EA124" s="62">
        <f t="shared" si="8537"/>
        <v>0</v>
      </c>
      <c r="EB124" s="62">
        <f t="shared" si="8537"/>
        <v>0</v>
      </c>
      <c r="EC124" s="62">
        <f t="shared" si="8537"/>
        <v>0</v>
      </c>
      <c r="ED124" s="62">
        <f t="shared" si="8538"/>
        <v>0</v>
      </c>
      <c r="EE124" s="62">
        <f t="shared" si="8538"/>
        <v>0</v>
      </c>
      <c r="EF124" s="62">
        <f t="shared" si="8538"/>
        <v>0</v>
      </c>
      <c r="EG124" s="62">
        <f t="shared" si="8538"/>
        <v>0</v>
      </c>
      <c r="EH124" s="62">
        <f t="shared" si="8538"/>
        <v>0</v>
      </c>
      <c r="EI124" s="62">
        <f t="shared" si="8538"/>
        <v>0</v>
      </c>
      <c r="EJ124" s="62">
        <f t="shared" si="8538"/>
        <v>0</v>
      </c>
      <c r="EK124" s="62">
        <f t="shared" si="8538"/>
        <v>0</v>
      </c>
      <c r="EL124" s="62">
        <f t="shared" si="8538"/>
        <v>0</v>
      </c>
      <c r="EM124" s="62">
        <f t="shared" si="8538"/>
        <v>0</v>
      </c>
      <c r="EN124" s="62">
        <f t="shared" si="8538"/>
        <v>0</v>
      </c>
      <c r="EO124" s="62">
        <f t="shared" si="8538"/>
        <v>0</v>
      </c>
      <c r="EP124" s="62">
        <f t="shared" si="8538"/>
        <v>0</v>
      </c>
      <c r="EQ124" s="62">
        <f t="shared" si="8538"/>
        <v>0</v>
      </c>
      <c r="ER124" s="62">
        <f t="shared" si="8538"/>
        <v>0</v>
      </c>
      <c r="ES124" s="62">
        <f t="shared" si="8538"/>
        <v>0</v>
      </c>
      <c r="ET124" s="62">
        <f t="shared" si="8538"/>
        <v>0</v>
      </c>
      <c r="EU124" s="62">
        <f t="shared" si="8538"/>
        <v>0</v>
      </c>
      <c r="EV124" s="62">
        <f t="shared" si="8538"/>
        <v>0</v>
      </c>
      <c r="EW124" s="62">
        <f t="shared" si="8538"/>
        <v>0</v>
      </c>
      <c r="EX124" s="62">
        <f t="shared" si="8538"/>
        <v>0</v>
      </c>
      <c r="EY124" s="62">
        <f t="shared" si="8538"/>
        <v>0</v>
      </c>
      <c r="EZ124" s="62">
        <f t="shared" si="8538"/>
        <v>0</v>
      </c>
      <c r="FA124" s="62">
        <f t="shared" si="8538"/>
        <v>0</v>
      </c>
      <c r="FB124" s="62">
        <f t="shared" si="8538"/>
        <v>0</v>
      </c>
      <c r="FC124" s="62">
        <f t="shared" si="8538"/>
        <v>0</v>
      </c>
      <c r="FD124" s="62">
        <f t="shared" si="8538"/>
        <v>0</v>
      </c>
      <c r="FE124" s="62">
        <f t="shared" si="8538"/>
        <v>0</v>
      </c>
      <c r="FF124" s="62">
        <f t="shared" si="8538"/>
        <v>0</v>
      </c>
      <c r="FG124" s="62">
        <f t="shared" si="8538"/>
        <v>0</v>
      </c>
      <c r="FH124" s="62">
        <f t="shared" si="8538"/>
        <v>0</v>
      </c>
      <c r="FI124" s="62">
        <f t="shared" si="8538"/>
        <v>0</v>
      </c>
      <c r="FJ124" s="62">
        <f t="shared" si="8538"/>
        <v>0</v>
      </c>
      <c r="FK124" s="62">
        <f t="shared" si="8538"/>
        <v>0</v>
      </c>
      <c r="FL124" s="62">
        <f t="shared" si="8538"/>
        <v>0</v>
      </c>
      <c r="FM124" s="62">
        <f t="shared" si="8538"/>
        <v>0</v>
      </c>
      <c r="FN124" s="62">
        <f t="shared" si="8538"/>
        <v>0</v>
      </c>
      <c r="FO124" s="62">
        <f t="shared" si="8538"/>
        <v>0</v>
      </c>
      <c r="FP124" s="62">
        <f t="shared" si="8538"/>
        <v>0</v>
      </c>
      <c r="FQ124" s="62">
        <f t="shared" si="8538"/>
        <v>0</v>
      </c>
      <c r="FR124" s="62">
        <f t="shared" si="8538"/>
        <v>0</v>
      </c>
      <c r="FS124" s="62">
        <f t="shared" si="8538"/>
        <v>0</v>
      </c>
      <c r="FT124" s="62">
        <f t="shared" si="8538"/>
        <v>0</v>
      </c>
      <c r="FU124" s="62">
        <f t="shared" si="8538"/>
        <v>0</v>
      </c>
      <c r="FV124" s="62">
        <f t="shared" si="8538"/>
        <v>0</v>
      </c>
      <c r="FW124" s="62">
        <f t="shared" si="8538"/>
        <v>0</v>
      </c>
      <c r="FX124" s="62">
        <f t="shared" si="8538"/>
        <v>0</v>
      </c>
      <c r="FY124" s="62">
        <f t="shared" si="8538"/>
        <v>0</v>
      </c>
      <c r="FZ124" s="62">
        <f t="shared" si="8538"/>
        <v>0</v>
      </c>
      <c r="GA124" s="62">
        <f t="shared" si="8538"/>
        <v>0</v>
      </c>
      <c r="GB124" s="62">
        <f t="shared" si="8538"/>
        <v>0</v>
      </c>
      <c r="GC124" s="62">
        <f t="shared" si="8538"/>
        <v>0</v>
      </c>
      <c r="GD124" s="62">
        <f t="shared" si="8538"/>
        <v>0</v>
      </c>
      <c r="GE124" s="62">
        <f t="shared" si="8538"/>
        <v>0</v>
      </c>
      <c r="GF124" s="62">
        <f t="shared" si="8538"/>
        <v>0</v>
      </c>
      <c r="GG124" s="62">
        <f t="shared" si="8538"/>
        <v>0</v>
      </c>
      <c r="GH124" s="62">
        <f t="shared" si="8538"/>
        <v>0</v>
      </c>
      <c r="GI124" s="62">
        <f t="shared" si="8538"/>
        <v>162093750</v>
      </c>
      <c r="GJ124" s="62">
        <f t="shared" si="8538"/>
        <v>0</v>
      </c>
      <c r="GK124" s="62">
        <f t="shared" si="8538"/>
        <v>0</v>
      </c>
      <c r="GL124" s="62">
        <f t="shared" si="8538"/>
        <v>0</v>
      </c>
      <c r="GM124" s="62">
        <f t="shared" si="8538"/>
        <v>0</v>
      </c>
      <c r="GN124" s="62">
        <f t="shared" si="8538"/>
        <v>0</v>
      </c>
      <c r="GO124" s="62">
        <f t="shared" si="8538"/>
        <v>0</v>
      </c>
      <c r="GP124" s="62">
        <f t="shared" si="8539"/>
        <v>0</v>
      </c>
      <c r="GQ124" s="62">
        <f t="shared" si="8539"/>
        <v>0</v>
      </c>
      <c r="GR124" s="62">
        <f t="shared" si="8539"/>
        <v>0</v>
      </c>
      <c r="GS124" s="62">
        <f t="shared" si="8539"/>
        <v>0</v>
      </c>
      <c r="GT124" s="62">
        <f t="shared" si="8539"/>
        <v>0</v>
      </c>
      <c r="GU124" s="62">
        <f t="shared" si="8539"/>
        <v>0</v>
      </c>
      <c r="GV124" s="62">
        <f t="shared" si="8539"/>
        <v>0</v>
      </c>
      <c r="GW124" s="62">
        <f t="shared" si="8539"/>
        <v>0</v>
      </c>
      <c r="GX124" s="62">
        <f t="shared" si="8539"/>
        <v>0</v>
      </c>
      <c r="GY124" s="62">
        <f t="shared" si="8539"/>
        <v>0</v>
      </c>
      <c r="GZ124" s="62">
        <f t="shared" si="8539"/>
        <v>0</v>
      </c>
      <c r="HA124" s="62">
        <f t="shared" si="8539"/>
        <v>0</v>
      </c>
      <c r="HB124" s="62">
        <f t="shared" si="8539"/>
        <v>0</v>
      </c>
      <c r="HC124" s="62">
        <f t="shared" si="8539"/>
        <v>0</v>
      </c>
      <c r="HD124" s="62">
        <f t="shared" si="8539"/>
        <v>0</v>
      </c>
      <c r="HE124" s="62">
        <f t="shared" si="8539"/>
        <v>0</v>
      </c>
      <c r="HF124" s="62">
        <f t="shared" si="8539"/>
        <v>0</v>
      </c>
      <c r="HG124" s="62">
        <f t="shared" si="8539"/>
        <v>0</v>
      </c>
      <c r="HH124" s="62">
        <f t="shared" si="8539"/>
        <v>0</v>
      </c>
      <c r="HI124" s="62">
        <f t="shared" si="8539"/>
        <v>0</v>
      </c>
      <c r="HJ124" s="62">
        <f t="shared" si="8539"/>
        <v>0</v>
      </c>
      <c r="HK124" s="62">
        <f t="shared" si="8539"/>
        <v>0</v>
      </c>
      <c r="HL124" s="62">
        <f t="shared" si="8539"/>
        <v>0</v>
      </c>
      <c r="HM124" s="62">
        <f t="shared" si="8539"/>
        <v>0</v>
      </c>
      <c r="HN124" s="62">
        <f t="shared" si="8539"/>
        <v>0</v>
      </c>
      <c r="HO124" s="62">
        <f t="shared" si="8539"/>
        <v>0</v>
      </c>
      <c r="HP124" s="62">
        <f t="shared" si="8539"/>
        <v>0</v>
      </c>
      <c r="HQ124" s="62">
        <f t="shared" si="8539"/>
        <v>0</v>
      </c>
      <c r="HR124" s="62">
        <f t="shared" si="8539"/>
        <v>0</v>
      </c>
      <c r="HS124" s="62">
        <f t="shared" si="8539"/>
        <v>0</v>
      </c>
      <c r="HT124" s="62">
        <f t="shared" si="8539"/>
        <v>0</v>
      </c>
      <c r="HU124" s="62">
        <f t="shared" si="8539"/>
        <v>0</v>
      </c>
      <c r="HV124" s="62">
        <f t="shared" si="8539"/>
        <v>0</v>
      </c>
      <c r="HW124" s="62">
        <f t="shared" si="8539"/>
        <v>0</v>
      </c>
      <c r="HX124" s="62">
        <f t="shared" si="8539"/>
        <v>0</v>
      </c>
      <c r="HY124" s="62">
        <f t="shared" si="8539"/>
        <v>0</v>
      </c>
      <c r="HZ124" s="62">
        <f t="shared" si="8539"/>
        <v>0</v>
      </c>
      <c r="IA124" s="62">
        <f t="shared" si="8539"/>
        <v>0</v>
      </c>
      <c r="IB124" s="62">
        <f t="shared" si="8539"/>
        <v>0</v>
      </c>
      <c r="IC124" s="62">
        <f t="shared" si="8539"/>
        <v>0</v>
      </c>
      <c r="ID124" s="62">
        <f t="shared" si="8539"/>
        <v>0</v>
      </c>
      <c r="IE124" s="62">
        <f t="shared" si="8539"/>
        <v>0</v>
      </c>
      <c r="IF124" s="62">
        <f t="shared" si="8539"/>
        <v>0</v>
      </c>
      <c r="IG124" s="62">
        <f t="shared" si="8539"/>
        <v>0</v>
      </c>
      <c r="IH124" s="62">
        <f t="shared" si="8539"/>
        <v>0</v>
      </c>
      <c r="II124" s="62">
        <f t="shared" si="8539"/>
        <v>0</v>
      </c>
      <c r="IJ124" s="62">
        <f t="shared" si="8539"/>
        <v>0</v>
      </c>
      <c r="IK124" s="62">
        <f t="shared" si="8539"/>
        <v>0</v>
      </c>
      <c r="IL124" s="62">
        <f t="shared" si="8539"/>
        <v>0</v>
      </c>
      <c r="IM124" s="62">
        <f t="shared" si="8539"/>
        <v>0</v>
      </c>
      <c r="IN124" s="62">
        <f t="shared" si="8539"/>
        <v>0</v>
      </c>
      <c r="IO124" s="62">
        <f t="shared" si="8539"/>
        <v>0</v>
      </c>
      <c r="IP124" s="62">
        <f t="shared" si="8539"/>
        <v>0</v>
      </c>
      <c r="IQ124" s="62">
        <f t="shared" si="8539"/>
        <v>0</v>
      </c>
      <c r="IR124" s="62">
        <f t="shared" si="8539"/>
        <v>0</v>
      </c>
      <c r="IS124" s="62">
        <f t="shared" si="8539"/>
        <v>0</v>
      </c>
      <c r="IT124" s="62">
        <f t="shared" si="8539"/>
        <v>0</v>
      </c>
      <c r="IU124" s="62">
        <f t="shared" si="8539"/>
        <v>0</v>
      </c>
      <c r="IV124" s="62">
        <f t="shared" si="8539"/>
        <v>0</v>
      </c>
      <c r="IW124" s="62">
        <f t="shared" si="8539"/>
        <v>0</v>
      </c>
      <c r="IX124" s="62">
        <f t="shared" si="8539"/>
        <v>0</v>
      </c>
      <c r="IY124" s="62">
        <f t="shared" si="8539"/>
        <v>0</v>
      </c>
      <c r="IZ124" s="62">
        <f t="shared" si="8539"/>
        <v>0</v>
      </c>
      <c r="JA124" s="62">
        <f t="shared" si="8539"/>
        <v>0</v>
      </c>
      <c r="JB124" s="62">
        <f t="shared" si="8540"/>
        <v>0</v>
      </c>
      <c r="JC124" s="62">
        <f t="shared" si="8540"/>
        <v>0</v>
      </c>
      <c r="JD124" s="62">
        <f t="shared" si="8540"/>
        <v>0</v>
      </c>
      <c r="JE124" s="62">
        <f t="shared" si="8540"/>
        <v>0</v>
      </c>
      <c r="JF124" s="62">
        <f t="shared" si="8540"/>
        <v>0</v>
      </c>
      <c r="JG124" s="62">
        <f t="shared" si="8540"/>
        <v>0</v>
      </c>
      <c r="JH124" s="62">
        <f t="shared" si="8540"/>
        <v>0</v>
      </c>
      <c r="JI124" s="62">
        <f t="shared" si="8540"/>
        <v>0</v>
      </c>
      <c r="JJ124" s="62">
        <f t="shared" si="8540"/>
        <v>0</v>
      </c>
      <c r="JK124" s="62">
        <f t="shared" si="8540"/>
        <v>0</v>
      </c>
      <c r="JL124" s="62">
        <f t="shared" si="8540"/>
        <v>0</v>
      </c>
      <c r="JM124" s="62">
        <f t="shared" si="8540"/>
        <v>0</v>
      </c>
      <c r="JN124" s="62">
        <f t="shared" si="8540"/>
        <v>0</v>
      </c>
      <c r="JO124" s="62">
        <f t="shared" si="8540"/>
        <v>0</v>
      </c>
      <c r="JP124" s="62">
        <f t="shared" si="8540"/>
        <v>0</v>
      </c>
      <c r="JQ124" s="62">
        <f t="shared" si="8540"/>
        <v>0</v>
      </c>
      <c r="JR124" s="62">
        <f t="shared" si="8540"/>
        <v>0</v>
      </c>
      <c r="JS124" s="62">
        <f t="shared" si="8540"/>
        <v>0</v>
      </c>
      <c r="JT124" s="62">
        <f t="shared" si="8540"/>
        <v>0</v>
      </c>
      <c r="JU124" s="62">
        <f t="shared" si="8540"/>
        <v>0</v>
      </c>
      <c r="JV124" s="62">
        <f t="shared" si="8540"/>
        <v>0</v>
      </c>
      <c r="JW124" s="62">
        <f t="shared" si="8540"/>
        <v>0</v>
      </c>
      <c r="JX124" s="62">
        <f t="shared" si="8540"/>
        <v>0</v>
      </c>
      <c r="JY124" s="62">
        <f t="shared" si="8540"/>
        <v>0</v>
      </c>
      <c r="JZ124" s="62">
        <f t="shared" si="8540"/>
        <v>0</v>
      </c>
      <c r="KA124" s="62">
        <f t="shared" si="8540"/>
        <v>0</v>
      </c>
      <c r="KB124" s="62">
        <f t="shared" si="8540"/>
        <v>0</v>
      </c>
      <c r="KC124" s="62">
        <f t="shared" si="8540"/>
        <v>0</v>
      </c>
      <c r="KD124" s="62">
        <f t="shared" si="8540"/>
        <v>0</v>
      </c>
      <c r="KE124" s="62">
        <f t="shared" si="8540"/>
        <v>0</v>
      </c>
      <c r="KF124" s="62">
        <f t="shared" si="8540"/>
        <v>0</v>
      </c>
      <c r="KG124" s="62">
        <f t="shared" si="8540"/>
        <v>0</v>
      </c>
      <c r="KH124" s="62">
        <f t="shared" si="8540"/>
        <v>0</v>
      </c>
      <c r="KI124" s="62">
        <f t="shared" si="8540"/>
        <v>0</v>
      </c>
      <c r="KJ124" s="62">
        <f t="shared" si="8540"/>
        <v>0</v>
      </c>
      <c r="KK124" s="62">
        <f t="shared" si="8540"/>
        <v>0</v>
      </c>
      <c r="KL124" s="62">
        <f t="shared" si="8540"/>
        <v>0</v>
      </c>
      <c r="KM124" s="62">
        <f t="shared" si="8540"/>
        <v>0</v>
      </c>
      <c r="KN124" s="62">
        <f t="shared" si="8540"/>
        <v>0</v>
      </c>
      <c r="KO124" s="62">
        <f t="shared" si="8540"/>
        <v>0</v>
      </c>
      <c r="KP124" s="62">
        <f t="shared" si="8540"/>
        <v>0</v>
      </c>
      <c r="KQ124" s="62">
        <f t="shared" si="8540"/>
        <v>0</v>
      </c>
      <c r="KR124" s="62">
        <f t="shared" si="8540"/>
        <v>0</v>
      </c>
      <c r="KS124" s="62">
        <f t="shared" si="8540"/>
        <v>0</v>
      </c>
      <c r="KT124" s="62">
        <f t="shared" si="8540"/>
        <v>0</v>
      </c>
      <c r="KU124" s="62">
        <f t="shared" si="8540"/>
        <v>0</v>
      </c>
      <c r="KV124" s="62">
        <f t="shared" si="8540"/>
        <v>0</v>
      </c>
      <c r="KW124" s="62">
        <f t="shared" si="8540"/>
        <v>0</v>
      </c>
      <c r="KX124" s="62">
        <f t="shared" si="8540"/>
        <v>0</v>
      </c>
      <c r="KY124" s="62">
        <f t="shared" si="8540"/>
        <v>0</v>
      </c>
      <c r="KZ124" s="62">
        <f t="shared" si="8540"/>
        <v>0</v>
      </c>
      <c r="LA124" s="62">
        <f t="shared" si="8540"/>
        <v>0</v>
      </c>
      <c r="LB124" s="62">
        <f t="shared" si="8540"/>
        <v>0</v>
      </c>
      <c r="LC124" s="62">
        <f t="shared" si="8540"/>
        <v>0</v>
      </c>
      <c r="LD124" s="62">
        <f t="shared" si="8540"/>
        <v>0</v>
      </c>
      <c r="LE124" s="62">
        <f t="shared" si="8540"/>
        <v>0</v>
      </c>
      <c r="LF124" s="62">
        <f t="shared" si="8540"/>
        <v>0</v>
      </c>
      <c r="LG124" s="62">
        <f t="shared" si="8540"/>
        <v>0</v>
      </c>
      <c r="LH124" s="62">
        <f t="shared" si="8540"/>
        <v>0</v>
      </c>
      <c r="LI124" s="62">
        <f t="shared" si="8540"/>
        <v>0</v>
      </c>
      <c r="LJ124" s="62">
        <f t="shared" si="8540"/>
        <v>0</v>
      </c>
      <c r="LK124" s="62">
        <f t="shared" si="8540"/>
        <v>0</v>
      </c>
      <c r="LL124" s="62">
        <f t="shared" si="8540"/>
        <v>0</v>
      </c>
      <c r="LM124" s="62">
        <f t="shared" si="8540"/>
        <v>0</v>
      </c>
      <c r="LN124" s="62">
        <f t="shared" si="8541"/>
        <v>0</v>
      </c>
      <c r="LO124" s="62">
        <f t="shared" si="8541"/>
        <v>0</v>
      </c>
      <c r="LP124" s="62">
        <f t="shared" si="8541"/>
        <v>0</v>
      </c>
      <c r="LQ124" s="62">
        <f t="shared" si="8541"/>
        <v>0</v>
      </c>
      <c r="LR124" s="62">
        <f t="shared" si="8541"/>
        <v>0</v>
      </c>
      <c r="LS124" s="62">
        <f t="shared" si="8541"/>
        <v>0</v>
      </c>
      <c r="LT124" s="62">
        <f t="shared" si="8541"/>
        <v>0</v>
      </c>
      <c r="LU124" s="62">
        <f t="shared" si="8541"/>
        <v>0</v>
      </c>
      <c r="LV124" s="62">
        <f t="shared" si="8541"/>
        <v>0</v>
      </c>
      <c r="LW124" s="62">
        <f t="shared" si="8541"/>
        <v>0</v>
      </c>
      <c r="LX124" s="62">
        <f t="shared" si="8541"/>
        <v>0</v>
      </c>
      <c r="LY124" s="62">
        <f t="shared" si="8541"/>
        <v>0</v>
      </c>
      <c r="LZ124" s="62">
        <f t="shared" si="8541"/>
        <v>0</v>
      </c>
      <c r="MA124" s="62">
        <f t="shared" si="8541"/>
        <v>0</v>
      </c>
      <c r="MB124" s="62">
        <f t="shared" si="8541"/>
        <v>0</v>
      </c>
      <c r="MC124" s="62">
        <f t="shared" si="8541"/>
        <v>0</v>
      </c>
      <c r="MD124" s="62">
        <f t="shared" si="8541"/>
        <v>0</v>
      </c>
      <c r="ME124" s="62">
        <f t="shared" si="8541"/>
        <v>0</v>
      </c>
      <c r="MF124" s="62">
        <f t="shared" si="8541"/>
        <v>0</v>
      </c>
      <c r="MG124" s="62">
        <f t="shared" si="8541"/>
        <v>0</v>
      </c>
      <c r="MH124" s="62">
        <f t="shared" si="8541"/>
        <v>0</v>
      </c>
      <c r="MI124" s="62">
        <f t="shared" si="8541"/>
        <v>0</v>
      </c>
      <c r="MJ124" s="62">
        <f t="shared" si="8541"/>
        <v>0</v>
      </c>
      <c r="MK124" s="62">
        <f t="shared" si="8541"/>
        <v>0</v>
      </c>
      <c r="ML124" s="62">
        <f t="shared" si="8541"/>
        <v>0</v>
      </c>
      <c r="MM124" s="62">
        <f t="shared" si="8541"/>
        <v>0</v>
      </c>
      <c r="MN124" s="62">
        <f t="shared" si="8541"/>
        <v>0</v>
      </c>
      <c r="MO124" s="62">
        <f t="shared" si="8541"/>
        <v>0</v>
      </c>
      <c r="MP124" s="62">
        <f t="shared" si="8541"/>
        <v>0</v>
      </c>
      <c r="MQ124" s="62">
        <f t="shared" si="8541"/>
        <v>0</v>
      </c>
      <c r="MR124" s="62">
        <f t="shared" si="8541"/>
        <v>0</v>
      </c>
      <c r="MS124" s="62">
        <f t="shared" si="8541"/>
        <v>0</v>
      </c>
      <c r="MT124" s="62">
        <f t="shared" si="8541"/>
        <v>0</v>
      </c>
      <c r="MU124" s="62">
        <f t="shared" si="8541"/>
        <v>0</v>
      </c>
      <c r="MV124" s="62">
        <f t="shared" si="8541"/>
        <v>0</v>
      </c>
      <c r="MW124" s="62">
        <f t="shared" si="8541"/>
        <v>0</v>
      </c>
      <c r="MX124" s="62">
        <f t="shared" si="8541"/>
        <v>0</v>
      </c>
      <c r="MY124" s="62">
        <f t="shared" si="8541"/>
        <v>0</v>
      </c>
      <c r="MZ124" s="62">
        <f t="shared" si="8541"/>
        <v>0</v>
      </c>
      <c r="NA124" s="62">
        <f t="shared" si="8541"/>
        <v>0</v>
      </c>
      <c r="NB124" s="62">
        <f t="shared" si="8541"/>
        <v>0</v>
      </c>
      <c r="NC124" s="62">
        <f t="shared" si="8541"/>
        <v>0</v>
      </c>
      <c r="ND124" s="62">
        <f t="shared" si="8541"/>
        <v>0</v>
      </c>
      <c r="NE124" s="62">
        <f t="shared" si="8541"/>
        <v>0</v>
      </c>
      <c r="NF124" s="62">
        <f t="shared" si="8541"/>
        <v>0</v>
      </c>
      <c r="NG124" s="62">
        <f t="shared" si="8541"/>
        <v>0</v>
      </c>
      <c r="NH124" s="62">
        <f t="shared" si="8541"/>
        <v>0</v>
      </c>
      <c r="NI124" s="62">
        <f t="shared" si="8541"/>
        <v>0</v>
      </c>
      <c r="NJ124" s="62">
        <f t="shared" si="8541"/>
        <v>0</v>
      </c>
      <c r="NK124" s="62">
        <f t="shared" si="8541"/>
        <v>0</v>
      </c>
      <c r="NL124" s="62">
        <f t="shared" si="8541"/>
        <v>0</v>
      </c>
      <c r="NM124" s="62">
        <f t="shared" si="8541"/>
        <v>0</v>
      </c>
      <c r="NN124" s="62">
        <f t="shared" si="8541"/>
        <v>0</v>
      </c>
      <c r="NO124" s="62">
        <f t="shared" si="8541"/>
        <v>0</v>
      </c>
      <c r="NP124" s="62">
        <f t="shared" si="8541"/>
        <v>0</v>
      </c>
      <c r="NQ124" s="62">
        <f t="shared" si="8541"/>
        <v>0</v>
      </c>
      <c r="NR124" s="62">
        <f t="shared" si="8541"/>
        <v>0</v>
      </c>
      <c r="NS124" s="62">
        <f t="shared" si="8541"/>
        <v>0</v>
      </c>
      <c r="NT124" s="62">
        <f t="shared" si="8541"/>
        <v>0</v>
      </c>
      <c r="NU124" s="62">
        <f t="shared" si="8541"/>
        <v>0</v>
      </c>
      <c r="NV124" s="62">
        <f t="shared" si="8541"/>
        <v>0</v>
      </c>
      <c r="NW124" s="62">
        <f t="shared" si="8541"/>
        <v>0</v>
      </c>
      <c r="NX124" s="62">
        <f t="shared" si="8541"/>
        <v>0</v>
      </c>
      <c r="NY124" s="62">
        <f t="shared" si="8541"/>
        <v>0</v>
      </c>
      <c r="NZ124" s="62">
        <f t="shared" si="8542"/>
        <v>0</v>
      </c>
      <c r="OA124" s="62">
        <f t="shared" si="8542"/>
        <v>0</v>
      </c>
      <c r="OB124" s="62">
        <f t="shared" si="8542"/>
        <v>0</v>
      </c>
      <c r="OC124" s="62">
        <f t="shared" si="8542"/>
        <v>0</v>
      </c>
      <c r="OD124" s="62">
        <f t="shared" si="8542"/>
        <v>0</v>
      </c>
      <c r="OE124" s="62">
        <f t="shared" si="8542"/>
        <v>0</v>
      </c>
      <c r="OF124" s="62">
        <f t="shared" si="8542"/>
        <v>0</v>
      </c>
      <c r="OG124" s="62">
        <f t="shared" si="8542"/>
        <v>0</v>
      </c>
      <c r="OH124" s="62">
        <f t="shared" si="8542"/>
        <v>0</v>
      </c>
      <c r="OI124" s="62">
        <f t="shared" si="8542"/>
        <v>0</v>
      </c>
      <c r="OJ124" s="62">
        <f t="shared" si="8542"/>
        <v>0</v>
      </c>
      <c r="OK124" s="62">
        <f t="shared" si="8542"/>
        <v>0</v>
      </c>
      <c r="OL124" s="62">
        <f t="shared" si="8542"/>
        <v>0</v>
      </c>
      <c r="OM124" s="62">
        <f t="shared" si="8542"/>
        <v>0</v>
      </c>
      <c r="ON124" s="62">
        <f t="shared" si="8542"/>
        <v>0</v>
      </c>
    </row>
    <row r="125" spans="1:404" x14ac:dyDescent="0.3">
      <c r="A125">
        <v>2</v>
      </c>
      <c r="B125" s="1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  <c r="IW125" s="62"/>
      <c r="IX125" s="62"/>
      <c r="IY125" s="62"/>
      <c r="IZ125" s="62"/>
      <c r="JA125" s="62"/>
      <c r="JB125" s="62"/>
      <c r="JC125" s="62"/>
      <c r="JD125" s="62"/>
      <c r="JE125" s="62"/>
      <c r="JF125" s="62"/>
      <c r="JG125" s="62"/>
      <c r="JH125" s="62"/>
      <c r="JI125" s="62"/>
      <c r="JJ125" s="62"/>
      <c r="JK125" s="62"/>
      <c r="JL125" s="62"/>
      <c r="JM125" s="62"/>
      <c r="JN125" s="62"/>
      <c r="JO125" s="62"/>
      <c r="JP125" s="62"/>
      <c r="JQ125" s="62"/>
      <c r="JR125" s="62"/>
      <c r="JS125" s="62"/>
      <c r="JT125" s="62"/>
      <c r="JU125" s="62"/>
      <c r="JV125" s="62"/>
      <c r="JW125" s="62"/>
      <c r="JX125" s="62"/>
      <c r="JY125" s="62"/>
      <c r="JZ125" s="62"/>
      <c r="KA125" s="62"/>
      <c r="KB125" s="62"/>
      <c r="KC125" s="62"/>
      <c r="KD125" s="62"/>
      <c r="KE125" s="62"/>
      <c r="KF125" s="62"/>
      <c r="KG125" s="62"/>
      <c r="KH125" s="62"/>
      <c r="KI125" s="62"/>
      <c r="KJ125" s="62"/>
      <c r="KK125" s="62"/>
      <c r="KL125" s="62"/>
      <c r="KM125" s="62"/>
      <c r="KN125" s="62"/>
      <c r="KO125" s="62"/>
      <c r="KP125" s="62"/>
      <c r="KQ125" s="62"/>
      <c r="KR125" s="62"/>
      <c r="KS125" s="62"/>
      <c r="KT125" s="62"/>
      <c r="KU125" s="62"/>
      <c r="KV125" s="62"/>
      <c r="KW125" s="62"/>
      <c r="KX125" s="62"/>
      <c r="KY125" s="62"/>
      <c r="KZ125" s="62"/>
      <c r="LA125" s="62"/>
      <c r="LB125" s="62"/>
      <c r="LC125" s="62"/>
      <c r="LD125" s="62"/>
      <c r="LE125" s="62"/>
      <c r="LF125" s="62"/>
      <c r="LG125" s="62"/>
      <c r="LH125" s="62"/>
      <c r="LI125" s="62"/>
      <c r="LJ125" s="62"/>
      <c r="LK125" s="62"/>
      <c r="LL125" s="62"/>
      <c r="LM125" s="62"/>
      <c r="LN125" s="62"/>
      <c r="LO125" s="62"/>
      <c r="LP125" s="62"/>
      <c r="LQ125" s="62"/>
      <c r="LR125" s="62"/>
      <c r="LS125" s="62"/>
      <c r="LT125" s="62"/>
      <c r="LU125" s="62"/>
      <c r="LV125" s="62"/>
      <c r="LW125" s="62"/>
      <c r="LX125" s="62"/>
      <c r="LY125" s="62"/>
      <c r="LZ125" s="62"/>
      <c r="MA125" s="62"/>
      <c r="MB125" s="62"/>
      <c r="MC125" s="62"/>
      <c r="MD125" s="62"/>
      <c r="ME125" s="62"/>
      <c r="MF125" s="62"/>
      <c r="MG125" s="62"/>
      <c r="MH125" s="62"/>
      <c r="MI125" s="62"/>
      <c r="MJ125" s="62"/>
      <c r="MK125" s="62"/>
      <c r="ML125" s="62"/>
      <c r="MM125" s="62"/>
      <c r="MN125" s="62"/>
      <c r="MO125" s="62"/>
      <c r="MP125" s="62"/>
      <c r="MQ125" s="62"/>
      <c r="MR125" s="62"/>
      <c r="MS125" s="62"/>
      <c r="MT125" s="62"/>
      <c r="MU125" s="62"/>
      <c r="MV125" s="62"/>
      <c r="MW125" s="62"/>
      <c r="MX125" s="62"/>
      <c r="MY125" s="62"/>
      <c r="MZ125" s="62"/>
      <c r="NA125" s="62"/>
      <c r="NB125" s="62"/>
      <c r="NC125" s="62"/>
      <c r="ND125" s="62"/>
      <c r="NE125" s="62"/>
      <c r="NF125" s="62"/>
      <c r="NG125" s="62"/>
      <c r="NH125" s="62"/>
      <c r="NI125" s="62"/>
      <c r="NJ125" s="62"/>
      <c r="NK125" s="62"/>
      <c r="NL125" s="62"/>
      <c r="NM125" s="62"/>
      <c r="NN125" s="62"/>
      <c r="NO125" s="62"/>
      <c r="NP125" s="62"/>
      <c r="NQ125" s="62"/>
      <c r="NR125" s="62"/>
      <c r="NS125" s="62"/>
      <c r="NT125" s="62"/>
      <c r="NU125" s="62"/>
      <c r="NV125" s="62"/>
      <c r="NW125" s="62"/>
      <c r="NX125" s="62"/>
      <c r="NY125" s="62"/>
      <c r="NZ125" s="62"/>
      <c r="OA125" s="62"/>
      <c r="OB125" s="62"/>
      <c r="OC125" s="62"/>
      <c r="OD125" s="62"/>
      <c r="OE125" s="62"/>
      <c r="OF125" s="62"/>
      <c r="OG125" s="62"/>
      <c r="OH125" s="62"/>
      <c r="OI125" s="62"/>
      <c r="OJ125" s="62"/>
      <c r="OK125" s="62"/>
      <c r="OL125" s="62"/>
      <c r="OM125" s="62"/>
      <c r="ON125" s="62"/>
    </row>
    <row r="126" spans="1:404" x14ac:dyDescent="0.3">
      <c r="A126">
        <v>2</v>
      </c>
      <c r="B126" s="1"/>
      <c r="C126" t="str">
        <f t="shared" ref="C126:C131" si="8543">C45</f>
        <v>Flag Ø7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  <c r="IW126" s="62"/>
      <c r="IX126" s="62"/>
      <c r="IY126" s="62"/>
      <c r="IZ126" s="62"/>
      <c r="JA126" s="62"/>
      <c r="JB126" s="62"/>
      <c r="JC126" s="62"/>
      <c r="JD126" s="62"/>
      <c r="JE126" s="62"/>
      <c r="JF126" s="62"/>
      <c r="JG126" s="62"/>
      <c r="JH126" s="62"/>
      <c r="JI126" s="62"/>
      <c r="JJ126" s="62"/>
      <c r="JK126" s="62"/>
      <c r="JL126" s="62"/>
      <c r="JM126" s="62"/>
      <c r="JN126" s="62"/>
      <c r="JO126" s="62"/>
      <c r="JP126" s="62"/>
      <c r="JQ126" s="62"/>
      <c r="JR126" s="62"/>
      <c r="JS126" s="62"/>
      <c r="JT126" s="62"/>
      <c r="JU126" s="62"/>
      <c r="JV126" s="62"/>
      <c r="JW126" s="62"/>
      <c r="JX126" s="62"/>
      <c r="JY126" s="62"/>
      <c r="JZ126" s="62"/>
      <c r="KA126" s="62"/>
      <c r="KB126" s="62"/>
      <c r="KC126" s="62"/>
      <c r="KD126" s="62"/>
      <c r="KE126" s="62"/>
      <c r="KF126" s="62"/>
      <c r="KG126" s="62"/>
      <c r="KH126" s="62"/>
      <c r="KI126" s="62"/>
      <c r="KJ126" s="62"/>
      <c r="KK126" s="62"/>
      <c r="KL126" s="62"/>
      <c r="KM126" s="62"/>
      <c r="KN126" s="62"/>
      <c r="KO126" s="62"/>
      <c r="KP126" s="62"/>
      <c r="KQ126" s="62"/>
      <c r="KR126" s="62"/>
      <c r="KS126" s="62"/>
      <c r="KT126" s="62"/>
      <c r="KU126" s="62"/>
      <c r="KV126" s="62"/>
      <c r="KW126" s="62"/>
      <c r="KX126" s="62"/>
      <c r="KY126" s="62"/>
      <c r="KZ126" s="62"/>
      <c r="LA126" s="62"/>
      <c r="LB126" s="62"/>
      <c r="LC126" s="62"/>
      <c r="LD126" s="62"/>
      <c r="LE126" s="62"/>
      <c r="LF126" s="62"/>
      <c r="LG126" s="62"/>
      <c r="LH126" s="62"/>
      <c r="LI126" s="62"/>
      <c r="LJ126" s="62"/>
      <c r="LK126" s="62"/>
      <c r="LL126" s="62"/>
      <c r="LM126" s="62"/>
      <c r="LN126" s="62"/>
      <c r="LO126" s="62"/>
      <c r="LP126" s="62"/>
      <c r="LQ126" s="62"/>
      <c r="LR126" s="62"/>
      <c r="LS126" s="62"/>
      <c r="LT126" s="62"/>
      <c r="LU126" s="62"/>
      <c r="LV126" s="62"/>
      <c r="LW126" s="62"/>
      <c r="LX126" s="62"/>
      <c r="LY126" s="62"/>
      <c r="LZ126" s="62"/>
      <c r="MA126" s="62"/>
      <c r="MB126" s="62"/>
      <c r="MC126" s="62"/>
      <c r="MD126" s="62"/>
      <c r="ME126" s="62"/>
      <c r="MF126" s="62"/>
      <c r="MG126" s="62"/>
      <c r="MH126" s="62"/>
      <c r="MI126" s="62"/>
      <c r="MJ126" s="62"/>
      <c r="MK126" s="62"/>
      <c r="ML126" s="62"/>
      <c r="MM126" s="62"/>
      <c r="MN126" s="62"/>
      <c r="MO126" s="62"/>
      <c r="MP126" s="62"/>
      <c r="MQ126" s="62"/>
      <c r="MR126" s="62"/>
      <c r="MS126" s="62"/>
      <c r="MT126" s="62"/>
      <c r="MU126" s="62"/>
      <c r="MV126" s="62"/>
      <c r="MW126" s="62"/>
      <c r="MX126" s="62"/>
      <c r="MY126" s="62"/>
      <c r="MZ126" s="62"/>
      <c r="NA126" s="62"/>
      <c r="NB126" s="62"/>
      <c r="NC126" s="62"/>
      <c r="ND126" s="62"/>
      <c r="NE126" s="62"/>
      <c r="NF126" s="62"/>
      <c r="NG126" s="62"/>
      <c r="NH126" s="62"/>
      <c r="NI126" s="62"/>
      <c r="NJ126" s="62"/>
      <c r="NK126" s="62"/>
      <c r="NL126" s="62"/>
      <c r="NM126" s="62"/>
      <c r="NN126" s="62"/>
      <c r="NO126" s="62"/>
      <c r="NP126" s="62"/>
      <c r="NQ126" s="62"/>
      <c r="NR126" s="62"/>
      <c r="NS126" s="62"/>
      <c r="NT126" s="62"/>
      <c r="NU126" s="62"/>
      <c r="NV126" s="62"/>
      <c r="NW126" s="62"/>
      <c r="NX126" s="62"/>
      <c r="NY126" s="62"/>
      <c r="NZ126" s="62"/>
      <c r="OA126" s="62"/>
      <c r="OB126" s="62"/>
      <c r="OC126" s="62"/>
      <c r="OD126" s="62"/>
      <c r="OE126" s="62"/>
      <c r="OF126" s="62"/>
      <c r="OG126" s="62"/>
      <c r="OH126" s="62"/>
      <c r="OI126" s="62"/>
      <c r="OJ126" s="62"/>
      <c r="OK126" s="62"/>
      <c r="OL126" s="62"/>
      <c r="OM126" s="62"/>
      <c r="ON126" s="62"/>
    </row>
    <row r="127" spans="1:404" x14ac:dyDescent="0.3">
      <c r="A127">
        <v>2</v>
      </c>
      <c r="B127" s="1"/>
      <c r="C127" t="str">
        <f t="shared" si="8543"/>
        <v>Måneder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  <c r="IW127" s="62"/>
      <c r="IX127" s="62"/>
      <c r="IY127" s="62"/>
      <c r="IZ127" s="62"/>
      <c r="JA127" s="62"/>
      <c r="JB127" s="62"/>
      <c r="JC127" s="62"/>
      <c r="JD127" s="62"/>
      <c r="JE127" s="62"/>
      <c r="JF127" s="62"/>
      <c r="JG127" s="62"/>
      <c r="JH127" s="62"/>
      <c r="JI127" s="62"/>
      <c r="JJ127" s="62"/>
      <c r="JK127" s="62"/>
      <c r="JL127" s="62"/>
      <c r="JM127" s="62"/>
      <c r="JN127" s="62"/>
      <c r="JO127" s="62"/>
      <c r="JP127" s="62"/>
      <c r="JQ127" s="62"/>
      <c r="JR127" s="62"/>
      <c r="JS127" s="62"/>
      <c r="JT127" s="62"/>
      <c r="JU127" s="62"/>
      <c r="JV127" s="62"/>
      <c r="JW127" s="62"/>
      <c r="JX127" s="62"/>
      <c r="JY127" s="62"/>
      <c r="JZ127" s="62"/>
      <c r="KA127" s="62"/>
      <c r="KB127" s="62"/>
      <c r="KC127" s="62"/>
      <c r="KD127" s="62"/>
      <c r="KE127" s="62"/>
      <c r="KF127" s="62"/>
      <c r="KG127" s="62"/>
      <c r="KH127" s="62"/>
      <c r="KI127" s="62"/>
      <c r="KJ127" s="62"/>
      <c r="KK127" s="62"/>
      <c r="KL127" s="62"/>
      <c r="KM127" s="62"/>
      <c r="KN127" s="62"/>
      <c r="KO127" s="62"/>
      <c r="KP127" s="62"/>
      <c r="KQ127" s="62"/>
      <c r="KR127" s="62"/>
      <c r="KS127" s="62"/>
      <c r="KT127" s="62"/>
      <c r="KU127" s="62"/>
      <c r="KV127" s="62"/>
      <c r="KW127" s="62"/>
      <c r="KX127" s="62"/>
      <c r="KY127" s="62"/>
      <c r="KZ127" s="62"/>
      <c r="LA127" s="62"/>
      <c r="LB127" s="62"/>
      <c r="LC127" s="62"/>
      <c r="LD127" s="62"/>
      <c r="LE127" s="62"/>
      <c r="LF127" s="62"/>
      <c r="LG127" s="62"/>
      <c r="LH127" s="62"/>
      <c r="LI127" s="62"/>
      <c r="LJ127" s="62"/>
      <c r="LK127" s="62"/>
      <c r="LL127" s="62"/>
      <c r="LM127" s="62"/>
      <c r="LN127" s="62"/>
      <c r="LO127" s="62"/>
      <c r="LP127" s="62"/>
      <c r="LQ127" s="62"/>
      <c r="LR127" s="62"/>
      <c r="LS127" s="62"/>
      <c r="LT127" s="62"/>
      <c r="LU127" s="62"/>
      <c r="LV127" s="62"/>
      <c r="LW127" s="62"/>
      <c r="LX127" s="62"/>
      <c r="LY127" s="62"/>
      <c r="LZ127" s="62"/>
      <c r="MA127" s="62"/>
      <c r="MB127" s="62"/>
      <c r="MC127" s="62"/>
      <c r="MD127" s="62"/>
      <c r="ME127" s="62"/>
      <c r="MF127" s="62"/>
      <c r="MG127" s="62"/>
      <c r="MH127" s="62"/>
      <c r="MI127" s="62"/>
      <c r="MJ127" s="62"/>
      <c r="MK127" s="62"/>
      <c r="ML127" s="62"/>
      <c r="MM127" s="62"/>
      <c r="MN127" s="62"/>
      <c r="MO127" s="62"/>
      <c r="MP127" s="62"/>
      <c r="MQ127" s="62"/>
      <c r="MR127" s="62"/>
      <c r="MS127" s="62"/>
      <c r="MT127" s="62"/>
      <c r="MU127" s="62"/>
      <c r="MV127" s="62"/>
      <c r="MW127" s="62"/>
      <c r="MX127" s="62"/>
      <c r="MY127" s="62"/>
      <c r="MZ127" s="62"/>
      <c r="NA127" s="62"/>
      <c r="NB127" s="62"/>
      <c r="NC127" s="62"/>
      <c r="ND127" s="62"/>
      <c r="NE127" s="62"/>
      <c r="NF127" s="62"/>
      <c r="NG127" s="62"/>
      <c r="NH127" s="62"/>
      <c r="NI127" s="62"/>
      <c r="NJ127" s="62"/>
      <c r="NK127" s="62"/>
      <c r="NL127" s="62"/>
      <c r="NM127" s="62"/>
      <c r="NN127" s="62"/>
      <c r="NO127" s="62"/>
      <c r="NP127" s="62"/>
      <c r="NQ127" s="62"/>
      <c r="NR127" s="62"/>
      <c r="NS127" s="62"/>
      <c r="NT127" s="62"/>
      <c r="NU127" s="62"/>
      <c r="NV127" s="62"/>
      <c r="NW127" s="62"/>
      <c r="NX127" s="62"/>
      <c r="NY127" s="62"/>
      <c r="NZ127" s="62"/>
      <c r="OA127" s="62"/>
      <c r="OB127" s="62"/>
      <c r="OC127" s="62"/>
      <c r="OD127" s="62"/>
      <c r="OE127" s="62"/>
      <c r="OF127" s="62"/>
      <c r="OG127" s="62"/>
      <c r="OH127" s="62"/>
      <c r="OI127" s="62"/>
      <c r="OJ127" s="62"/>
      <c r="OK127" s="62"/>
      <c r="OL127" s="62"/>
      <c r="OM127" s="62"/>
      <c r="ON127" s="62"/>
    </row>
    <row r="128" spans="1:404" x14ac:dyDescent="0.3">
      <c r="A128">
        <v>2</v>
      </c>
      <c r="B128" s="1">
        <f>-SUM(Ø7!C8:C11)</f>
        <v>-361537160.23425001</v>
      </c>
      <c r="C128" t="str">
        <f t="shared" si="8543"/>
        <v>anlæg</v>
      </c>
      <c r="E128" s="62">
        <f t="shared" ref="E128:BP128" si="8544">$B128/$B47*E47</f>
        <v>0</v>
      </c>
      <c r="F128" s="62">
        <f t="shared" si="8544"/>
        <v>0</v>
      </c>
      <c r="G128" s="62">
        <f t="shared" si="8544"/>
        <v>0</v>
      </c>
      <c r="H128" s="62">
        <f t="shared" si="8544"/>
        <v>0</v>
      </c>
      <c r="I128" s="62">
        <f t="shared" si="8544"/>
        <v>0</v>
      </c>
      <c r="J128" s="62">
        <f t="shared" si="8544"/>
        <v>0</v>
      </c>
      <c r="K128" s="62">
        <f t="shared" si="8544"/>
        <v>0</v>
      </c>
      <c r="L128" s="62">
        <f t="shared" si="8544"/>
        <v>0</v>
      </c>
      <c r="M128" s="62">
        <f t="shared" si="8544"/>
        <v>0</v>
      </c>
      <c r="N128" s="62">
        <f t="shared" si="8544"/>
        <v>0</v>
      </c>
      <c r="O128" s="62">
        <f t="shared" si="8544"/>
        <v>0</v>
      </c>
      <c r="P128" s="62">
        <f t="shared" si="8544"/>
        <v>0</v>
      </c>
      <c r="Q128" s="62">
        <f t="shared" si="8544"/>
        <v>0</v>
      </c>
      <c r="R128" s="62">
        <f t="shared" si="8544"/>
        <v>0</v>
      </c>
      <c r="S128" s="62">
        <f t="shared" si="8544"/>
        <v>0</v>
      </c>
      <c r="T128" s="62">
        <f t="shared" si="8544"/>
        <v>0</v>
      </c>
      <c r="U128" s="62">
        <f t="shared" si="8544"/>
        <v>0</v>
      </c>
      <c r="V128" s="62">
        <f t="shared" si="8544"/>
        <v>0</v>
      </c>
      <c r="W128" s="62">
        <f t="shared" si="8544"/>
        <v>0</v>
      </c>
      <c r="X128" s="62">
        <f t="shared" si="8544"/>
        <v>0</v>
      </c>
      <c r="Y128" s="62">
        <f t="shared" si="8544"/>
        <v>0</v>
      </c>
      <c r="Z128" s="62">
        <f t="shared" si="8544"/>
        <v>0</v>
      </c>
      <c r="AA128" s="62">
        <f t="shared" si="8544"/>
        <v>0</v>
      </c>
      <c r="AB128" s="62">
        <f t="shared" si="8544"/>
        <v>0</v>
      </c>
      <c r="AC128" s="62">
        <f t="shared" si="8544"/>
        <v>0</v>
      </c>
      <c r="AD128" s="62">
        <f t="shared" si="8544"/>
        <v>0</v>
      </c>
      <c r="AE128" s="62">
        <f t="shared" si="8544"/>
        <v>0</v>
      </c>
      <c r="AF128" s="62">
        <f t="shared" si="8544"/>
        <v>0</v>
      </c>
      <c r="AG128" s="62">
        <f t="shared" si="8544"/>
        <v>0</v>
      </c>
      <c r="AH128" s="62">
        <f t="shared" si="8544"/>
        <v>0</v>
      </c>
      <c r="AI128" s="62">
        <f t="shared" si="8544"/>
        <v>0</v>
      </c>
      <c r="AJ128" s="62">
        <f t="shared" si="8544"/>
        <v>0</v>
      </c>
      <c r="AK128" s="62">
        <f t="shared" si="8544"/>
        <v>0</v>
      </c>
      <c r="AL128" s="62">
        <f t="shared" si="8544"/>
        <v>0</v>
      </c>
      <c r="AM128" s="62">
        <f t="shared" si="8544"/>
        <v>0</v>
      </c>
      <c r="AN128" s="62">
        <f t="shared" si="8544"/>
        <v>0</v>
      </c>
      <c r="AO128" s="62">
        <f t="shared" si="8544"/>
        <v>0</v>
      </c>
      <c r="AP128" s="62">
        <f t="shared" si="8544"/>
        <v>0</v>
      </c>
      <c r="AQ128" s="62">
        <f t="shared" si="8544"/>
        <v>0</v>
      </c>
      <c r="AR128" s="62">
        <f t="shared" si="8544"/>
        <v>0</v>
      </c>
      <c r="AS128" s="62">
        <f t="shared" si="8544"/>
        <v>0</v>
      </c>
      <c r="AT128" s="62">
        <f t="shared" si="8544"/>
        <v>0</v>
      </c>
      <c r="AU128" s="62">
        <f t="shared" si="8544"/>
        <v>0</v>
      </c>
      <c r="AV128" s="62">
        <f t="shared" si="8544"/>
        <v>0</v>
      </c>
      <c r="AW128" s="62">
        <f t="shared" si="8544"/>
        <v>0</v>
      </c>
      <c r="AX128" s="62">
        <f t="shared" si="8544"/>
        <v>0</v>
      </c>
      <c r="AY128" s="62">
        <f t="shared" si="8544"/>
        <v>0</v>
      </c>
      <c r="AZ128" s="62">
        <f t="shared" si="8544"/>
        <v>0</v>
      </c>
      <c r="BA128" s="62">
        <f t="shared" si="8544"/>
        <v>0</v>
      </c>
      <c r="BB128" s="62">
        <f t="shared" si="8544"/>
        <v>0</v>
      </c>
      <c r="BC128" s="62">
        <f t="shared" si="8544"/>
        <v>0</v>
      </c>
      <c r="BD128" s="62">
        <f t="shared" si="8544"/>
        <v>0</v>
      </c>
      <c r="BE128" s="62">
        <f t="shared" si="8544"/>
        <v>0</v>
      </c>
      <c r="BF128" s="62">
        <f t="shared" si="8544"/>
        <v>0</v>
      </c>
      <c r="BG128" s="62">
        <f t="shared" si="8544"/>
        <v>0</v>
      </c>
      <c r="BH128" s="62">
        <f t="shared" si="8544"/>
        <v>0</v>
      </c>
      <c r="BI128" s="62">
        <f t="shared" si="8544"/>
        <v>0</v>
      </c>
      <c r="BJ128" s="62">
        <f t="shared" si="8544"/>
        <v>0</v>
      </c>
      <c r="BK128" s="62">
        <f t="shared" si="8544"/>
        <v>0</v>
      </c>
      <c r="BL128" s="62">
        <f t="shared" si="8544"/>
        <v>0</v>
      </c>
      <c r="BM128" s="62">
        <f t="shared" si="8544"/>
        <v>0</v>
      </c>
      <c r="BN128" s="62">
        <f t="shared" si="8544"/>
        <v>0</v>
      </c>
      <c r="BO128" s="62">
        <f t="shared" si="8544"/>
        <v>0</v>
      </c>
      <c r="BP128" s="62">
        <f t="shared" si="8544"/>
        <v>0</v>
      </c>
      <c r="BQ128" s="62">
        <f t="shared" ref="BQ128:EB128" si="8545">$B128/$B47*BQ47</f>
        <v>0</v>
      </c>
      <c r="BR128" s="62">
        <f t="shared" si="8545"/>
        <v>0</v>
      </c>
      <c r="BS128" s="62">
        <f t="shared" si="8545"/>
        <v>0</v>
      </c>
      <c r="BT128" s="62">
        <f t="shared" si="8545"/>
        <v>0</v>
      </c>
      <c r="BU128" s="62">
        <f t="shared" si="8545"/>
        <v>0</v>
      </c>
      <c r="BV128" s="62">
        <f t="shared" si="8545"/>
        <v>0</v>
      </c>
      <c r="BW128" s="62">
        <f t="shared" si="8545"/>
        <v>0</v>
      </c>
      <c r="BX128" s="62">
        <f t="shared" si="8545"/>
        <v>0</v>
      </c>
      <c r="BY128" s="62">
        <f t="shared" si="8545"/>
        <v>0</v>
      </c>
      <c r="BZ128" s="62">
        <f t="shared" si="8545"/>
        <v>0</v>
      </c>
      <c r="CA128" s="62">
        <f t="shared" si="8545"/>
        <v>0</v>
      </c>
      <c r="CB128" s="62">
        <f t="shared" si="8545"/>
        <v>0</v>
      </c>
      <c r="CC128" s="62">
        <f t="shared" si="8545"/>
        <v>0</v>
      </c>
      <c r="CD128" s="62">
        <f t="shared" si="8545"/>
        <v>0</v>
      </c>
      <c r="CE128" s="62">
        <f t="shared" si="8545"/>
        <v>0</v>
      </c>
      <c r="CF128" s="62">
        <f t="shared" si="8545"/>
        <v>0</v>
      </c>
      <c r="CG128" s="62">
        <f t="shared" si="8545"/>
        <v>0</v>
      </c>
      <c r="CH128" s="62">
        <f t="shared" si="8545"/>
        <v>0</v>
      </c>
      <c r="CI128" s="62">
        <f t="shared" si="8545"/>
        <v>0</v>
      </c>
      <c r="CJ128" s="62">
        <f t="shared" si="8545"/>
        <v>0</v>
      </c>
      <c r="CK128" s="62">
        <f t="shared" si="8545"/>
        <v>0</v>
      </c>
      <c r="CL128" s="62">
        <f t="shared" si="8545"/>
        <v>0</v>
      </c>
      <c r="CM128" s="62">
        <f t="shared" si="8545"/>
        <v>0</v>
      </c>
      <c r="CN128" s="62">
        <f t="shared" si="8545"/>
        <v>0</v>
      </c>
      <c r="CO128" s="62">
        <f t="shared" si="8545"/>
        <v>0</v>
      </c>
      <c r="CP128" s="62">
        <f t="shared" si="8545"/>
        <v>0</v>
      </c>
      <c r="CQ128" s="62">
        <f t="shared" si="8545"/>
        <v>0</v>
      </c>
      <c r="CR128" s="62">
        <f t="shared" si="8545"/>
        <v>0</v>
      </c>
      <c r="CS128" s="62">
        <f t="shared" si="8545"/>
        <v>0</v>
      </c>
      <c r="CT128" s="62">
        <f t="shared" si="8545"/>
        <v>0</v>
      </c>
      <c r="CU128" s="62">
        <f t="shared" si="8545"/>
        <v>0</v>
      </c>
      <c r="CV128" s="62">
        <f t="shared" si="8545"/>
        <v>0</v>
      </c>
      <c r="CW128" s="62">
        <f t="shared" si="8545"/>
        <v>0</v>
      </c>
      <c r="CX128" s="62">
        <f t="shared" si="8545"/>
        <v>0</v>
      </c>
      <c r="CY128" s="62">
        <f t="shared" si="8545"/>
        <v>0</v>
      </c>
      <c r="CZ128" s="62">
        <f t="shared" si="8545"/>
        <v>0</v>
      </c>
      <c r="DA128" s="62">
        <f t="shared" si="8545"/>
        <v>0</v>
      </c>
      <c r="DB128" s="62">
        <f t="shared" si="8545"/>
        <v>0</v>
      </c>
      <c r="DC128" s="62">
        <f t="shared" si="8545"/>
        <v>0</v>
      </c>
      <c r="DD128" s="62">
        <f t="shared" si="8545"/>
        <v>0</v>
      </c>
      <c r="DE128" s="62">
        <f t="shared" si="8545"/>
        <v>0</v>
      </c>
      <c r="DF128" s="62">
        <f t="shared" si="8545"/>
        <v>0</v>
      </c>
      <c r="DG128" s="62">
        <f t="shared" si="8545"/>
        <v>0</v>
      </c>
      <c r="DH128" s="62">
        <f t="shared" si="8545"/>
        <v>0</v>
      </c>
      <c r="DI128" s="62">
        <f t="shared" si="8545"/>
        <v>0</v>
      </c>
      <c r="DJ128" s="62">
        <f t="shared" si="8545"/>
        <v>0</v>
      </c>
      <c r="DK128" s="62">
        <f t="shared" si="8545"/>
        <v>0</v>
      </c>
      <c r="DL128" s="62">
        <f t="shared" si="8545"/>
        <v>0</v>
      </c>
      <c r="DM128" s="62">
        <f t="shared" si="8545"/>
        <v>0</v>
      </c>
      <c r="DN128" s="62">
        <f t="shared" si="8545"/>
        <v>0</v>
      </c>
      <c r="DO128" s="62">
        <f t="shared" si="8545"/>
        <v>0</v>
      </c>
      <c r="DP128" s="62">
        <f t="shared" si="8545"/>
        <v>0</v>
      </c>
      <c r="DQ128" s="62">
        <f t="shared" si="8545"/>
        <v>0</v>
      </c>
      <c r="DR128" s="62">
        <f t="shared" si="8545"/>
        <v>0</v>
      </c>
      <c r="DS128" s="62">
        <f t="shared" si="8545"/>
        <v>0</v>
      </c>
      <c r="DT128" s="62">
        <f t="shared" si="8545"/>
        <v>0</v>
      </c>
      <c r="DU128" s="62">
        <f t="shared" si="8545"/>
        <v>0</v>
      </c>
      <c r="DV128" s="62">
        <f t="shared" si="8545"/>
        <v>0</v>
      </c>
      <c r="DW128" s="62">
        <f t="shared" si="8545"/>
        <v>0</v>
      </c>
      <c r="DX128" s="62">
        <f t="shared" si="8545"/>
        <v>0</v>
      </c>
      <c r="DY128" s="62">
        <f t="shared" si="8545"/>
        <v>0</v>
      </c>
      <c r="DZ128" s="62">
        <f t="shared" si="8545"/>
        <v>0</v>
      </c>
      <c r="EA128" s="62">
        <f t="shared" si="8545"/>
        <v>0</v>
      </c>
      <c r="EB128" s="62">
        <f t="shared" si="8545"/>
        <v>0</v>
      </c>
      <c r="EC128" s="62">
        <f t="shared" ref="EC128:GN128" si="8546">$B128/$B47*EC47</f>
        <v>0</v>
      </c>
      <c r="ED128" s="62">
        <f t="shared" si="8546"/>
        <v>0</v>
      </c>
      <c r="EE128" s="62">
        <f t="shared" si="8546"/>
        <v>0</v>
      </c>
      <c r="EF128" s="62">
        <f t="shared" si="8546"/>
        <v>0</v>
      </c>
      <c r="EG128" s="62">
        <f t="shared" si="8546"/>
        <v>0</v>
      </c>
      <c r="EH128" s="62">
        <f t="shared" si="8546"/>
        <v>0</v>
      </c>
      <c r="EI128" s="62">
        <f t="shared" si="8546"/>
        <v>0</v>
      </c>
      <c r="EJ128" s="62">
        <f t="shared" si="8546"/>
        <v>0</v>
      </c>
      <c r="EK128" s="62">
        <f t="shared" si="8546"/>
        <v>0</v>
      </c>
      <c r="EL128" s="62">
        <f t="shared" si="8546"/>
        <v>0</v>
      </c>
      <c r="EM128" s="62">
        <f t="shared" si="8546"/>
        <v>0</v>
      </c>
      <c r="EN128" s="62">
        <f t="shared" si="8546"/>
        <v>0</v>
      </c>
      <c r="EO128" s="62">
        <f t="shared" si="8546"/>
        <v>0</v>
      </c>
      <c r="EP128" s="62">
        <f t="shared" si="8546"/>
        <v>0</v>
      </c>
      <c r="EQ128" s="62">
        <f t="shared" si="8546"/>
        <v>0</v>
      </c>
      <c r="ER128" s="62">
        <f t="shared" si="8546"/>
        <v>0</v>
      </c>
      <c r="ES128" s="62">
        <f t="shared" si="8546"/>
        <v>0</v>
      </c>
      <c r="ET128" s="62">
        <f t="shared" si="8546"/>
        <v>0</v>
      </c>
      <c r="EU128" s="62">
        <f t="shared" si="8546"/>
        <v>0</v>
      </c>
      <c r="EV128" s="62">
        <f t="shared" si="8546"/>
        <v>0</v>
      </c>
      <c r="EW128" s="62">
        <f t="shared" si="8546"/>
        <v>0</v>
      </c>
      <c r="EX128" s="62">
        <f t="shared" si="8546"/>
        <v>0</v>
      </c>
      <c r="EY128" s="62">
        <f t="shared" si="8546"/>
        <v>-30128096.686187502</v>
      </c>
      <c r="EZ128" s="62">
        <f t="shared" si="8546"/>
        <v>-30128096.686187502</v>
      </c>
      <c r="FA128" s="62">
        <f t="shared" si="8546"/>
        <v>-30128096.686187502</v>
      </c>
      <c r="FB128" s="62">
        <f t="shared" si="8546"/>
        <v>-30128096.686187502</v>
      </c>
      <c r="FC128" s="62">
        <f t="shared" si="8546"/>
        <v>-30128096.686187502</v>
      </c>
      <c r="FD128" s="62">
        <f t="shared" si="8546"/>
        <v>-30128096.686187502</v>
      </c>
      <c r="FE128" s="62">
        <f t="shared" si="8546"/>
        <v>-30128096.686187502</v>
      </c>
      <c r="FF128" s="62">
        <f t="shared" si="8546"/>
        <v>-30128096.686187502</v>
      </c>
      <c r="FG128" s="62">
        <f t="shared" si="8546"/>
        <v>-30128096.686187502</v>
      </c>
      <c r="FH128" s="62">
        <f t="shared" si="8546"/>
        <v>-30128096.686187502</v>
      </c>
      <c r="FI128" s="62">
        <f t="shared" si="8546"/>
        <v>-30128096.686187502</v>
      </c>
      <c r="FJ128" s="62">
        <f t="shared" si="8546"/>
        <v>-30128096.686187502</v>
      </c>
      <c r="FK128" s="62">
        <f t="shared" si="8546"/>
        <v>0</v>
      </c>
      <c r="FL128" s="62">
        <f t="shared" si="8546"/>
        <v>0</v>
      </c>
      <c r="FM128" s="62">
        <f t="shared" si="8546"/>
        <v>0</v>
      </c>
      <c r="FN128" s="62">
        <f t="shared" si="8546"/>
        <v>0</v>
      </c>
      <c r="FO128" s="62">
        <f t="shared" si="8546"/>
        <v>0</v>
      </c>
      <c r="FP128" s="62">
        <f t="shared" si="8546"/>
        <v>0</v>
      </c>
      <c r="FQ128" s="62">
        <f t="shared" si="8546"/>
        <v>0</v>
      </c>
      <c r="FR128" s="62">
        <f t="shared" si="8546"/>
        <v>0</v>
      </c>
      <c r="FS128" s="62">
        <f t="shared" si="8546"/>
        <v>0</v>
      </c>
      <c r="FT128" s="62">
        <f t="shared" si="8546"/>
        <v>0</v>
      </c>
      <c r="FU128" s="62">
        <f t="shared" si="8546"/>
        <v>0</v>
      </c>
      <c r="FV128" s="62">
        <f t="shared" si="8546"/>
        <v>0</v>
      </c>
      <c r="FW128" s="62">
        <f t="shared" si="8546"/>
        <v>0</v>
      </c>
      <c r="FX128" s="62">
        <f t="shared" si="8546"/>
        <v>0</v>
      </c>
      <c r="FY128" s="62">
        <f t="shared" si="8546"/>
        <v>0</v>
      </c>
      <c r="FZ128" s="62">
        <f t="shared" si="8546"/>
        <v>0</v>
      </c>
      <c r="GA128" s="62">
        <f t="shared" si="8546"/>
        <v>0</v>
      </c>
      <c r="GB128" s="62">
        <f t="shared" si="8546"/>
        <v>0</v>
      </c>
      <c r="GC128" s="62">
        <f t="shared" si="8546"/>
        <v>0</v>
      </c>
      <c r="GD128" s="62">
        <f t="shared" si="8546"/>
        <v>0</v>
      </c>
      <c r="GE128" s="62">
        <f t="shared" si="8546"/>
        <v>0</v>
      </c>
      <c r="GF128" s="62">
        <f t="shared" si="8546"/>
        <v>0</v>
      </c>
      <c r="GG128" s="62">
        <f t="shared" si="8546"/>
        <v>0</v>
      </c>
      <c r="GH128" s="62">
        <f t="shared" si="8546"/>
        <v>0</v>
      </c>
      <c r="GI128" s="62">
        <f t="shared" si="8546"/>
        <v>0</v>
      </c>
      <c r="GJ128" s="62">
        <f t="shared" si="8546"/>
        <v>0</v>
      </c>
      <c r="GK128" s="62">
        <f t="shared" si="8546"/>
        <v>0</v>
      </c>
      <c r="GL128" s="62">
        <f t="shared" si="8546"/>
        <v>0</v>
      </c>
      <c r="GM128" s="62">
        <f t="shared" si="8546"/>
        <v>0</v>
      </c>
      <c r="GN128" s="62">
        <f t="shared" si="8546"/>
        <v>0</v>
      </c>
      <c r="GO128" s="62">
        <f t="shared" ref="GO128:IZ128" si="8547">$B128/$B47*GO47</f>
        <v>0</v>
      </c>
      <c r="GP128" s="62">
        <f t="shared" si="8547"/>
        <v>0</v>
      </c>
      <c r="GQ128" s="62">
        <f t="shared" si="8547"/>
        <v>0</v>
      </c>
      <c r="GR128" s="62">
        <f t="shared" si="8547"/>
        <v>0</v>
      </c>
      <c r="GS128" s="62">
        <f t="shared" si="8547"/>
        <v>0</v>
      </c>
      <c r="GT128" s="62">
        <f t="shared" si="8547"/>
        <v>0</v>
      </c>
      <c r="GU128" s="62">
        <f t="shared" si="8547"/>
        <v>0</v>
      </c>
      <c r="GV128" s="62">
        <f t="shared" si="8547"/>
        <v>0</v>
      </c>
      <c r="GW128" s="62">
        <f t="shared" si="8547"/>
        <v>0</v>
      </c>
      <c r="GX128" s="62">
        <f t="shared" si="8547"/>
        <v>0</v>
      </c>
      <c r="GY128" s="62">
        <f t="shared" si="8547"/>
        <v>0</v>
      </c>
      <c r="GZ128" s="62">
        <f t="shared" si="8547"/>
        <v>0</v>
      </c>
      <c r="HA128" s="62">
        <f t="shared" si="8547"/>
        <v>0</v>
      </c>
      <c r="HB128" s="62">
        <f t="shared" si="8547"/>
        <v>0</v>
      </c>
      <c r="HC128" s="62">
        <f t="shared" si="8547"/>
        <v>0</v>
      </c>
      <c r="HD128" s="62">
        <f t="shared" si="8547"/>
        <v>0</v>
      </c>
      <c r="HE128" s="62">
        <f t="shared" si="8547"/>
        <v>0</v>
      </c>
      <c r="HF128" s="62">
        <f t="shared" si="8547"/>
        <v>0</v>
      </c>
      <c r="HG128" s="62">
        <f t="shared" si="8547"/>
        <v>0</v>
      </c>
      <c r="HH128" s="62">
        <f t="shared" si="8547"/>
        <v>0</v>
      </c>
      <c r="HI128" s="62">
        <f t="shared" si="8547"/>
        <v>0</v>
      </c>
      <c r="HJ128" s="62">
        <f t="shared" si="8547"/>
        <v>0</v>
      </c>
      <c r="HK128" s="62">
        <f t="shared" si="8547"/>
        <v>0</v>
      </c>
      <c r="HL128" s="62">
        <f t="shared" si="8547"/>
        <v>0</v>
      </c>
      <c r="HM128" s="62">
        <f t="shared" si="8547"/>
        <v>0</v>
      </c>
      <c r="HN128" s="62">
        <f t="shared" si="8547"/>
        <v>0</v>
      </c>
      <c r="HO128" s="62">
        <f t="shared" si="8547"/>
        <v>0</v>
      </c>
      <c r="HP128" s="62">
        <f t="shared" si="8547"/>
        <v>0</v>
      </c>
      <c r="HQ128" s="62">
        <f t="shared" si="8547"/>
        <v>0</v>
      </c>
      <c r="HR128" s="62">
        <f t="shared" si="8547"/>
        <v>0</v>
      </c>
      <c r="HS128" s="62">
        <f t="shared" si="8547"/>
        <v>0</v>
      </c>
      <c r="HT128" s="62">
        <f t="shared" si="8547"/>
        <v>0</v>
      </c>
      <c r="HU128" s="62">
        <f t="shared" si="8547"/>
        <v>0</v>
      </c>
      <c r="HV128" s="62">
        <f t="shared" si="8547"/>
        <v>0</v>
      </c>
      <c r="HW128" s="62">
        <f t="shared" si="8547"/>
        <v>0</v>
      </c>
      <c r="HX128" s="62">
        <f t="shared" si="8547"/>
        <v>0</v>
      </c>
      <c r="HY128" s="62">
        <f t="shared" si="8547"/>
        <v>0</v>
      </c>
      <c r="HZ128" s="62">
        <f t="shared" si="8547"/>
        <v>0</v>
      </c>
      <c r="IA128" s="62">
        <f t="shared" si="8547"/>
        <v>0</v>
      </c>
      <c r="IB128" s="62">
        <f t="shared" si="8547"/>
        <v>0</v>
      </c>
      <c r="IC128" s="62">
        <f t="shared" si="8547"/>
        <v>0</v>
      </c>
      <c r="ID128" s="62">
        <f t="shared" si="8547"/>
        <v>0</v>
      </c>
      <c r="IE128" s="62">
        <f t="shared" si="8547"/>
        <v>0</v>
      </c>
      <c r="IF128" s="62">
        <f t="shared" si="8547"/>
        <v>0</v>
      </c>
      <c r="IG128" s="62">
        <f t="shared" si="8547"/>
        <v>0</v>
      </c>
      <c r="IH128" s="62">
        <f t="shared" si="8547"/>
        <v>0</v>
      </c>
      <c r="II128" s="62">
        <f t="shared" si="8547"/>
        <v>0</v>
      </c>
      <c r="IJ128" s="62">
        <f t="shared" si="8547"/>
        <v>0</v>
      </c>
      <c r="IK128" s="62">
        <f t="shared" si="8547"/>
        <v>0</v>
      </c>
      <c r="IL128" s="62">
        <f t="shared" si="8547"/>
        <v>0</v>
      </c>
      <c r="IM128" s="62">
        <f t="shared" si="8547"/>
        <v>0</v>
      </c>
      <c r="IN128" s="62">
        <f t="shared" si="8547"/>
        <v>0</v>
      </c>
      <c r="IO128" s="62">
        <f t="shared" si="8547"/>
        <v>0</v>
      </c>
      <c r="IP128" s="62">
        <f t="shared" si="8547"/>
        <v>0</v>
      </c>
      <c r="IQ128" s="62">
        <f t="shared" si="8547"/>
        <v>0</v>
      </c>
      <c r="IR128" s="62">
        <f t="shared" si="8547"/>
        <v>0</v>
      </c>
      <c r="IS128" s="62">
        <f t="shared" si="8547"/>
        <v>0</v>
      </c>
      <c r="IT128" s="62">
        <f t="shared" si="8547"/>
        <v>0</v>
      </c>
      <c r="IU128" s="62">
        <f t="shared" si="8547"/>
        <v>0</v>
      </c>
      <c r="IV128" s="62">
        <f t="shared" si="8547"/>
        <v>0</v>
      </c>
      <c r="IW128" s="62">
        <f t="shared" si="8547"/>
        <v>0</v>
      </c>
      <c r="IX128" s="62">
        <f t="shared" si="8547"/>
        <v>0</v>
      </c>
      <c r="IY128" s="62">
        <f t="shared" si="8547"/>
        <v>0</v>
      </c>
      <c r="IZ128" s="62">
        <f t="shared" si="8547"/>
        <v>0</v>
      </c>
      <c r="JA128" s="62">
        <f t="shared" ref="JA128:LL128" si="8548">$B128/$B47*JA47</f>
        <v>0</v>
      </c>
      <c r="JB128" s="62">
        <f t="shared" si="8548"/>
        <v>0</v>
      </c>
      <c r="JC128" s="62">
        <f t="shared" si="8548"/>
        <v>0</v>
      </c>
      <c r="JD128" s="62">
        <f t="shared" si="8548"/>
        <v>0</v>
      </c>
      <c r="JE128" s="62">
        <f t="shared" si="8548"/>
        <v>0</v>
      </c>
      <c r="JF128" s="62">
        <f t="shared" si="8548"/>
        <v>0</v>
      </c>
      <c r="JG128" s="62">
        <f t="shared" si="8548"/>
        <v>0</v>
      </c>
      <c r="JH128" s="62">
        <f t="shared" si="8548"/>
        <v>0</v>
      </c>
      <c r="JI128" s="62">
        <f t="shared" si="8548"/>
        <v>0</v>
      </c>
      <c r="JJ128" s="62">
        <f t="shared" si="8548"/>
        <v>0</v>
      </c>
      <c r="JK128" s="62">
        <f t="shared" si="8548"/>
        <v>0</v>
      </c>
      <c r="JL128" s="62">
        <f t="shared" si="8548"/>
        <v>0</v>
      </c>
      <c r="JM128" s="62">
        <f t="shared" si="8548"/>
        <v>0</v>
      </c>
      <c r="JN128" s="62">
        <f t="shared" si="8548"/>
        <v>0</v>
      </c>
      <c r="JO128" s="62">
        <f t="shared" si="8548"/>
        <v>0</v>
      </c>
      <c r="JP128" s="62">
        <f t="shared" si="8548"/>
        <v>0</v>
      </c>
      <c r="JQ128" s="62">
        <f t="shared" si="8548"/>
        <v>0</v>
      </c>
      <c r="JR128" s="62">
        <f t="shared" si="8548"/>
        <v>0</v>
      </c>
      <c r="JS128" s="62">
        <f t="shared" si="8548"/>
        <v>0</v>
      </c>
      <c r="JT128" s="62">
        <f t="shared" si="8548"/>
        <v>0</v>
      </c>
      <c r="JU128" s="62">
        <f t="shared" si="8548"/>
        <v>0</v>
      </c>
      <c r="JV128" s="62">
        <f t="shared" si="8548"/>
        <v>0</v>
      </c>
      <c r="JW128" s="62">
        <f t="shared" si="8548"/>
        <v>0</v>
      </c>
      <c r="JX128" s="62">
        <f t="shared" si="8548"/>
        <v>0</v>
      </c>
      <c r="JY128" s="62">
        <f t="shared" si="8548"/>
        <v>0</v>
      </c>
      <c r="JZ128" s="62">
        <f t="shared" si="8548"/>
        <v>0</v>
      </c>
      <c r="KA128" s="62">
        <f t="shared" si="8548"/>
        <v>0</v>
      </c>
      <c r="KB128" s="62">
        <f t="shared" si="8548"/>
        <v>0</v>
      </c>
      <c r="KC128" s="62">
        <f t="shared" si="8548"/>
        <v>0</v>
      </c>
      <c r="KD128" s="62">
        <f t="shared" si="8548"/>
        <v>0</v>
      </c>
      <c r="KE128" s="62">
        <f t="shared" si="8548"/>
        <v>0</v>
      </c>
      <c r="KF128" s="62">
        <f t="shared" si="8548"/>
        <v>0</v>
      </c>
      <c r="KG128" s="62">
        <f t="shared" si="8548"/>
        <v>0</v>
      </c>
      <c r="KH128" s="62">
        <f t="shared" si="8548"/>
        <v>0</v>
      </c>
      <c r="KI128" s="62">
        <f t="shared" si="8548"/>
        <v>0</v>
      </c>
      <c r="KJ128" s="62">
        <f t="shared" si="8548"/>
        <v>0</v>
      </c>
      <c r="KK128" s="62">
        <f t="shared" si="8548"/>
        <v>0</v>
      </c>
      <c r="KL128" s="62">
        <f t="shared" si="8548"/>
        <v>0</v>
      </c>
      <c r="KM128" s="62">
        <f t="shared" si="8548"/>
        <v>0</v>
      </c>
      <c r="KN128" s="62">
        <f t="shared" si="8548"/>
        <v>0</v>
      </c>
      <c r="KO128" s="62">
        <f t="shared" si="8548"/>
        <v>0</v>
      </c>
      <c r="KP128" s="62">
        <f t="shared" si="8548"/>
        <v>0</v>
      </c>
      <c r="KQ128" s="62">
        <f t="shared" si="8548"/>
        <v>0</v>
      </c>
      <c r="KR128" s="62">
        <f t="shared" si="8548"/>
        <v>0</v>
      </c>
      <c r="KS128" s="62">
        <f t="shared" si="8548"/>
        <v>0</v>
      </c>
      <c r="KT128" s="62">
        <f t="shared" si="8548"/>
        <v>0</v>
      </c>
      <c r="KU128" s="62">
        <f t="shared" si="8548"/>
        <v>0</v>
      </c>
      <c r="KV128" s="62">
        <f t="shared" si="8548"/>
        <v>0</v>
      </c>
      <c r="KW128" s="62">
        <f t="shared" si="8548"/>
        <v>0</v>
      </c>
      <c r="KX128" s="62">
        <f t="shared" si="8548"/>
        <v>0</v>
      </c>
      <c r="KY128" s="62">
        <f t="shared" si="8548"/>
        <v>0</v>
      </c>
      <c r="KZ128" s="62">
        <f t="shared" si="8548"/>
        <v>0</v>
      </c>
      <c r="LA128" s="62">
        <f t="shared" si="8548"/>
        <v>0</v>
      </c>
      <c r="LB128" s="62">
        <f t="shared" si="8548"/>
        <v>0</v>
      </c>
      <c r="LC128" s="62">
        <f t="shared" si="8548"/>
        <v>0</v>
      </c>
      <c r="LD128" s="62">
        <f t="shared" si="8548"/>
        <v>0</v>
      </c>
      <c r="LE128" s="62">
        <f t="shared" si="8548"/>
        <v>0</v>
      </c>
      <c r="LF128" s="62">
        <f t="shared" si="8548"/>
        <v>0</v>
      </c>
      <c r="LG128" s="62">
        <f t="shared" si="8548"/>
        <v>0</v>
      </c>
      <c r="LH128" s="62">
        <f t="shared" si="8548"/>
        <v>0</v>
      </c>
      <c r="LI128" s="62">
        <f t="shared" si="8548"/>
        <v>0</v>
      </c>
      <c r="LJ128" s="62">
        <f t="shared" si="8548"/>
        <v>0</v>
      </c>
      <c r="LK128" s="62">
        <f t="shared" si="8548"/>
        <v>0</v>
      </c>
      <c r="LL128" s="62">
        <f t="shared" si="8548"/>
        <v>0</v>
      </c>
      <c r="LM128" s="62">
        <f t="shared" ref="LM128:NX128" si="8549">$B128/$B47*LM47</f>
        <v>0</v>
      </c>
      <c r="LN128" s="62">
        <f t="shared" si="8549"/>
        <v>0</v>
      </c>
      <c r="LO128" s="62">
        <f t="shared" si="8549"/>
        <v>0</v>
      </c>
      <c r="LP128" s="62">
        <f t="shared" si="8549"/>
        <v>0</v>
      </c>
      <c r="LQ128" s="62">
        <f t="shared" si="8549"/>
        <v>0</v>
      </c>
      <c r="LR128" s="62">
        <f t="shared" si="8549"/>
        <v>0</v>
      </c>
      <c r="LS128" s="62">
        <f t="shared" si="8549"/>
        <v>0</v>
      </c>
      <c r="LT128" s="62">
        <f t="shared" si="8549"/>
        <v>0</v>
      </c>
      <c r="LU128" s="62">
        <f t="shared" si="8549"/>
        <v>0</v>
      </c>
      <c r="LV128" s="62">
        <f t="shared" si="8549"/>
        <v>0</v>
      </c>
      <c r="LW128" s="62">
        <f t="shared" si="8549"/>
        <v>0</v>
      </c>
      <c r="LX128" s="62">
        <f t="shared" si="8549"/>
        <v>0</v>
      </c>
      <c r="LY128" s="62">
        <f t="shared" si="8549"/>
        <v>0</v>
      </c>
      <c r="LZ128" s="62">
        <f t="shared" si="8549"/>
        <v>0</v>
      </c>
      <c r="MA128" s="62">
        <f t="shared" si="8549"/>
        <v>0</v>
      </c>
      <c r="MB128" s="62">
        <f t="shared" si="8549"/>
        <v>0</v>
      </c>
      <c r="MC128" s="62">
        <f t="shared" si="8549"/>
        <v>0</v>
      </c>
      <c r="MD128" s="62">
        <f t="shared" si="8549"/>
        <v>0</v>
      </c>
      <c r="ME128" s="62">
        <f t="shared" si="8549"/>
        <v>0</v>
      </c>
      <c r="MF128" s="62">
        <f t="shared" si="8549"/>
        <v>0</v>
      </c>
      <c r="MG128" s="62">
        <f t="shared" si="8549"/>
        <v>0</v>
      </c>
      <c r="MH128" s="62">
        <f t="shared" si="8549"/>
        <v>0</v>
      </c>
      <c r="MI128" s="62">
        <f t="shared" si="8549"/>
        <v>0</v>
      </c>
      <c r="MJ128" s="62">
        <f t="shared" si="8549"/>
        <v>0</v>
      </c>
      <c r="MK128" s="62">
        <f t="shared" si="8549"/>
        <v>0</v>
      </c>
      <c r="ML128" s="62">
        <f t="shared" si="8549"/>
        <v>0</v>
      </c>
      <c r="MM128" s="62">
        <f t="shared" si="8549"/>
        <v>0</v>
      </c>
      <c r="MN128" s="62">
        <f t="shared" si="8549"/>
        <v>0</v>
      </c>
      <c r="MO128" s="62">
        <f t="shared" si="8549"/>
        <v>0</v>
      </c>
      <c r="MP128" s="62">
        <f t="shared" si="8549"/>
        <v>0</v>
      </c>
      <c r="MQ128" s="62">
        <f t="shared" si="8549"/>
        <v>0</v>
      </c>
      <c r="MR128" s="62">
        <f t="shared" si="8549"/>
        <v>0</v>
      </c>
      <c r="MS128" s="62">
        <f t="shared" si="8549"/>
        <v>0</v>
      </c>
      <c r="MT128" s="62">
        <f t="shared" si="8549"/>
        <v>0</v>
      </c>
      <c r="MU128" s="62">
        <f t="shared" si="8549"/>
        <v>0</v>
      </c>
      <c r="MV128" s="62">
        <f t="shared" si="8549"/>
        <v>0</v>
      </c>
      <c r="MW128" s="62">
        <f t="shared" si="8549"/>
        <v>0</v>
      </c>
      <c r="MX128" s="62">
        <f t="shared" si="8549"/>
        <v>0</v>
      </c>
      <c r="MY128" s="62">
        <f t="shared" si="8549"/>
        <v>0</v>
      </c>
      <c r="MZ128" s="62">
        <f t="shared" si="8549"/>
        <v>0</v>
      </c>
      <c r="NA128" s="62">
        <f t="shared" si="8549"/>
        <v>0</v>
      </c>
      <c r="NB128" s="62">
        <f t="shared" si="8549"/>
        <v>0</v>
      </c>
      <c r="NC128" s="62">
        <f t="shared" si="8549"/>
        <v>0</v>
      </c>
      <c r="ND128" s="62">
        <f t="shared" si="8549"/>
        <v>0</v>
      </c>
      <c r="NE128" s="62">
        <f t="shared" si="8549"/>
        <v>0</v>
      </c>
      <c r="NF128" s="62">
        <f t="shared" si="8549"/>
        <v>0</v>
      </c>
      <c r="NG128" s="62">
        <f t="shared" si="8549"/>
        <v>0</v>
      </c>
      <c r="NH128" s="62">
        <f t="shared" si="8549"/>
        <v>0</v>
      </c>
      <c r="NI128" s="62">
        <f t="shared" si="8549"/>
        <v>0</v>
      </c>
      <c r="NJ128" s="62">
        <f t="shared" si="8549"/>
        <v>0</v>
      </c>
      <c r="NK128" s="62">
        <f t="shared" si="8549"/>
        <v>0</v>
      </c>
      <c r="NL128" s="62">
        <f t="shared" si="8549"/>
        <v>0</v>
      </c>
      <c r="NM128" s="62">
        <f t="shared" si="8549"/>
        <v>0</v>
      </c>
      <c r="NN128" s="62">
        <f t="shared" si="8549"/>
        <v>0</v>
      </c>
      <c r="NO128" s="62">
        <f t="shared" si="8549"/>
        <v>0</v>
      </c>
      <c r="NP128" s="62">
        <f t="shared" si="8549"/>
        <v>0</v>
      </c>
      <c r="NQ128" s="62">
        <f t="shared" si="8549"/>
        <v>0</v>
      </c>
      <c r="NR128" s="62">
        <f t="shared" si="8549"/>
        <v>0</v>
      </c>
      <c r="NS128" s="62">
        <f t="shared" si="8549"/>
        <v>0</v>
      </c>
      <c r="NT128" s="62">
        <f t="shared" si="8549"/>
        <v>0</v>
      </c>
      <c r="NU128" s="62">
        <f t="shared" si="8549"/>
        <v>0</v>
      </c>
      <c r="NV128" s="62">
        <f t="shared" si="8549"/>
        <v>0</v>
      </c>
      <c r="NW128" s="62">
        <f t="shared" si="8549"/>
        <v>0</v>
      </c>
      <c r="NX128" s="62">
        <f t="shared" si="8549"/>
        <v>0</v>
      </c>
      <c r="NY128" s="62">
        <f t="shared" ref="NY128:ON128" si="8550">$B128/$B47*NY47</f>
        <v>0</v>
      </c>
      <c r="NZ128" s="62">
        <f t="shared" si="8550"/>
        <v>0</v>
      </c>
      <c r="OA128" s="62">
        <f t="shared" si="8550"/>
        <v>0</v>
      </c>
      <c r="OB128" s="62">
        <f t="shared" si="8550"/>
        <v>0</v>
      </c>
      <c r="OC128" s="62">
        <f t="shared" si="8550"/>
        <v>0</v>
      </c>
      <c r="OD128" s="62">
        <f t="shared" si="8550"/>
        <v>0</v>
      </c>
      <c r="OE128" s="62">
        <f t="shared" si="8550"/>
        <v>0</v>
      </c>
      <c r="OF128" s="62">
        <f t="shared" si="8550"/>
        <v>0</v>
      </c>
      <c r="OG128" s="62">
        <f t="shared" si="8550"/>
        <v>0</v>
      </c>
      <c r="OH128" s="62">
        <f t="shared" si="8550"/>
        <v>0</v>
      </c>
      <c r="OI128" s="62">
        <f t="shared" si="8550"/>
        <v>0</v>
      </c>
      <c r="OJ128" s="62">
        <f t="shared" si="8550"/>
        <v>0</v>
      </c>
      <c r="OK128" s="62">
        <f t="shared" si="8550"/>
        <v>0</v>
      </c>
      <c r="OL128" s="62">
        <f t="shared" si="8550"/>
        <v>0</v>
      </c>
      <c r="OM128" s="62">
        <f t="shared" si="8550"/>
        <v>0</v>
      </c>
      <c r="ON128" s="62">
        <f t="shared" si="8550"/>
        <v>0</v>
      </c>
    </row>
    <row r="129" spans="1:404" x14ac:dyDescent="0.3">
      <c r="A129">
        <v>2</v>
      </c>
      <c r="B129" s="1">
        <f>-Ø7!C7</f>
        <v>-85470600.600000009</v>
      </c>
      <c r="C129" t="str">
        <f t="shared" si="8543"/>
        <v>drift (opfyldning)</v>
      </c>
      <c r="E129" s="62">
        <f t="shared" ref="E129:BP129" si="8551">$B129/$B48*E48</f>
        <v>0</v>
      </c>
      <c r="F129" s="62">
        <f t="shared" si="8551"/>
        <v>0</v>
      </c>
      <c r="G129" s="62">
        <f t="shared" si="8551"/>
        <v>0</v>
      </c>
      <c r="H129" s="62">
        <f t="shared" si="8551"/>
        <v>0</v>
      </c>
      <c r="I129" s="62">
        <f t="shared" si="8551"/>
        <v>0</v>
      </c>
      <c r="J129" s="62">
        <f t="shared" si="8551"/>
        <v>0</v>
      </c>
      <c r="K129" s="62">
        <f t="shared" si="8551"/>
        <v>0</v>
      </c>
      <c r="L129" s="62">
        <f t="shared" si="8551"/>
        <v>0</v>
      </c>
      <c r="M129" s="62">
        <f t="shared" si="8551"/>
        <v>0</v>
      </c>
      <c r="N129" s="62">
        <f t="shared" si="8551"/>
        <v>0</v>
      </c>
      <c r="O129" s="62">
        <f t="shared" si="8551"/>
        <v>0</v>
      </c>
      <c r="P129" s="62">
        <f t="shared" si="8551"/>
        <v>0</v>
      </c>
      <c r="Q129" s="62">
        <f t="shared" si="8551"/>
        <v>0</v>
      </c>
      <c r="R129" s="62">
        <f t="shared" si="8551"/>
        <v>0</v>
      </c>
      <c r="S129" s="62">
        <f t="shared" si="8551"/>
        <v>0</v>
      </c>
      <c r="T129" s="62">
        <f t="shared" si="8551"/>
        <v>0</v>
      </c>
      <c r="U129" s="62">
        <f t="shared" si="8551"/>
        <v>0</v>
      </c>
      <c r="V129" s="62">
        <f t="shared" si="8551"/>
        <v>0</v>
      </c>
      <c r="W129" s="62">
        <f t="shared" si="8551"/>
        <v>0</v>
      </c>
      <c r="X129" s="62">
        <f t="shared" si="8551"/>
        <v>0</v>
      </c>
      <c r="Y129" s="62">
        <f t="shared" si="8551"/>
        <v>0</v>
      </c>
      <c r="Z129" s="62">
        <f t="shared" si="8551"/>
        <v>0</v>
      </c>
      <c r="AA129" s="62">
        <f t="shared" si="8551"/>
        <v>0</v>
      </c>
      <c r="AB129" s="62">
        <f t="shared" si="8551"/>
        <v>0</v>
      </c>
      <c r="AC129" s="62">
        <f t="shared" si="8551"/>
        <v>0</v>
      </c>
      <c r="AD129" s="62">
        <f t="shared" si="8551"/>
        <v>0</v>
      </c>
      <c r="AE129" s="62">
        <f t="shared" si="8551"/>
        <v>0</v>
      </c>
      <c r="AF129" s="62">
        <f t="shared" si="8551"/>
        <v>0</v>
      </c>
      <c r="AG129" s="62">
        <f t="shared" si="8551"/>
        <v>0</v>
      </c>
      <c r="AH129" s="62">
        <f t="shared" si="8551"/>
        <v>0</v>
      </c>
      <c r="AI129" s="62">
        <f t="shared" si="8551"/>
        <v>0</v>
      </c>
      <c r="AJ129" s="62">
        <f t="shared" si="8551"/>
        <v>0</v>
      </c>
      <c r="AK129" s="62">
        <f t="shared" si="8551"/>
        <v>0</v>
      </c>
      <c r="AL129" s="62">
        <f t="shared" si="8551"/>
        <v>0</v>
      </c>
      <c r="AM129" s="62">
        <f t="shared" si="8551"/>
        <v>0</v>
      </c>
      <c r="AN129" s="62">
        <f t="shared" si="8551"/>
        <v>0</v>
      </c>
      <c r="AO129" s="62">
        <f t="shared" si="8551"/>
        <v>0</v>
      </c>
      <c r="AP129" s="62">
        <f t="shared" si="8551"/>
        <v>0</v>
      </c>
      <c r="AQ129" s="62">
        <f t="shared" si="8551"/>
        <v>0</v>
      </c>
      <c r="AR129" s="62">
        <f t="shared" si="8551"/>
        <v>0</v>
      </c>
      <c r="AS129" s="62">
        <f t="shared" si="8551"/>
        <v>0</v>
      </c>
      <c r="AT129" s="62">
        <f t="shared" si="8551"/>
        <v>0</v>
      </c>
      <c r="AU129" s="62">
        <f t="shared" si="8551"/>
        <v>0</v>
      </c>
      <c r="AV129" s="62">
        <f t="shared" si="8551"/>
        <v>0</v>
      </c>
      <c r="AW129" s="62">
        <f t="shared" si="8551"/>
        <v>0</v>
      </c>
      <c r="AX129" s="62">
        <f t="shared" si="8551"/>
        <v>0</v>
      </c>
      <c r="AY129" s="62">
        <f t="shared" si="8551"/>
        <v>0</v>
      </c>
      <c r="AZ129" s="62">
        <f t="shared" si="8551"/>
        <v>0</v>
      </c>
      <c r="BA129" s="62">
        <f t="shared" si="8551"/>
        <v>0</v>
      </c>
      <c r="BB129" s="62">
        <f t="shared" si="8551"/>
        <v>0</v>
      </c>
      <c r="BC129" s="62">
        <f t="shared" si="8551"/>
        <v>0</v>
      </c>
      <c r="BD129" s="62">
        <f t="shared" si="8551"/>
        <v>0</v>
      </c>
      <c r="BE129" s="62">
        <f t="shared" si="8551"/>
        <v>0</v>
      </c>
      <c r="BF129" s="62">
        <f t="shared" si="8551"/>
        <v>0</v>
      </c>
      <c r="BG129" s="62">
        <f t="shared" si="8551"/>
        <v>0</v>
      </c>
      <c r="BH129" s="62">
        <f t="shared" si="8551"/>
        <v>0</v>
      </c>
      <c r="BI129" s="62">
        <f t="shared" si="8551"/>
        <v>0</v>
      </c>
      <c r="BJ129" s="62">
        <f t="shared" si="8551"/>
        <v>0</v>
      </c>
      <c r="BK129" s="62">
        <f t="shared" si="8551"/>
        <v>0</v>
      </c>
      <c r="BL129" s="62">
        <f t="shared" si="8551"/>
        <v>0</v>
      </c>
      <c r="BM129" s="62">
        <f t="shared" si="8551"/>
        <v>0</v>
      </c>
      <c r="BN129" s="62">
        <f t="shared" si="8551"/>
        <v>0</v>
      </c>
      <c r="BO129" s="62">
        <f t="shared" si="8551"/>
        <v>0</v>
      </c>
      <c r="BP129" s="62">
        <f t="shared" si="8551"/>
        <v>0</v>
      </c>
      <c r="BQ129" s="62">
        <f t="shared" ref="BQ129:EB129" si="8552">$B129/$B48*BQ48</f>
        <v>0</v>
      </c>
      <c r="BR129" s="62">
        <f t="shared" si="8552"/>
        <v>0</v>
      </c>
      <c r="BS129" s="62">
        <f t="shared" si="8552"/>
        <v>0</v>
      </c>
      <c r="BT129" s="62">
        <f t="shared" si="8552"/>
        <v>0</v>
      </c>
      <c r="BU129" s="62">
        <f t="shared" si="8552"/>
        <v>0</v>
      </c>
      <c r="BV129" s="62">
        <f t="shared" si="8552"/>
        <v>0</v>
      </c>
      <c r="BW129" s="62">
        <f t="shared" si="8552"/>
        <v>0</v>
      </c>
      <c r="BX129" s="62">
        <f t="shared" si="8552"/>
        <v>0</v>
      </c>
      <c r="BY129" s="62">
        <f t="shared" si="8552"/>
        <v>0</v>
      </c>
      <c r="BZ129" s="62">
        <f t="shared" si="8552"/>
        <v>0</v>
      </c>
      <c r="CA129" s="62">
        <f t="shared" si="8552"/>
        <v>0</v>
      </c>
      <c r="CB129" s="62">
        <f t="shared" si="8552"/>
        <v>0</v>
      </c>
      <c r="CC129" s="62">
        <f t="shared" si="8552"/>
        <v>0</v>
      </c>
      <c r="CD129" s="62">
        <f t="shared" si="8552"/>
        <v>0</v>
      </c>
      <c r="CE129" s="62">
        <f t="shared" si="8552"/>
        <v>0</v>
      </c>
      <c r="CF129" s="62">
        <f t="shared" si="8552"/>
        <v>0</v>
      </c>
      <c r="CG129" s="62">
        <f t="shared" si="8552"/>
        <v>0</v>
      </c>
      <c r="CH129" s="62">
        <f t="shared" si="8552"/>
        <v>0</v>
      </c>
      <c r="CI129" s="62">
        <f t="shared" si="8552"/>
        <v>0</v>
      </c>
      <c r="CJ129" s="62">
        <f t="shared" si="8552"/>
        <v>0</v>
      </c>
      <c r="CK129" s="62">
        <f t="shared" si="8552"/>
        <v>0</v>
      </c>
      <c r="CL129" s="62">
        <f t="shared" si="8552"/>
        <v>0</v>
      </c>
      <c r="CM129" s="62">
        <f t="shared" si="8552"/>
        <v>0</v>
      </c>
      <c r="CN129" s="62">
        <f t="shared" si="8552"/>
        <v>0</v>
      </c>
      <c r="CO129" s="62">
        <f t="shared" si="8552"/>
        <v>0</v>
      </c>
      <c r="CP129" s="62">
        <f t="shared" si="8552"/>
        <v>0</v>
      </c>
      <c r="CQ129" s="62">
        <f t="shared" si="8552"/>
        <v>0</v>
      </c>
      <c r="CR129" s="62">
        <f t="shared" si="8552"/>
        <v>0</v>
      </c>
      <c r="CS129" s="62">
        <f t="shared" si="8552"/>
        <v>0</v>
      </c>
      <c r="CT129" s="62">
        <f t="shared" si="8552"/>
        <v>0</v>
      </c>
      <c r="CU129" s="62">
        <f t="shared" si="8552"/>
        <v>0</v>
      </c>
      <c r="CV129" s="62">
        <f t="shared" si="8552"/>
        <v>0</v>
      </c>
      <c r="CW129" s="62">
        <f t="shared" si="8552"/>
        <v>0</v>
      </c>
      <c r="CX129" s="62">
        <f t="shared" si="8552"/>
        <v>0</v>
      </c>
      <c r="CY129" s="62">
        <f t="shared" si="8552"/>
        <v>0</v>
      </c>
      <c r="CZ129" s="62">
        <f t="shared" si="8552"/>
        <v>0</v>
      </c>
      <c r="DA129" s="62">
        <f t="shared" si="8552"/>
        <v>0</v>
      </c>
      <c r="DB129" s="62">
        <f t="shared" si="8552"/>
        <v>0</v>
      </c>
      <c r="DC129" s="62">
        <f t="shared" si="8552"/>
        <v>0</v>
      </c>
      <c r="DD129" s="62">
        <f t="shared" si="8552"/>
        <v>0</v>
      </c>
      <c r="DE129" s="62">
        <f t="shared" si="8552"/>
        <v>0</v>
      </c>
      <c r="DF129" s="62">
        <f t="shared" si="8552"/>
        <v>0</v>
      </c>
      <c r="DG129" s="62">
        <f t="shared" si="8552"/>
        <v>0</v>
      </c>
      <c r="DH129" s="62">
        <f t="shared" si="8552"/>
        <v>0</v>
      </c>
      <c r="DI129" s="62">
        <f t="shared" si="8552"/>
        <v>0</v>
      </c>
      <c r="DJ129" s="62">
        <f t="shared" si="8552"/>
        <v>0</v>
      </c>
      <c r="DK129" s="62">
        <f t="shared" si="8552"/>
        <v>0</v>
      </c>
      <c r="DL129" s="62">
        <f t="shared" si="8552"/>
        <v>0</v>
      </c>
      <c r="DM129" s="62">
        <f t="shared" si="8552"/>
        <v>0</v>
      </c>
      <c r="DN129" s="62">
        <f t="shared" si="8552"/>
        <v>0</v>
      </c>
      <c r="DO129" s="62">
        <f t="shared" si="8552"/>
        <v>0</v>
      </c>
      <c r="DP129" s="62">
        <f t="shared" si="8552"/>
        <v>0</v>
      </c>
      <c r="DQ129" s="62">
        <f t="shared" si="8552"/>
        <v>0</v>
      </c>
      <c r="DR129" s="62">
        <f t="shared" si="8552"/>
        <v>0</v>
      </c>
      <c r="DS129" s="62">
        <f t="shared" si="8552"/>
        <v>0</v>
      </c>
      <c r="DT129" s="62">
        <f t="shared" si="8552"/>
        <v>0</v>
      </c>
      <c r="DU129" s="62">
        <f t="shared" si="8552"/>
        <v>0</v>
      </c>
      <c r="DV129" s="62">
        <f t="shared" si="8552"/>
        <v>0</v>
      </c>
      <c r="DW129" s="62">
        <f t="shared" si="8552"/>
        <v>0</v>
      </c>
      <c r="DX129" s="62">
        <f t="shared" si="8552"/>
        <v>0</v>
      </c>
      <c r="DY129" s="62">
        <f t="shared" si="8552"/>
        <v>0</v>
      </c>
      <c r="DZ129" s="62">
        <f t="shared" si="8552"/>
        <v>0</v>
      </c>
      <c r="EA129" s="62">
        <f t="shared" si="8552"/>
        <v>0</v>
      </c>
      <c r="EB129" s="62">
        <f t="shared" si="8552"/>
        <v>0</v>
      </c>
      <c r="EC129" s="62">
        <f t="shared" ref="EC129:GN129" si="8553">$B129/$B48*EC48</f>
        <v>0</v>
      </c>
      <c r="ED129" s="62">
        <f t="shared" si="8553"/>
        <v>0</v>
      </c>
      <c r="EE129" s="62">
        <f t="shared" si="8553"/>
        <v>0</v>
      </c>
      <c r="EF129" s="62">
        <f t="shared" si="8553"/>
        <v>0</v>
      </c>
      <c r="EG129" s="62">
        <f t="shared" si="8553"/>
        <v>0</v>
      </c>
      <c r="EH129" s="62">
        <f t="shared" si="8553"/>
        <v>0</v>
      </c>
      <c r="EI129" s="62">
        <f t="shared" si="8553"/>
        <v>0</v>
      </c>
      <c r="EJ129" s="62">
        <f t="shared" si="8553"/>
        <v>0</v>
      </c>
      <c r="EK129" s="62">
        <f t="shared" si="8553"/>
        <v>0</v>
      </c>
      <c r="EL129" s="62">
        <f t="shared" si="8553"/>
        <v>0</v>
      </c>
      <c r="EM129" s="62">
        <f t="shared" si="8553"/>
        <v>0</v>
      </c>
      <c r="EN129" s="62">
        <f t="shared" si="8553"/>
        <v>0</v>
      </c>
      <c r="EO129" s="62">
        <f t="shared" si="8553"/>
        <v>0</v>
      </c>
      <c r="EP129" s="62">
        <f t="shared" si="8553"/>
        <v>0</v>
      </c>
      <c r="EQ129" s="62">
        <f t="shared" si="8553"/>
        <v>0</v>
      </c>
      <c r="ER129" s="62">
        <f t="shared" si="8553"/>
        <v>0</v>
      </c>
      <c r="ES129" s="62">
        <f t="shared" si="8553"/>
        <v>0</v>
      </c>
      <c r="ET129" s="62">
        <f t="shared" si="8553"/>
        <v>0</v>
      </c>
      <c r="EU129" s="62">
        <f t="shared" si="8553"/>
        <v>0</v>
      </c>
      <c r="EV129" s="62">
        <f t="shared" si="8553"/>
        <v>0</v>
      </c>
      <c r="EW129" s="62">
        <f t="shared" si="8553"/>
        <v>0</v>
      </c>
      <c r="EX129" s="62">
        <f t="shared" si="8553"/>
        <v>0</v>
      </c>
      <c r="EY129" s="62">
        <f t="shared" si="8553"/>
        <v>0</v>
      </c>
      <c r="EZ129" s="62">
        <f t="shared" si="8553"/>
        <v>0</v>
      </c>
      <c r="FA129" s="62">
        <f t="shared" si="8553"/>
        <v>0</v>
      </c>
      <c r="FB129" s="62">
        <f t="shared" si="8553"/>
        <v>0</v>
      </c>
      <c r="FC129" s="62">
        <f t="shared" si="8553"/>
        <v>0</v>
      </c>
      <c r="FD129" s="62">
        <f t="shared" si="8553"/>
        <v>0</v>
      </c>
      <c r="FE129" s="62">
        <f t="shared" si="8553"/>
        <v>0</v>
      </c>
      <c r="FF129" s="62">
        <f t="shared" si="8553"/>
        <v>0</v>
      </c>
      <c r="FG129" s="62">
        <f t="shared" si="8553"/>
        <v>0</v>
      </c>
      <c r="FH129" s="62">
        <f t="shared" si="8553"/>
        <v>0</v>
      </c>
      <c r="FI129" s="62">
        <f t="shared" si="8553"/>
        <v>0</v>
      </c>
      <c r="FJ129" s="62">
        <f t="shared" si="8553"/>
        <v>0</v>
      </c>
      <c r="FK129" s="62">
        <f t="shared" si="8553"/>
        <v>-2191553.8615384619</v>
      </c>
      <c r="FL129" s="62">
        <f t="shared" si="8553"/>
        <v>-2191553.8615384619</v>
      </c>
      <c r="FM129" s="62">
        <f t="shared" si="8553"/>
        <v>-2191553.8615384619</v>
      </c>
      <c r="FN129" s="62">
        <f t="shared" si="8553"/>
        <v>-2191553.8615384619</v>
      </c>
      <c r="FO129" s="62">
        <f t="shared" si="8553"/>
        <v>-2191553.8615384619</v>
      </c>
      <c r="FP129" s="62">
        <f t="shared" si="8553"/>
        <v>-2191553.8615384619</v>
      </c>
      <c r="FQ129" s="62">
        <f t="shared" si="8553"/>
        <v>-2191553.8615384619</v>
      </c>
      <c r="FR129" s="62">
        <f t="shared" si="8553"/>
        <v>-2191553.8615384619</v>
      </c>
      <c r="FS129" s="62">
        <f t="shared" si="8553"/>
        <v>-2191553.8615384619</v>
      </c>
      <c r="FT129" s="62">
        <f t="shared" si="8553"/>
        <v>-2191553.8615384619</v>
      </c>
      <c r="FU129" s="62">
        <f t="shared" si="8553"/>
        <v>-2191553.8615384619</v>
      </c>
      <c r="FV129" s="62">
        <f t="shared" si="8553"/>
        <v>-2191553.8615384619</v>
      </c>
      <c r="FW129" s="62">
        <f t="shared" si="8553"/>
        <v>-2191553.8615384619</v>
      </c>
      <c r="FX129" s="62">
        <f t="shared" si="8553"/>
        <v>-2191553.8615384619</v>
      </c>
      <c r="FY129" s="62">
        <f t="shared" si="8553"/>
        <v>-2191553.8615384619</v>
      </c>
      <c r="FZ129" s="62">
        <f t="shared" si="8553"/>
        <v>-2191553.8615384619</v>
      </c>
      <c r="GA129" s="62">
        <f t="shared" si="8553"/>
        <v>-2191553.8615384619</v>
      </c>
      <c r="GB129" s="62">
        <f t="shared" si="8553"/>
        <v>-2191553.8615384619</v>
      </c>
      <c r="GC129" s="62">
        <f t="shared" si="8553"/>
        <v>-2191553.8615384619</v>
      </c>
      <c r="GD129" s="62">
        <f t="shared" si="8553"/>
        <v>-2191553.8615384619</v>
      </c>
      <c r="GE129" s="62">
        <f t="shared" si="8553"/>
        <v>-2191553.8615384619</v>
      </c>
      <c r="GF129" s="62">
        <f t="shared" si="8553"/>
        <v>-2191553.8615384619</v>
      </c>
      <c r="GG129" s="62">
        <f t="shared" si="8553"/>
        <v>-2191553.8615384619</v>
      </c>
      <c r="GH129" s="62">
        <f t="shared" si="8553"/>
        <v>-2191553.8615384619</v>
      </c>
      <c r="GI129" s="62">
        <f t="shared" si="8553"/>
        <v>-2191553.8615384619</v>
      </c>
      <c r="GJ129" s="62">
        <f t="shared" si="8553"/>
        <v>-2191553.8615384619</v>
      </c>
      <c r="GK129" s="62">
        <f t="shared" si="8553"/>
        <v>-2191553.8615384619</v>
      </c>
      <c r="GL129" s="62">
        <f t="shared" si="8553"/>
        <v>-2191553.8615384619</v>
      </c>
      <c r="GM129" s="62">
        <f t="shared" si="8553"/>
        <v>-2191553.8615384619</v>
      </c>
      <c r="GN129" s="62">
        <f t="shared" si="8553"/>
        <v>-2191553.8615384619</v>
      </c>
      <c r="GO129" s="62">
        <f t="shared" ref="GO129:IZ129" si="8554">$B129/$B48*GO48</f>
        <v>-2191553.8615384619</v>
      </c>
      <c r="GP129" s="62">
        <f t="shared" si="8554"/>
        <v>-2191553.8615384619</v>
      </c>
      <c r="GQ129" s="62">
        <f t="shared" si="8554"/>
        <v>-2191553.8615384619</v>
      </c>
      <c r="GR129" s="62">
        <f t="shared" si="8554"/>
        <v>-2191553.8615384619</v>
      </c>
      <c r="GS129" s="62">
        <f t="shared" si="8554"/>
        <v>-2191553.8615384619</v>
      </c>
      <c r="GT129" s="62">
        <f t="shared" si="8554"/>
        <v>-2191553.8615384619</v>
      </c>
      <c r="GU129" s="62">
        <f t="shared" si="8554"/>
        <v>-2191553.8615384619</v>
      </c>
      <c r="GV129" s="62">
        <f t="shared" si="8554"/>
        <v>-2191553.8615384619</v>
      </c>
      <c r="GW129" s="62">
        <f t="shared" si="8554"/>
        <v>-2191553.8615384619</v>
      </c>
      <c r="GX129" s="62">
        <f t="shared" si="8554"/>
        <v>0</v>
      </c>
      <c r="GY129" s="62">
        <f t="shared" si="8554"/>
        <v>0</v>
      </c>
      <c r="GZ129" s="62">
        <f t="shared" si="8554"/>
        <v>0</v>
      </c>
      <c r="HA129" s="62">
        <f t="shared" si="8554"/>
        <v>0</v>
      </c>
      <c r="HB129" s="62">
        <f t="shared" si="8554"/>
        <v>0</v>
      </c>
      <c r="HC129" s="62">
        <f t="shared" si="8554"/>
        <v>0</v>
      </c>
      <c r="HD129" s="62">
        <f t="shared" si="8554"/>
        <v>0</v>
      </c>
      <c r="HE129" s="62">
        <f t="shared" si="8554"/>
        <v>0</v>
      </c>
      <c r="HF129" s="62">
        <f t="shared" si="8554"/>
        <v>0</v>
      </c>
      <c r="HG129" s="62">
        <f t="shared" si="8554"/>
        <v>0</v>
      </c>
      <c r="HH129" s="62">
        <f t="shared" si="8554"/>
        <v>0</v>
      </c>
      <c r="HI129" s="62">
        <f t="shared" si="8554"/>
        <v>0</v>
      </c>
      <c r="HJ129" s="62">
        <f t="shared" si="8554"/>
        <v>0</v>
      </c>
      <c r="HK129" s="62">
        <f t="shared" si="8554"/>
        <v>0</v>
      </c>
      <c r="HL129" s="62">
        <f t="shared" si="8554"/>
        <v>0</v>
      </c>
      <c r="HM129" s="62">
        <f t="shared" si="8554"/>
        <v>0</v>
      </c>
      <c r="HN129" s="62">
        <f t="shared" si="8554"/>
        <v>0</v>
      </c>
      <c r="HO129" s="62">
        <f t="shared" si="8554"/>
        <v>0</v>
      </c>
      <c r="HP129" s="62">
        <f t="shared" si="8554"/>
        <v>0</v>
      </c>
      <c r="HQ129" s="62">
        <f t="shared" si="8554"/>
        <v>0</v>
      </c>
      <c r="HR129" s="62">
        <f t="shared" si="8554"/>
        <v>0</v>
      </c>
      <c r="HS129" s="62">
        <f t="shared" si="8554"/>
        <v>0</v>
      </c>
      <c r="HT129" s="62">
        <f t="shared" si="8554"/>
        <v>0</v>
      </c>
      <c r="HU129" s="62">
        <f t="shared" si="8554"/>
        <v>0</v>
      </c>
      <c r="HV129" s="62">
        <f t="shared" si="8554"/>
        <v>0</v>
      </c>
      <c r="HW129" s="62">
        <f t="shared" si="8554"/>
        <v>0</v>
      </c>
      <c r="HX129" s="62">
        <f t="shared" si="8554"/>
        <v>0</v>
      </c>
      <c r="HY129" s="62">
        <f t="shared" si="8554"/>
        <v>0</v>
      </c>
      <c r="HZ129" s="62">
        <f t="shared" si="8554"/>
        <v>0</v>
      </c>
      <c r="IA129" s="62">
        <f t="shared" si="8554"/>
        <v>0</v>
      </c>
      <c r="IB129" s="62">
        <f t="shared" si="8554"/>
        <v>0</v>
      </c>
      <c r="IC129" s="62">
        <f t="shared" si="8554"/>
        <v>0</v>
      </c>
      <c r="ID129" s="62">
        <f t="shared" si="8554"/>
        <v>0</v>
      </c>
      <c r="IE129" s="62">
        <f t="shared" si="8554"/>
        <v>0</v>
      </c>
      <c r="IF129" s="62">
        <f t="shared" si="8554"/>
        <v>0</v>
      </c>
      <c r="IG129" s="62">
        <f t="shared" si="8554"/>
        <v>0</v>
      </c>
      <c r="IH129" s="62">
        <f t="shared" si="8554"/>
        <v>0</v>
      </c>
      <c r="II129" s="62">
        <f t="shared" si="8554"/>
        <v>0</v>
      </c>
      <c r="IJ129" s="62">
        <f t="shared" si="8554"/>
        <v>0</v>
      </c>
      <c r="IK129" s="62">
        <f t="shared" si="8554"/>
        <v>0</v>
      </c>
      <c r="IL129" s="62">
        <f t="shared" si="8554"/>
        <v>0</v>
      </c>
      <c r="IM129" s="62">
        <f t="shared" si="8554"/>
        <v>0</v>
      </c>
      <c r="IN129" s="62">
        <f t="shared" si="8554"/>
        <v>0</v>
      </c>
      <c r="IO129" s="62">
        <f t="shared" si="8554"/>
        <v>0</v>
      </c>
      <c r="IP129" s="62">
        <f t="shared" si="8554"/>
        <v>0</v>
      </c>
      <c r="IQ129" s="62">
        <f t="shared" si="8554"/>
        <v>0</v>
      </c>
      <c r="IR129" s="62">
        <f t="shared" si="8554"/>
        <v>0</v>
      </c>
      <c r="IS129" s="62">
        <f t="shared" si="8554"/>
        <v>0</v>
      </c>
      <c r="IT129" s="62">
        <f t="shared" si="8554"/>
        <v>0</v>
      </c>
      <c r="IU129" s="62">
        <f t="shared" si="8554"/>
        <v>0</v>
      </c>
      <c r="IV129" s="62">
        <f t="shared" si="8554"/>
        <v>0</v>
      </c>
      <c r="IW129" s="62">
        <f t="shared" si="8554"/>
        <v>0</v>
      </c>
      <c r="IX129" s="62">
        <f t="shared" si="8554"/>
        <v>0</v>
      </c>
      <c r="IY129" s="62">
        <f t="shared" si="8554"/>
        <v>0</v>
      </c>
      <c r="IZ129" s="62">
        <f t="shared" si="8554"/>
        <v>0</v>
      </c>
      <c r="JA129" s="62">
        <f t="shared" ref="JA129:LL129" si="8555">$B129/$B48*JA48</f>
        <v>0</v>
      </c>
      <c r="JB129" s="62">
        <f t="shared" si="8555"/>
        <v>0</v>
      </c>
      <c r="JC129" s="62">
        <f t="shared" si="8555"/>
        <v>0</v>
      </c>
      <c r="JD129" s="62">
        <f t="shared" si="8555"/>
        <v>0</v>
      </c>
      <c r="JE129" s="62">
        <f t="shared" si="8555"/>
        <v>0</v>
      </c>
      <c r="JF129" s="62">
        <f t="shared" si="8555"/>
        <v>0</v>
      </c>
      <c r="JG129" s="62">
        <f t="shared" si="8555"/>
        <v>0</v>
      </c>
      <c r="JH129" s="62">
        <f t="shared" si="8555"/>
        <v>0</v>
      </c>
      <c r="JI129" s="62">
        <f t="shared" si="8555"/>
        <v>0</v>
      </c>
      <c r="JJ129" s="62">
        <f t="shared" si="8555"/>
        <v>0</v>
      </c>
      <c r="JK129" s="62">
        <f t="shared" si="8555"/>
        <v>0</v>
      </c>
      <c r="JL129" s="62">
        <f t="shared" si="8555"/>
        <v>0</v>
      </c>
      <c r="JM129" s="62">
        <f t="shared" si="8555"/>
        <v>0</v>
      </c>
      <c r="JN129" s="62">
        <f t="shared" si="8555"/>
        <v>0</v>
      </c>
      <c r="JO129" s="62">
        <f t="shared" si="8555"/>
        <v>0</v>
      </c>
      <c r="JP129" s="62">
        <f t="shared" si="8555"/>
        <v>0</v>
      </c>
      <c r="JQ129" s="62">
        <f t="shared" si="8555"/>
        <v>0</v>
      </c>
      <c r="JR129" s="62">
        <f t="shared" si="8555"/>
        <v>0</v>
      </c>
      <c r="JS129" s="62">
        <f t="shared" si="8555"/>
        <v>0</v>
      </c>
      <c r="JT129" s="62">
        <f t="shared" si="8555"/>
        <v>0</v>
      </c>
      <c r="JU129" s="62">
        <f t="shared" si="8555"/>
        <v>0</v>
      </c>
      <c r="JV129" s="62">
        <f t="shared" si="8555"/>
        <v>0</v>
      </c>
      <c r="JW129" s="62">
        <f t="shared" si="8555"/>
        <v>0</v>
      </c>
      <c r="JX129" s="62">
        <f t="shared" si="8555"/>
        <v>0</v>
      </c>
      <c r="JY129" s="62">
        <f t="shared" si="8555"/>
        <v>0</v>
      </c>
      <c r="JZ129" s="62">
        <f t="shared" si="8555"/>
        <v>0</v>
      </c>
      <c r="KA129" s="62">
        <f t="shared" si="8555"/>
        <v>0</v>
      </c>
      <c r="KB129" s="62">
        <f t="shared" si="8555"/>
        <v>0</v>
      </c>
      <c r="KC129" s="62">
        <f t="shared" si="8555"/>
        <v>0</v>
      </c>
      <c r="KD129" s="62">
        <f t="shared" si="8555"/>
        <v>0</v>
      </c>
      <c r="KE129" s="62">
        <f t="shared" si="8555"/>
        <v>0</v>
      </c>
      <c r="KF129" s="62">
        <f t="shared" si="8555"/>
        <v>0</v>
      </c>
      <c r="KG129" s="62">
        <f t="shared" si="8555"/>
        <v>0</v>
      </c>
      <c r="KH129" s="62">
        <f t="shared" si="8555"/>
        <v>0</v>
      </c>
      <c r="KI129" s="62">
        <f t="shared" si="8555"/>
        <v>0</v>
      </c>
      <c r="KJ129" s="62">
        <f t="shared" si="8555"/>
        <v>0</v>
      </c>
      <c r="KK129" s="62">
        <f t="shared" si="8555"/>
        <v>0</v>
      </c>
      <c r="KL129" s="62">
        <f t="shared" si="8555"/>
        <v>0</v>
      </c>
      <c r="KM129" s="62">
        <f t="shared" si="8555"/>
        <v>0</v>
      </c>
      <c r="KN129" s="62">
        <f t="shared" si="8555"/>
        <v>0</v>
      </c>
      <c r="KO129" s="62">
        <f t="shared" si="8555"/>
        <v>0</v>
      </c>
      <c r="KP129" s="62">
        <f t="shared" si="8555"/>
        <v>0</v>
      </c>
      <c r="KQ129" s="62">
        <f t="shared" si="8555"/>
        <v>0</v>
      </c>
      <c r="KR129" s="62">
        <f t="shared" si="8555"/>
        <v>0</v>
      </c>
      <c r="KS129" s="62">
        <f t="shared" si="8555"/>
        <v>0</v>
      </c>
      <c r="KT129" s="62">
        <f t="shared" si="8555"/>
        <v>0</v>
      </c>
      <c r="KU129" s="62">
        <f t="shared" si="8555"/>
        <v>0</v>
      </c>
      <c r="KV129" s="62">
        <f t="shared" si="8555"/>
        <v>0</v>
      </c>
      <c r="KW129" s="62">
        <f t="shared" si="8555"/>
        <v>0</v>
      </c>
      <c r="KX129" s="62">
        <f t="shared" si="8555"/>
        <v>0</v>
      </c>
      <c r="KY129" s="62">
        <f t="shared" si="8555"/>
        <v>0</v>
      </c>
      <c r="KZ129" s="62">
        <f t="shared" si="8555"/>
        <v>0</v>
      </c>
      <c r="LA129" s="62">
        <f t="shared" si="8555"/>
        <v>0</v>
      </c>
      <c r="LB129" s="62">
        <f t="shared" si="8555"/>
        <v>0</v>
      </c>
      <c r="LC129" s="62">
        <f t="shared" si="8555"/>
        <v>0</v>
      </c>
      <c r="LD129" s="62">
        <f t="shared" si="8555"/>
        <v>0</v>
      </c>
      <c r="LE129" s="62">
        <f t="shared" si="8555"/>
        <v>0</v>
      </c>
      <c r="LF129" s="62">
        <f t="shared" si="8555"/>
        <v>0</v>
      </c>
      <c r="LG129" s="62">
        <f t="shared" si="8555"/>
        <v>0</v>
      </c>
      <c r="LH129" s="62">
        <f t="shared" si="8555"/>
        <v>0</v>
      </c>
      <c r="LI129" s="62">
        <f t="shared" si="8555"/>
        <v>0</v>
      </c>
      <c r="LJ129" s="62">
        <f t="shared" si="8555"/>
        <v>0</v>
      </c>
      <c r="LK129" s="62">
        <f t="shared" si="8555"/>
        <v>0</v>
      </c>
      <c r="LL129" s="62">
        <f t="shared" si="8555"/>
        <v>0</v>
      </c>
      <c r="LM129" s="62">
        <f t="shared" ref="LM129:NX129" si="8556">$B129/$B48*LM48</f>
        <v>0</v>
      </c>
      <c r="LN129" s="62">
        <f t="shared" si="8556"/>
        <v>0</v>
      </c>
      <c r="LO129" s="62">
        <f t="shared" si="8556"/>
        <v>0</v>
      </c>
      <c r="LP129" s="62">
        <f t="shared" si="8556"/>
        <v>0</v>
      </c>
      <c r="LQ129" s="62">
        <f t="shared" si="8556"/>
        <v>0</v>
      </c>
      <c r="LR129" s="62">
        <f t="shared" si="8556"/>
        <v>0</v>
      </c>
      <c r="LS129" s="62">
        <f t="shared" si="8556"/>
        <v>0</v>
      </c>
      <c r="LT129" s="62">
        <f t="shared" si="8556"/>
        <v>0</v>
      </c>
      <c r="LU129" s="62">
        <f t="shared" si="8556"/>
        <v>0</v>
      </c>
      <c r="LV129" s="62">
        <f t="shared" si="8556"/>
        <v>0</v>
      </c>
      <c r="LW129" s="62">
        <f t="shared" si="8556"/>
        <v>0</v>
      </c>
      <c r="LX129" s="62">
        <f t="shared" si="8556"/>
        <v>0</v>
      </c>
      <c r="LY129" s="62">
        <f t="shared" si="8556"/>
        <v>0</v>
      </c>
      <c r="LZ129" s="62">
        <f t="shared" si="8556"/>
        <v>0</v>
      </c>
      <c r="MA129" s="62">
        <f t="shared" si="8556"/>
        <v>0</v>
      </c>
      <c r="MB129" s="62">
        <f t="shared" si="8556"/>
        <v>0</v>
      </c>
      <c r="MC129" s="62">
        <f t="shared" si="8556"/>
        <v>0</v>
      </c>
      <c r="MD129" s="62">
        <f t="shared" si="8556"/>
        <v>0</v>
      </c>
      <c r="ME129" s="62">
        <f t="shared" si="8556"/>
        <v>0</v>
      </c>
      <c r="MF129" s="62">
        <f t="shared" si="8556"/>
        <v>0</v>
      </c>
      <c r="MG129" s="62">
        <f t="shared" si="8556"/>
        <v>0</v>
      </c>
      <c r="MH129" s="62">
        <f t="shared" si="8556"/>
        <v>0</v>
      </c>
      <c r="MI129" s="62">
        <f t="shared" si="8556"/>
        <v>0</v>
      </c>
      <c r="MJ129" s="62">
        <f t="shared" si="8556"/>
        <v>0</v>
      </c>
      <c r="MK129" s="62">
        <f t="shared" si="8556"/>
        <v>0</v>
      </c>
      <c r="ML129" s="62">
        <f t="shared" si="8556"/>
        <v>0</v>
      </c>
      <c r="MM129" s="62">
        <f t="shared" si="8556"/>
        <v>0</v>
      </c>
      <c r="MN129" s="62">
        <f t="shared" si="8556"/>
        <v>0</v>
      </c>
      <c r="MO129" s="62">
        <f t="shared" si="8556"/>
        <v>0</v>
      </c>
      <c r="MP129" s="62">
        <f t="shared" si="8556"/>
        <v>0</v>
      </c>
      <c r="MQ129" s="62">
        <f t="shared" si="8556"/>
        <v>0</v>
      </c>
      <c r="MR129" s="62">
        <f t="shared" si="8556"/>
        <v>0</v>
      </c>
      <c r="MS129" s="62">
        <f t="shared" si="8556"/>
        <v>0</v>
      </c>
      <c r="MT129" s="62">
        <f t="shared" si="8556"/>
        <v>0</v>
      </c>
      <c r="MU129" s="62">
        <f t="shared" si="8556"/>
        <v>0</v>
      </c>
      <c r="MV129" s="62">
        <f t="shared" si="8556"/>
        <v>0</v>
      </c>
      <c r="MW129" s="62">
        <f t="shared" si="8556"/>
        <v>0</v>
      </c>
      <c r="MX129" s="62">
        <f t="shared" si="8556"/>
        <v>0</v>
      </c>
      <c r="MY129" s="62">
        <f t="shared" si="8556"/>
        <v>0</v>
      </c>
      <c r="MZ129" s="62">
        <f t="shared" si="8556"/>
        <v>0</v>
      </c>
      <c r="NA129" s="62">
        <f t="shared" si="8556"/>
        <v>0</v>
      </c>
      <c r="NB129" s="62">
        <f t="shared" si="8556"/>
        <v>0</v>
      </c>
      <c r="NC129" s="62">
        <f t="shared" si="8556"/>
        <v>0</v>
      </c>
      <c r="ND129" s="62">
        <f t="shared" si="8556"/>
        <v>0</v>
      </c>
      <c r="NE129" s="62">
        <f t="shared" si="8556"/>
        <v>0</v>
      </c>
      <c r="NF129" s="62">
        <f t="shared" si="8556"/>
        <v>0</v>
      </c>
      <c r="NG129" s="62">
        <f t="shared" si="8556"/>
        <v>0</v>
      </c>
      <c r="NH129" s="62">
        <f t="shared" si="8556"/>
        <v>0</v>
      </c>
      <c r="NI129" s="62">
        <f t="shared" si="8556"/>
        <v>0</v>
      </c>
      <c r="NJ129" s="62">
        <f t="shared" si="8556"/>
        <v>0</v>
      </c>
      <c r="NK129" s="62">
        <f t="shared" si="8556"/>
        <v>0</v>
      </c>
      <c r="NL129" s="62">
        <f t="shared" si="8556"/>
        <v>0</v>
      </c>
      <c r="NM129" s="62">
        <f t="shared" si="8556"/>
        <v>0</v>
      </c>
      <c r="NN129" s="62">
        <f t="shared" si="8556"/>
        <v>0</v>
      </c>
      <c r="NO129" s="62">
        <f t="shared" si="8556"/>
        <v>0</v>
      </c>
      <c r="NP129" s="62">
        <f t="shared" si="8556"/>
        <v>0</v>
      </c>
      <c r="NQ129" s="62">
        <f t="shared" si="8556"/>
        <v>0</v>
      </c>
      <c r="NR129" s="62">
        <f t="shared" si="8556"/>
        <v>0</v>
      </c>
      <c r="NS129" s="62">
        <f t="shared" si="8556"/>
        <v>0</v>
      </c>
      <c r="NT129" s="62">
        <f t="shared" si="8556"/>
        <v>0</v>
      </c>
      <c r="NU129" s="62">
        <f t="shared" si="8556"/>
        <v>0</v>
      </c>
      <c r="NV129" s="62">
        <f t="shared" si="8556"/>
        <v>0</v>
      </c>
      <c r="NW129" s="62">
        <f t="shared" si="8556"/>
        <v>0</v>
      </c>
      <c r="NX129" s="62">
        <f t="shared" si="8556"/>
        <v>0</v>
      </c>
      <c r="NY129" s="62">
        <f t="shared" ref="NY129:ON129" si="8557">$B129/$B48*NY48</f>
        <v>0</v>
      </c>
      <c r="NZ129" s="62">
        <f t="shared" si="8557"/>
        <v>0</v>
      </c>
      <c r="OA129" s="62">
        <f t="shared" si="8557"/>
        <v>0</v>
      </c>
      <c r="OB129" s="62">
        <f t="shared" si="8557"/>
        <v>0</v>
      </c>
      <c r="OC129" s="62">
        <f t="shared" si="8557"/>
        <v>0</v>
      </c>
      <c r="OD129" s="62">
        <f t="shared" si="8557"/>
        <v>0</v>
      </c>
      <c r="OE129" s="62">
        <f t="shared" si="8557"/>
        <v>0</v>
      </c>
      <c r="OF129" s="62">
        <f t="shared" si="8557"/>
        <v>0</v>
      </c>
      <c r="OG129" s="62">
        <f t="shared" si="8557"/>
        <v>0</v>
      </c>
      <c r="OH129" s="62">
        <f t="shared" si="8557"/>
        <v>0</v>
      </c>
      <c r="OI129" s="62">
        <f t="shared" si="8557"/>
        <v>0</v>
      </c>
      <c r="OJ129" s="62">
        <f t="shared" si="8557"/>
        <v>0</v>
      </c>
      <c r="OK129" s="62">
        <f t="shared" si="8557"/>
        <v>0</v>
      </c>
      <c r="OL129" s="62">
        <f t="shared" si="8557"/>
        <v>0</v>
      </c>
      <c r="OM129" s="62">
        <f t="shared" si="8557"/>
        <v>0</v>
      </c>
      <c r="ON129" s="62">
        <f t="shared" si="8557"/>
        <v>0</v>
      </c>
    </row>
    <row r="130" spans="1:404" x14ac:dyDescent="0.3">
      <c r="A130">
        <v>2</v>
      </c>
      <c r="B130" s="1">
        <f>Ø7!C19*Ø7!C6</f>
        <v>523765564.59424996</v>
      </c>
      <c r="C130" t="str">
        <f t="shared" si="8543"/>
        <v>gatefee</v>
      </c>
      <c r="E130" s="62">
        <f t="shared" ref="E130:BP130" si="8558">$B130/$B49*E49</f>
        <v>0</v>
      </c>
      <c r="F130" s="62">
        <f t="shared" si="8558"/>
        <v>0</v>
      </c>
      <c r="G130" s="62">
        <f t="shared" si="8558"/>
        <v>0</v>
      </c>
      <c r="H130" s="62">
        <f t="shared" si="8558"/>
        <v>0</v>
      </c>
      <c r="I130" s="62">
        <f t="shared" si="8558"/>
        <v>0</v>
      </c>
      <c r="J130" s="62">
        <f t="shared" si="8558"/>
        <v>0</v>
      </c>
      <c r="K130" s="62">
        <f t="shared" si="8558"/>
        <v>0</v>
      </c>
      <c r="L130" s="62">
        <f t="shared" si="8558"/>
        <v>0</v>
      </c>
      <c r="M130" s="62">
        <f t="shared" si="8558"/>
        <v>0</v>
      </c>
      <c r="N130" s="62">
        <f t="shared" si="8558"/>
        <v>0</v>
      </c>
      <c r="O130" s="62">
        <f t="shared" si="8558"/>
        <v>0</v>
      </c>
      <c r="P130" s="62">
        <f t="shared" si="8558"/>
        <v>0</v>
      </c>
      <c r="Q130" s="62">
        <f t="shared" si="8558"/>
        <v>0</v>
      </c>
      <c r="R130" s="62">
        <f t="shared" si="8558"/>
        <v>0</v>
      </c>
      <c r="S130" s="62">
        <f t="shared" si="8558"/>
        <v>0</v>
      </c>
      <c r="T130" s="62">
        <f t="shared" si="8558"/>
        <v>0</v>
      </c>
      <c r="U130" s="62">
        <f t="shared" si="8558"/>
        <v>0</v>
      </c>
      <c r="V130" s="62">
        <f t="shared" si="8558"/>
        <v>0</v>
      </c>
      <c r="W130" s="62">
        <f t="shared" si="8558"/>
        <v>0</v>
      </c>
      <c r="X130" s="62">
        <f t="shared" si="8558"/>
        <v>0</v>
      </c>
      <c r="Y130" s="62">
        <f t="shared" si="8558"/>
        <v>0</v>
      </c>
      <c r="Z130" s="62">
        <f t="shared" si="8558"/>
        <v>0</v>
      </c>
      <c r="AA130" s="62">
        <f t="shared" si="8558"/>
        <v>0</v>
      </c>
      <c r="AB130" s="62">
        <f t="shared" si="8558"/>
        <v>0</v>
      </c>
      <c r="AC130" s="62">
        <f t="shared" si="8558"/>
        <v>0</v>
      </c>
      <c r="AD130" s="62">
        <f t="shared" si="8558"/>
        <v>0</v>
      </c>
      <c r="AE130" s="62">
        <f t="shared" si="8558"/>
        <v>0</v>
      </c>
      <c r="AF130" s="62">
        <f t="shared" si="8558"/>
        <v>0</v>
      </c>
      <c r="AG130" s="62">
        <f t="shared" si="8558"/>
        <v>0</v>
      </c>
      <c r="AH130" s="62">
        <f t="shared" si="8558"/>
        <v>0</v>
      </c>
      <c r="AI130" s="62">
        <f t="shared" si="8558"/>
        <v>0</v>
      </c>
      <c r="AJ130" s="62">
        <f t="shared" si="8558"/>
        <v>0</v>
      </c>
      <c r="AK130" s="62">
        <f t="shared" si="8558"/>
        <v>0</v>
      </c>
      <c r="AL130" s="62">
        <f t="shared" si="8558"/>
        <v>0</v>
      </c>
      <c r="AM130" s="62">
        <f t="shared" si="8558"/>
        <v>0</v>
      </c>
      <c r="AN130" s="62">
        <f t="shared" si="8558"/>
        <v>0</v>
      </c>
      <c r="AO130" s="62">
        <f t="shared" si="8558"/>
        <v>0</v>
      </c>
      <c r="AP130" s="62">
        <f t="shared" si="8558"/>
        <v>0</v>
      </c>
      <c r="AQ130" s="62">
        <f t="shared" si="8558"/>
        <v>0</v>
      </c>
      <c r="AR130" s="62">
        <f t="shared" si="8558"/>
        <v>0</v>
      </c>
      <c r="AS130" s="62">
        <f t="shared" si="8558"/>
        <v>0</v>
      </c>
      <c r="AT130" s="62">
        <f t="shared" si="8558"/>
        <v>0</v>
      </c>
      <c r="AU130" s="62">
        <f t="shared" si="8558"/>
        <v>0</v>
      </c>
      <c r="AV130" s="62">
        <f t="shared" si="8558"/>
        <v>0</v>
      </c>
      <c r="AW130" s="62">
        <f t="shared" si="8558"/>
        <v>0</v>
      </c>
      <c r="AX130" s="62">
        <f t="shared" si="8558"/>
        <v>0</v>
      </c>
      <c r="AY130" s="62">
        <f t="shared" si="8558"/>
        <v>0</v>
      </c>
      <c r="AZ130" s="62">
        <f t="shared" si="8558"/>
        <v>0</v>
      </c>
      <c r="BA130" s="62">
        <f t="shared" si="8558"/>
        <v>0</v>
      </c>
      <c r="BB130" s="62">
        <f t="shared" si="8558"/>
        <v>0</v>
      </c>
      <c r="BC130" s="62">
        <f t="shared" si="8558"/>
        <v>0</v>
      </c>
      <c r="BD130" s="62">
        <f t="shared" si="8558"/>
        <v>0</v>
      </c>
      <c r="BE130" s="62">
        <f t="shared" si="8558"/>
        <v>0</v>
      </c>
      <c r="BF130" s="62">
        <f t="shared" si="8558"/>
        <v>0</v>
      </c>
      <c r="BG130" s="62">
        <f t="shared" si="8558"/>
        <v>0</v>
      </c>
      <c r="BH130" s="62">
        <f t="shared" si="8558"/>
        <v>0</v>
      </c>
      <c r="BI130" s="62">
        <f t="shared" si="8558"/>
        <v>0</v>
      </c>
      <c r="BJ130" s="62">
        <f t="shared" si="8558"/>
        <v>0</v>
      </c>
      <c r="BK130" s="62">
        <f t="shared" si="8558"/>
        <v>0</v>
      </c>
      <c r="BL130" s="62">
        <f t="shared" si="8558"/>
        <v>0</v>
      </c>
      <c r="BM130" s="62">
        <f t="shared" si="8558"/>
        <v>0</v>
      </c>
      <c r="BN130" s="62">
        <f t="shared" si="8558"/>
        <v>0</v>
      </c>
      <c r="BO130" s="62">
        <f t="shared" si="8558"/>
        <v>0</v>
      </c>
      <c r="BP130" s="62">
        <f t="shared" si="8558"/>
        <v>0</v>
      </c>
      <c r="BQ130" s="62">
        <f t="shared" ref="BQ130:EB130" si="8559">$B130/$B49*BQ49</f>
        <v>0</v>
      </c>
      <c r="BR130" s="62">
        <f t="shared" si="8559"/>
        <v>0</v>
      </c>
      <c r="BS130" s="62">
        <f t="shared" si="8559"/>
        <v>0</v>
      </c>
      <c r="BT130" s="62">
        <f t="shared" si="8559"/>
        <v>0</v>
      </c>
      <c r="BU130" s="62">
        <f t="shared" si="8559"/>
        <v>0</v>
      </c>
      <c r="BV130" s="62">
        <f t="shared" si="8559"/>
        <v>0</v>
      </c>
      <c r="BW130" s="62">
        <f t="shared" si="8559"/>
        <v>0</v>
      </c>
      <c r="BX130" s="62">
        <f t="shared" si="8559"/>
        <v>0</v>
      </c>
      <c r="BY130" s="62">
        <f t="shared" si="8559"/>
        <v>0</v>
      </c>
      <c r="BZ130" s="62">
        <f t="shared" si="8559"/>
        <v>0</v>
      </c>
      <c r="CA130" s="62">
        <f t="shared" si="8559"/>
        <v>0</v>
      </c>
      <c r="CB130" s="62">
        <f t="shared" si="8559"/>
        <v>0</v>
      </c>
      <c r="CC130" s="62">
        <f t="shared" si="8559"/>
        <v>0</v>
      </c>
      <c r="CD130" s="62">
        <f t="shared" si="8559"/>
        <v>0</v>
      </c>
      <c r="CE130" s="62">
        <f t="shared" si="8559"/>
        <v>0</v>
      </c>
      <c r="CF130" s="62">
        <f t="shared" si="8559"/>
        <v>0</v>
      </c>
      <c r="CG130" s="62">
        <f t="shared" si="8559"/>
        <v>0</v>
      </c>
      <c r="CH130" s="62">
        <f t="shared" si="8559"/>
        <v>0</v>
      </c>
      <c r="CI130" s="62">
        <f t="shared" si="8559"/>
        <v>0</v>
      </c>
      <c r="CJ130" s="62">
        <f t="shared" si="8559"/>
        <v>0</v>
      </c>
      <c r="CK130" s="62">
        <f t="shared" si="8559"/>
        <v>0</v>
      </c>
      <c r="CL130" s="62">
        <f t="shared" si="8559"/>
        <v>0</v>
      </c>
      <c r="CM130" s="62">
        <f t="shared" si="8559"/>
        <v>0</v>
      </c>
      <c r="CN130" s="62">
        <f t="shared" si="8559"/>
        <v>0</v>
      </c>
      <c r="CO130" s="62">
        <f t="shared" si="8559"/>
        <v>0</v>
      </c>
      <c r="CP130" s="62">
        <f t="shared" si="8559"/>
        <v>0</v>
      </c>
      <c r="CQ130" s="62">
        <f t="shared" si="8559"/>
        <v>0</v>
      </c>
      <c r="CR130" s="62">
        <f t="shared" si="8559"/>
        <v>0</v>
      </c>
      <c r="CS130" s="62">
        <f t="shared" si="8559"/>
        <v>0</v>
      </c>
      <c r="CT130" s="62">
        <f t="shared" si="8559"/>
        <v>0</v>
      </c>
      <c r="CU130" s="62">
        <f t="shared" si="8559"/>
        <v>0</v>
      </c>
      <c r="CV130" s="62">
        <f t="shared" si="8559"/>
        <v>0</v>
      </c>
      <c r="CW130" s="62">
        <f t="shared" si="8559"/>
        <v>0</v>
      </c>
      <c r="CX130" s="62">
        <f t="shared" si="8559"/>
        <v>0</v>
      </c>
      <c r="CY130" s="62">
        <f t="shared" si="8559"/>
        <v>0</v>
      </c>
      <c r="CZ130" s="62">
        <f t="shared" si="8559"/>
        <v>0</v>
      </c>
      <c r="DA130" s="62">
        <f t="shared" si="8559"/>
        <v>0</v>
      </c>
      <c r="DB130" s="62">
        <f t="shared" si="8559"/>
        <v>0</v>
      </c>
      <c r="DC130" s="62">
        <f t="shared" si="8559"/>
        <v>0</v>
      </c>
      <c r="DD130" s="62">
        <f t="shared" si="8559"/>
        <v>0</v>
      </c>
      <c r="DE130" s="62">
        <f t="shared" si="8559"/>
        <v>0</v>
      </c>
      <c r="DF130" s="62">
        <f t="shared" si="8559"/>
        <v>0</v>
      </c>
      <c r="DG130" s="62">
        <f t="shared" si="8559"/>
        <v>0</v>
      </c>
      <c r="DH130" s="62">
        <f t="shared" si="8559"/>
        <v>0</v>
      </c>
      <c r="DI130" s="62">
        <f t="shared" si="8559"/>
        <v>0</v>
      </c>
      <c r="DJ130" s="62">
        <f t="shared" si="8559"/>
        <v>0</v>
      </c>
      <c r="DK130" s="62">
        <f t="shared" si="8559"/>
        <v>0</v>
      </c>
      <c r="DL130" s="62">
        <f t="shared" si="8559"/>
        <v>0</v>
      </c>
      <c r="DM130" s="62">
        <f t="shared" si="8559"/>
        <v>0</v>
      </c>
      <c r="DN130" s="62">
        <f t="shared" si="8559"/>
        <v>0</v>
      </c>
      <c r="DO130" s="62">
        <f t="shared" si="8559"/>
        <v>0</v>
      </c>
      <c r="DP130" s="62">
        <f t="shared" si="8559"/>
        <v>0</v>
      </c>
      <c r="DQ130" s="62">
        <f t="shared" si="8559"/>
        <v>0</v>
      </c>
      <c r="DR130" s="62">
        <f t="shared" si="8559"/>
        <v>0</v>
      </c>
      <c r="DS130" s="62">
        <f t="shared" si="8559"/>
        <v>0</v>
      </c>
      <c r="DT130" s="62">
        <f t="shared" si="8559"/>
        <v>0</v>
      </c>
      <c r="DU130" s="62">
        <f t="shared" si="8559"/>
        <v>0</v>
      </c>
      <c r="DV130" s="62">
        <f t="shared" si="8559"/>
        <v>0</v>
      </c>
      <c r="DW130" s="62">
        <f t="shared" si="8559"/>
        <v>0</v>
      </c>
      <c r="DX130" s="62">
        <f t="shared" si="8559"/>
        <v>0</v>
      </c>
      <c r="DY130" s="62">
        <f t="shared" si="8559"/>
        <v>0</v>
      </c>
      <c r="DZ130" s="62">
        <f t="shared" si="8559"/>
        <v>0</v>
      </c>
      <c r="EA130" s="62">
        <f t="shared" si="8559"/>
        <v>0</v>
      </c>
      <c r="EB130" s="62">
        <f t="shared" si="8559"/>
        <v>0</v>
      </c>
      <c r="EC130" s="62">
        <f t="shared" ref="EC130:GN130" si="8560">$B130/$B49*EC49</f>
        <v>0</v>
      </c>
      <c r="ED130" s="62">
        <f t="shared" si="8560"/>
        <v>0</v>
      </c>
      <c r="EE130" s="62">
        <f t="shared" si="8560"/>
        <v>0</v>
      </c>
      <c r="EF130" s="62">
        <f t="shared" si="8560"/>
        <v>0</v>
      </c>
      <c r="EG130" s="62">
        <f t="shared" si="8560"/>
        <v>0</v>
      </c>
      <c r="EH130" s="62">
        <f t="shared" si="8560"/>
        <v>0</v>
      </c>
      <c r="EI130" s="62">
        <f t="shared" si="8560"/>
        <v>0</v>
      </c>
      <c r="EJ130" s="62">
        <f t="shared" si="8560"/>
        <v>0</v>
      </c>
      <c r="EK130" s="62">
        <f t="shared" si="8560"/>
        <v>0</v>
      </c>
      <c r="EL130" s="62">
        <f t="shared" si="8560"/>
        <v>0</v>
      </c>
      <c r="EM130" s="62">
        <f t="shared" si="8560"/>
        <v>0</v>
      </c>
      <c r="EN130" s="62">
        <f t="shared" si="8560"/>
        <v>0</v>
      </c>
      <c r="EO130" s="62">
        <f t="shared" si="8560"/>
        <v>0</v>
      </c>
      <c r="EP130" s="62">
        <f t="shared" si="8560"/>
        <v>0</v>
      </c>
      <c r="EQ130" s="62">
        <f t="shared" si="8560"/>
        <v>0</v>
      </c>
      <c r="ER130" s="62">
        <f t="shared" si="8560"/>
        <v>0</v>
      </c>
      <c r="ES130" s="62">
        <f t="shared" si="8560"/>
        <v>0</v>
      </c>
      <c r="ET130" s="62">
        <f t="shared" si="8560"/>
        <v>0</v>
      </c>
      <c r="EU130" s="62">
        <f t="shared" si="8560"/>
        <v>0</v>
      </c>
      <c r="EV130" s="62">
        <f t="shared" si="8560"/>
        <v>0</v>
      </c>
      <c r="EW130" s="62">
        <f t="shared" si="8560"/>
        <v>0</v>
      </c>
      <c r="EX130" s="62">
        <f t="shared" si="8560"/>
        <v>0</v>
      </c>
      <c r="EY130" s="62">
        <f t="shared" si="8560"/>
        <v>0</v>
      </c>
      <c r="EZ130" s="62">
        <f t="shared" si="8560"/>
        <v>0</v>
      </c>
      <c r="FA130" s="62">
        <f t="shared" si="8560"/>
        <v>0</v>
      </c>
      <c r="FB130" s="62">
        <f t="shared" si="8560"/>
        <v>0</v>
      </c>
      <c r="FC130" s="62">
        <f t="shared" si="8560"/>
        <v>0</v>
      </c>
      <c r="FD130" s="62">
        <f t="shared" si="8560"/>
        <v>0</v>
      </c>
      <c r="FE130" s="62">
        <f t="shared" si="8560"/>
        <v>0</v>
      </c>
      <c r="FF130" s="62">
        <f t="shared" si="8560"/>
        <v>0</v>
      </c>
      <c r="FG130" s="62">
        <f t="shared" si="8560"/>
        <v>0</v>
      </c>
      <c r="FH130" s="62">
        <f t="shared" si="8560"/>
        <v>0</v>
      </c>
      <c r="FI130" s="62">
        <f t="shared" si="8560"/>
        <v>0</v>
      </c>
      <c r="FJ130" s="62">
        <f t="shared" si="8560"/>
        <v>0</v>
      </c>
      <c r="FK130" s="62">
        <f t="shared" si="8560"/>
        <v>13429886.271647435</v>
      </c>
      <c r="FL130" s="62">
        <f t="shared" si="8560"/>
        <v>13429886.271647435</v>
      </c>
      <c r="FM130" s="62">
        <f t="shared" si="8560"/>
        <v>13429886.271647435</v>
      </c>
      <c r="FN130" s="62">
        <f t="shared" si="8560"/>
        <v>13429886.271647435</v>
      </c>
      <c r="FO130" s="62">
        <f t="shared" si="8560"/>
        <v>13429886.271647435</v>
      </c>
      <c r="FP130" s="62">
        <f t="shared" si="8560"/>
        <v>13429886.271647435</v>
      </c>
      <c r="FQ130" s="62">
        <f t="shared" si="8560"/>
        <v>13429886.271647435</v>
      </c>
      <c r="FR130" s="62">
        <f t="shared" si="8560"/>
        <v>13429886.271647435</v>
      </c>
      <c r="FS130" s="62">
        <f t="shared" si="8560"/>
        <v>13429886.271647435</v>
      </c>
      <c r="FT130" s="62">
        <f t="shared" si="8560"/>
        <v>13429886.271647435</v>
      </c>
      <c r="FU130" s="62">
        <f t="shared" si="8560"/>
        <v>13429886.271647435</v>
      </c>
      <c r="FV130" s="62">
        <f t="shared" si="8560"/>
        <v>13429886.271647435</v>
      </c>
      <c r="FW130" s="62">
        <f t="shared" si="8560"/>
        <v>13429886.271647435</v>
      </c>
      <c r="FX130" s="62">
        <f t="shared" si="8560"/>
        <v>13429886.271647435</v>
      </c>
      <c r="FY130" s="62">
        <f t="shared" si="8560"/>
        <v>13429886.271647435</v>
      </c>
      <c r="FZ130" s="62">
        <f t="shared" si="8560"/>
        <v>13429886.271647435</v>
      </c>
      <c r="GA130" s="62">
        <f t="shared" si="8560"/>
        <v>13429886.271647435</v>
      </c>
      <c r="GB130" s="62">
        <f t="shared" si="8560"/>
        <v>13429886.271647435</v>
      </c>
      <c r="GC130" s="62">
        <f t="shared" si="8560"/>
        <v>13429886.271647435</v>
      </c>
      <c r="GD130" s="62">
        <f t="shared" si="8560"/>
        <v>13429886.271647435</v>
      </c>
      <c r="GE130" s="62">
        <f t="shared" si="8560"/>
        <v>13429886.271647435</v>
      </c>
      <c r="GF130" s="62">
        <f t="shared" si="8560"/>
        <v>13429886.271647435</v>
      </c>
      <c r="GG130" s="62">
        <f t="shared" si="8560"/>
        <v>13429886.271647435</v>
      </c>
      <c r="GH130" s="62">
        <f t="shared" si="8560"/>
        <v>13429886.271647435</v>
      </c>
      <c r="GI130" s="62">
        <f t="shared" si="8560"/>
        <v>13429886.271647435</v>
      </c>
      <c r="GJ130" s="62">
        <f t="shared" si="8560"/>
        <v>13429886.271647435</v>
      </c>
      <c r="GK130" s="62">
        <f t="shared" si="8560"/>
        <v>13429886.271647435</v>
      </c>
      <c r="GL130" s="62">
        <f t="shared" si="8560"/>
        <v>13429886.271647435</v>
      </c>
      <c r="GM130" s="62">
        <f t="shared" si="8560"/>
        <v>13429886.271647435</v>
      </c>
      <c r="GN130" s="62">
        <f t="shared" si="8560"/>
        <v>13429886.271647435</v>
      </c>
      <c r="GO130" s="62">
        <f t="shared" ref="GO130:IZ130" si="8561">$B130/$B49*GO49</f>
        <v>13429886.271647435</v>
      </c>
      <c r="GP130" s="62">
        <f t="shared" si="8561"/>
        <v>13429886.271647435</v>
      </c>
      <c r="GQ130" s="62">
        <f t="shared" si="8561"/>
        <v>13429886.271647435</v>
      </c>
      <c r="GR130" s="62">
        <f t="shared" si="8561"/>
        <v>13429886.271647435</v>
      </c>
      <c r="GS130" s="62">
        <f t="shared" si="8561"/>
        <v>13429886.271647435</v>
      </c>
      <c r="GT130" s="62">
        <f t="shared" si="8561"/>
        <v>13429886.271647435</v>
      </c>
      <c r="GU130" s="62">
        <f t="shared" si="8561"/>
        <v>13429886.271647435</v>
      </c>
      <c r="GV130" s="62">
        <f t="shared" si="8561"/>
        <v>13429886.271647435</v>
      </c>
      <c r="GW130" s="62">
        <f t="shared" si="8561"/>
        <v>13429886.271647435</v>
      </c>
      <c r="GX130" s="62">
        <f t="shared" si="8561"/>
        <v>0</v>
      </c>
      <c r="GY130" s="62">
        <f t="shared" si="8561"/>
        <v>0</v>
      </c>
      <c r="GZ130" s="62">
        <f t="shared" si="8561"/>
        <v>0</v>
      </c>
      <c r="HA130" s="62">
        <f t="shared" si="8561"/>
        <v>0</v>
      </c>
      <c r="HB130" s="62">
        <f t="shared" si="8561"/>
        <v>0</v>
      </c>
      <c r="HC130" s="62">
        <f t="shared" si="8561"/>
        <v>0</v>
      </c>
      <c r="HD130" s="62">
        <f t="shared" si="8561"/>
        <v>0</v>
      </c>
      <c r="HE130" s="62">
        <f t="shared" si="8561"/>
        <v>0</v>
      </c>
      <c r="HF130" s="62">
        <f t="shared" si="8561"/>
        <v>0</v>
      </c>
      <c r="HG130" s="62">
        <f t="shared" si="8561"/>
        <v>0</v>
      </c>
      <c r="HH130" s="62">
        <f t="shared" si="8561"/>
        <v>0</v>
      </c>
      <c r="HI130" s="62">
        <f t="shared" si="8561"/>
        <v>0</v>
      </c>
      <c r="HJ130" s="62">
        <f t="shared" si="8561"/>
        <v>0</v>
      </c>
      <c r="HK130" s="62">
        <f t="shared" si="8561"/>
        <v>0</v>
      </c>
      <c r="HL130" s="62">
        <f t="shared" si="8561"/>
        <v>0</v>
      </c>
      <c r="HM130" s="62">
        <f t="shared" si="8561"/>
        <v>0</v>
      </c>
      <c r="HN130" s="62">
        <f t="shared" si="8561"/>
        <v>0</v>
      </c>
      <c r="HO130" s="62">
        <f t="shared" si="8561"/>
        <v>0</v>
      </c>
      <c r="HP130" s="62">
        <f t="shared" si="8561"/>
        <v>0</v>
      </c>
      <c r="HQ130" s="62">
        <f t="shared" si="8561"/>
        <v>0</v>
      </c>
      <c r="HR130" s="62">
        <f t="shared" si="8561"/>
        <v>0</v>
      </c>
      <c r="HS130" s="62">
        <f t="shared" si="8561"/>
        <v>0</v>
      </c>
      <c r="HT130" s="62">
        <f t="shared" si="8561"/>
        <v>0</v>
      </c>
      <c r="HU130" s="62">
        <f t="shared" si="8561"/>
        <v>0</v>
      </c>
      <c r="HV130" s="62">
        <f t="shared" si="8561"/>
        <v>0</v>
      </c>
      <c r="HW130" s="62">
        <f t="shared" si="8561"/>
        <v>0</v>
      </c>
      <c r="HX130" s="62">
        <f t="shared" si="8561"/>
        <v>0</v>
      </c>
      <c r="HY130" s="62">
        <f t="shared" si="8561"/>
        <v>0</v>
      </c>
      <c r="HZ130" s="62">
        <f t="shared" si="8561"/>
        <v>0</v>
      </c>
      <c r="IA130" s="62">
        <f t="shared" si="8561"/>
        <v>0</v>
      </c>
      <c r="IB130" s="62">
        <f t="shared" si="8561"/>
        <v>0</v>
      </c>
      <c r="IC130" s="62">
        <f t="shared" si="8561"/>
        <v>0</v>
      </c>
      <c r="ID130" s="62">
        <f t="shared" si="8561"/>
        <v>0</v>
      </c>
      <c r="IE130" s="62">
        <f t="shared" si="8561"/>
        <v>0</v>
      </c>
      <c r="IF130" s="62">
        <f t="shared" si="8561"/>
        <v>0</v>
      </c>
      <c r="IG130" s="62">
        <f t="shared" si="8561"/>
        <v>0</v>
      </c>
      <c r="IH130" s="62">
        <f t="shared" si="8561"/>
        <v>0</v>
      </c>
      <c r="II130" s="62">
        <f t="shared" si="8561"/>
        <v>0</v>
      </c>
      <c r="IJ130" s="62">
        <f t="shared" si="8561"/>
        <v>0</v>
      </c>
      <c r="IK130" s="62">
        <f t="shared" si="8561"/>
        <v>0</v>
      </c>
      <c r="IL130" s="62">
        <f t="shared" si="8561"/>
        <v>0</v>
      </c>
      <c r="IM130" s="62">
        <f t="shared" si="8561"/>
        <v>0</v>
      </c>
      <c r="IN130" s="62">
        <f t="shared" si="8561"/>
        <v>0</v>
      </c>
      <c r="IO130" s="62">
        <f t="shared" si="8561"/>
        <v>0</v>
      </c>
      <c r="IP130" s="62">
        <f t="shared" si="8561"/>
        <v>0</v>
      </c>
      <c r="IQ130" s="62">
        <f t="shared" si="8561"/>
        <v>0</v>
      </c>
      <c r="IR130" s="62">
        <f t="shared" si="8561"/>
        <v>0</v>
      </c>
      <c r="IS130" s="62">
        <f t="shared" si="8561"/>
        <v>0</v>
      </c>
      <c r="IT130" s="62">
        <f t="shared" si="8561"/>
        <v>0</v>
      </c>
      <c r="IU130" s="62">
        <f t="shared" si="8561"/>
        <v>0</v>
      </c>
      <c r="IV130" s="62">
        <f t="shared" si="8561"/>
        <v>0</v>
      </c>
      <c r="IW130" s="62">
        <f t="shared" si="8561"/>
        <v>0</v>
      </c>
      <c r="IX130" s="62">
        <f t="shared" si="8561"/>
        <v>0</v>
      </c>
      <c r="IY130" s="62">
        <f t="shared" si="8561"/>
        <v>0</v>
      </c>
      <c r="IZ130" s="62">
        <f t="shared" si="8561"/>
        <v>0</v>
      </c>
      <c r="JA130" s="62">
        <f t="shared" ref="JA130:LL130" si="8562">$B130/$B49*JA49</f>
        <v>0</v>
      </c>
      <c r="JB130" s="62">
        <f t="shared" si="8562"/>
        <v>0</v>
      </c>
      <c r="JC130" s="62">
        <f t="shared" si="8562"/>
        <v>0</v>
      </c>
      <c r="JD130" s="62">
        <f t="shared" si="8562"/>
        <v>0</v>
      </c>
      <c r="JE130" s="62">
        <f t="shared" si="8562"/>
        <v>0</v>
      </c>
      <c r="JF130" s="62">
        <f t="shared" si="8562"/>
        <v>0</v>
      </c>
      <c r="JG130" s="62">
        <f t="shared" si="8562"/>
        <v>0</v>
      </c>
      <c r="JH130" s="62">
        <f t="shared" si="8562"/>
        <v>0</v>
      </c>
      <c r="JI130" s="62">
        <f t="shared" si="8562"/>
        <v>0</v>
      </c>
      <c r="JJ130" s="62">
        <f t="shared" si="8562"/>
        <v>0</v>
      </c>
      <c r="JK130" s="62">
        <f t="shared" si="8562"/>
        <v>0</v>
      </c>
      <c r="JL130" s="62">
        <f t="shared" si="8562"/>
        <v>0</v>
      </c>
      <c r="JM130" s="62">
        <f t="shared" si="8562"/>
        <v>0</v>
      </c>
      <c r="JN130" s="62">
        <f t="shared" si="8562"/>
        <v>0</v>
      </c>
      <c r="JO130" s="62">
        <f t="shared" si="8562"/>
        <v>0</v>
      </c>
      <c r="JP130" s="62">
        <f t="shared" si="8562"/>
        <v>0</v>
      </c>
      <c r="JQ130" s="62">
        <f t="shared" si="8562"/>
        <v>0</v>
      </c>
      <c r="JR130" s="62">
        <f t="shared" si="8562"/>
        <v>0</v>
      </c>
      <c r="JS130" s="62">
        <f t="shared" si="8562"/>
        <v>0</v>
      </c>
      <c r="JT130" s="62">
        <f t="shared" si="8562"/>
        <v>0</v>
      </c>
      <c r="JU130" s="62">
        <f t="shared" si="8562"/>
        <v>0</v>
      </c>
      <c r="JV130" s="62">
        <f t="shared" si="8562"/>
        <v>0</v>
      </c>
      <c r="JW130" s="62">
        <f t="shared" si="8562"/>
        <v>0</v>
      </c>
      <c r="JX130" s="62">
        <f t="shared" si="8562"/>
        <v>0</v>
      </c>
      <c r="JY130" s="62">
        <f t="shared" si="8562"/>
        <v>0</v>
      </c>
      <c r="JZ130" s="62">
        <f t="shared" si="8562"/>
        <v>0</v>
      </c>
      <c r="KA130" s="62">
        <f t="shared" si="8562"/>
        <v>0</v>
      </c>
      <c r="KB130" s="62">
        <f t="shared" si="8562"/>
        <v>0</v>
      </c>
      <c r="KC130" s="62">
        <f t="shared" si="8562"/>
        <v>0</v>
      </c>
      <c r="KD130" s="62">
        <f t="shared" si="8562"/>
        <v>0</v>
      </c>
      <c r="KE130" s="62">
        <f t="shared" si="8562"/>
        <v>0</v>
      </c>
      <c r="KF130" s="62">
        <f t="shared" si="8562"/>
        <v>0</v>
      </c>
      <c r="KG130" s="62">
        <f t="shared" si="8562"/>
        <v>0</v>
      </c>
      <c r="KH130" s="62">
        <f t="shared" si="8562"/>
        <v>0</v>
      </c>
      <c r="KI130" s="62">
        <f t="shared" si="8562"/>
        <v>0</v>
      </c>
      <c r="KJ130" s="62">
        <f t="shared" si="8562"/>
        <v>0</v>
      </c>
      <c r="KK130" s="62">
        <f t="shared" si="8562"/>
        <v>0</v>
      </c>
      <c r="KL130" s="62">
        <f t="shared" si="8562"/>
        <v>0</v>
      </c>
      <c r="KM130" s="62">
        <f t="shared" si="8562"/>
        <v>0</v>
      </c>
      <c r="KN130" s="62">
        <f t="shared" si="8562"/>
        <v>0</v>
      </c>
      <c r="KO130" s="62">
        <f t="shared" si="8562"/>
        <v>0</v>
      </c>
      <c r="KP130" s="62">
        <f t="shared" si="8562"/>
        <v>0</v>
      </c>
      <c r="KQ130" s="62">
        <f t="shared" si="8562"/>
        <v>0</v>
      </c>
      <c r="KR130" s="62">
        <f t="shared" si="8562"/>
        <v>0</v>
      </c>
      <c r="KS130" s="62">
        <f t="shared" si="8562"/>
        <v>0</v>
      </c>
      <c r="KT130" s="62">
        <f t="shared" si="8562"/>
        <v>0</v>
      </c>
      <c r="KU130" s="62">
        <f t="shared" si="8562"/>
        <v>0</v>
      </c>
      <c r="KV130" s="62">
        <f t="shared" si="8562"/>
        <v>0</v>
      </c>
      <c r="KW130" s="62">
        <f t="shared" si="8562"/>
        <v>0</v>
      </c>
      <c r="KX130" s="62">
        <f t="shared" si="8562"/>
        <v>0</v>
      </c>
      <c r="KY130" s="62">
        <f t="shared" si="8562"/>
        <v>0</v>
      </c>
      <c r="KZ130" s="62">
        <f t="shared" si="8562"/>
        <v>0</v>
      </c>
      <c r="LA130" s="62">
        <f t="shared" si="8562"/>
        <v>0</v>
      </c>
      <c r="LB130" s="62">
        <f t="shared" si="8562"/>
        <v>0</v>
      </c>
      <c r="LC130" s="62">
        <f t="shared" si="8562"/>
        <v>0</v>
      </c>
      <c r="LD130" s="62">
        <f t="shared" si="8562"/>
        <v>0</v>
      </c>
      <c r="LE130" s="62">
        <f t="shared" si="8562"/>
        <v>0</v>
      </c>
      <c r="LF130" s="62">
        <f t="shared" si="8562"/>
        <v>0</v>
      </c>
      <c r="LG130" s="62">
        <f t="shared" si="8562"/>
        <v>0</v>
      </c>
      <c r="LH130" s="62">
        <f t="shared" si="8562"/>
        <v>0</v>
      </c>
      <c r="LI130" s="62">
        <f t="shared" si="8562"/>
        <v>0</v>
      </c>
      <c r="LJ130" s="62">
        <f t="shared" si="8562"/>
        <v>0</v>
      </c>
      <c r="LK130" s="62">
        <f t="shared" si="8562"/>
        <v>0</v>
      </c>
      <c r="LL130" s="62">
        <f t="shared" si="8562"/>
        <v>0</v>
      </c>
      <c r="LM130" s="62">
        <f t="shared" ref="LM130:NX130" si="8563">$B130/$B49*LM49</f>
        <v>0</v>
      </c>
      <c r="LN130" s="62">
        <f t="shared" si="8563"/>
        <v>0</v>
      </c>
      <c r="LO130" s="62">
        <f t="shared" si="8563"/>
        <v>0</v>
      </c>
      <c r="LP130" s="62">
        <f t="shared" si="8563"/>
        <v>0</v>
      </c>
      <c r="LQ130" s="62">
        <f t="shared" si="8563"/>
        <v>0</v>
      </c>
      <c r="LR130" s="62">
        <f t="shared" si="8563"/>
        <v>0</v>
      </c>
      <c r="LS130" s="62">
        <f t="shared" si="8563"/>
        <v>0</v>
      </c>
      <c r="LT130" s="62">
        <f t="shared" si="8563"/>
        <v>0</v>
      </c>
      <c r="LU130" s="62">
        <f t="shared" si="8563"/>
        <v>0</v>
      </c>
      <c r="LV130" s="62">
        <f t="shared" si="8563"/>
        <v>0</v>
      </c>
      <c r="LW130" s="62">
        <f t="shared" si="8563"/>
        <v>0</v>
      </c>
      <c r="LX130" s="62">
        <f t="shared" si="8563"/>
        <v>0</v>
      </c>
      <c r="LY130" s="62">
        <f t="shared" si="8563"/>
        <v>0</v>
      </c>
      <c r="LZ130" s="62">
        <f t="shared" si="8563"/>
        <v>0</v>
      </c>
      <c r="MA130" s="62">
        <f t="shared" si="8563"/>
        <v>0</v>
      </c>
      <c r="MB130" s="62">
        <f t="shared" si="8563"/>
        <v>0</v>
      </c>
      <c r="MC130" s="62">
        <f t="shared" si="8563"/>
        <v>0</v>
      </c>
      <c r="MD130" s="62">
        <f t="shared" si="8563"/>
        <v>0</v>
      </c>
      <c r="ME130" s="62">
        <f t="shared" si="8563"/>
        <v>0</v>
      </c>
      <c r="MF130" s="62">
        <f t="shared" si="8563"/>
        <v>0</v>
      </c>
      <c r="MG130" s="62">
        <f t="shared" si="8563"/>
        <v>0</v>
      </c>
      <c r="MH130" s="62">
        <f t="shared" si="8563"/>
        <v>0</v>
      </c>
      <c r="MI130" s="62">
        <f t="shared" si="8563"/>
        <v>0</v>
      </c>
      <c r="MJ130" s="62">
        <f t="shared" si="8563"/>
        <v>0</v>
      </c>
      <c r="MK130" s="62">
        <f t="shared" si="8563"/>
        <v>0</v>
      </c>
      <c r="ML130" s="62">
        <f t="shared" si="8563"/>
        <v>0</v>
      </c>
      <c r="MM130" s="62">
        <f t="shared" si="8563"/>
        <v>0</v>
      </c>
      <c r="MN130" s="62">
        <f t="shared" si="8563"/>
        <v>0</v>
      </c>
      <c r="MO130" s="62">
        <f t="shared" si="8563"/>
        <v>0</v>
      </c>
      <c r="MP130" s="62">
        <f t="shared" si="8563"/>
        <v>0</v>
      </c>
      <c r="MQ130" s="62">
        <f t="shared" si="8563"/>
        <v>0</v>
      </c>
      <c r="MR130" s="62">
        <f t="shared" si="8563"/>
        <v>0</v>
      </c>
      <c r="MS130" s="62">
        <f t="shared" si="8563"/>
        <v>0</v>
      </c>
      <c r="MT130" s="62">
        <f t="shared" si="8563"/>
        <v>0</v>
      </c>
      <c r="MU130" s="62">
        <f t="shared" si="8563"/>
        <v>0</v>
      </c>
      <c r="MV130" s="62">
        <f t="shared" si="8563"/>
        <v>0</v>
      </c>
      <c r="MW130" s="62">
        <f t="shared" si="8563"/>
        <v>0</v>
      </c>
      <c r="MX130" s="62">
        <f t="shared" si="8563"/>
        <v>0</v>
      </c>
      <c r="MY130" s="62">
        <f t="shared" si="8563"/>
        <v>0</v>
      </c>
      <c r="MZ130" s="62">
        <f t="shared" si="8563"/>
        <v>0</v>
      </c>
      <c r="NA130" s="62">
        <f t="shared" si="8563"/>
        <v>0</v>
      </c>
      <c r="NB130" s="62">
        <f t="shared" si="8563"/>
        <v>0</v>
      </c>
      <c r="NC130" s="62">
        <f t="shared" si="8563"/>
        <v>0</v>
      </c>
      <c r="ND130" s="62">
        <f t="shared" si="8563"/>
        <v>0</v>
      </c>
      <c r="NE130" s="62">
        <f t="shared" si="8563"/>
        <v>0</v>
      </c>
      <c r="NF130" s="62">
        <f t="shared" si="8563"/>
        <v>0</v>
      </c>
      <c r="NG130" s="62">
        <f t="shared" si="8563"/>
        <v>0</v>
      </c>
      <c r="NH130" s="62">
        <f t="shared" si="8563"/>
        <v>0</v>
      </c>
      <c r="NI130" s="62">
        <f t="shared" si="8563"/>
        <v>0</v>
      </c>
      <c r="NJ130" s="62">
        <f t="shared" si="8563"/>
        <v>0</v>
      </c>
      <c r="NK130" s="62">
        <f t="shared" si="8563"/>
        <v>0</v>
      </c>
      <c r="NL130" s="62">
        <f t="shared" si="8563"/>
        <v>0</v>
      </c>
      <c r="NM130" s="62">
        <f t="shared" si="8563"/>
        <v>0</v>
      </c>
      <c r="NN130" s="62">
        <f t="shared" si="8563"/>
        <v>0</v>
      </c>
      <c r="NO130" s="62">
        <f t="shared" si="8563"/>
        <v>0</v>
      </c>
      <c r="NP130" s="62">
        <f t="shared" si="8563"/>
        <v>0</v>
      </c>
      <c r="NQ130" s="62">
        <f t="shared" si="8563"/>
        <v>0</v>
      </c>
      <c r="NR130" s="62">
        <f t="shared" si="8563"/>
        <v>0</v>
      </c>
      <c r="NS130" s="62">
        <f t="shared" si="8563"/>
        <v>0</v>
      </c>
      <c r="NT130" s="62">
        <f t="shared" si="8563"/>
        <v>0</v>
      </c>
      <c r="NU130" s="62">
        <f t="shared" si="8563"/>
        <v>0</v>
      </c>
      <c r="NV130" s="62">
        <f t="shared" si="8563"/>
        <v>0</v>
      </c>
      <c r="NW130" s="62">
        <f t="shared" si="8563"/>
        <v>0</v>
      </c>
      <c r="NX130" s="62">
        <f t="shared" si="8563"/>
        <v>0</v>
      </c>
      <c r="NY130" s="62">
        <f t="shared" ref="NY130:ON130" si="8564">$B130/$B49*NY49</f>
        <v>0</v>
      </c>
      <c r="NZ130" s="62">
        <f t="shared" si="8564"/>
        <v>0</v>
      </c>
      <c r="OA130" s="62">
        <f t="shared" si="8564"/>
        <v>0</v>
      </c>
      <c r="OB130" s="62">
        <f t="shared" si="8564"/>
        <v>0</v>
      </c>
      <c r="OC130" s="62">
        <f t="shared" si="8564"/>
        <v>0</v>
      </c>
      <c r="OD130" s="62">
        <f t="shared" si="8564"/>
        <v>0</v>
      </c>
      <c r="OE130" s="62">
        <f t="shared" si="8564"/>
        <v>0</v>
      </c>
      <c r="OF130" s="62">
        <f t="shared" si="8564"/>
        <v>0</v>
      </c>
      <c r="OG130" s="62">
        <f t="shared" si="8564"/>
        <v>0</v>
      </c>
      <c r="OH130" s="62">
        <f t="shared" si="8564"/>
        <v>0</v>
      </c>
      <c r="OI130" s="62">
        <f t="shared" si="8564"/>
        <v>0</v>
      </c>
      <c r="OJ130" s="62">
        <f t="shared" si="8564"/>
        <v>0</v>
      </c>
      <c r="OK130" s="62">
        <f t="shared" si="8564"/>
        <v>0</v>
      </c>
      <c r="OL130" s="62">
        <f t="shared" si="8564"/>
        <v>0</v>
      </c>
      <c r="OM130" s="62">
        <f t="shared" si="8564"/>
        <v>0</v>
      </c>
      <c r="ON130" s="62">
        <f t="shared" si="8564"/>
        <v>0</v>
      </c>
    </row>
    <row r="131" spans="1:404" x14ac:dyDescent="0.3">
      <c r="A131">
        <v>2</v>
      </c>
      <c r="B131" s="1">
        <f>-Ø7!K57</f>
        <v>-76757803.75999999</v>
      </c>
      <c r="C131" t="str">
        <f t="shared" si="8543"/>
        <v>byggemodning</v>
      </c>
      <c r="E131" s="62">
        <f t="shared" ref="E131:BP131" si="8565">$B131/$B50*E50</f>
        <v>0</v>
      </c>
      <c r="F131" s="62">
        <f t="shared" si="8565"/>
        <v>0</v>
      </c>
      <c r="G131" s="62">
        <f t="shared" si="8565"/>
        <v>0</v>
      </c>
      <c r="H131" s="62">
        <f t="shared" si="8565"/>
        <v>0</v>
      </c>
      <c r="I131" s="62">
        <f t="shared" si="8565"/>
        <v>0</v>
      </c>
      <c r="J131" s="62">
        <f t="shared" si="8565"/>
        <v>0</v>
      </c>
      <c r="K131" s="62">
        <f t="shared" si="8565"/>
        <v>0</v>
      </c>
      <c r="L131" s="62">
        <f t="shared" si="8565"/>
        <v>0</v>
      </c>
      <c r="M131" s="62">
        <f t="shared" si="8565"/>
        <v>0</v>
      </c>
      <c r="N131" s="62">
        <f t="shared" si="8565"/>
        <v>0</v>
      </c>
      <c r="O131" s="62">
        <f t="shared" si="8565"/>
        <v>0</v>
      </c>
      <c r="P131" s="62">
        <f t="shared" si="8565"/>
        <v>0</v>
      </c>
      <c r="Q131" s="62">
        <f t="shared" si="8565"/>
        <v>0</v>
      </c>
      <c r="R131" s="62">
        <f t="shared" si="8565"/>
        <v>0</v>
      </c>
      <c r="S131" s="62">
        <f t="shared" si="8565"/>
        <v>0</v>
      </c>
      <c r="T131" s="62">
        <f t="shared" si="8565"/>
        <v>0</v>
      </c>
      <c r="U131" s="62">
        <f t="shared" si="8565"/>
        <v>0</v>
      </c>
      <c r="V131" s="62">
        <f t="shared" si="8565"/>
        <v>0</v>
      </c>
      <c r="W131" s="62">
        <f t="shared" si="8565"/>
        <v>0</v>
      </c>
      <c r="X131" s="62">
        <f t="shared" si="8565"/>
        <v>0</v>
      </c>
      <c r="Y131" s="62">
        <f t="shared" si="8565"/>
        <v>0</v>
      </c>
      <c r="Z131" s="62">
        <f t="shared" si="8565"/>
        <v>0</v>
      </c>
      <c r="AA131" s="62">
        <f t="shared" si="8565"/>
        <v>0</v>
      </c>
      <c r="AB131" s="62">
        <f t="shared" si="8565"/>
        <v>0</v>
      </c>
      <c r="AC131" s="62">
        <f t="shared" si="8565"/>
        <v>0</v>
      </c>
      <c r="AD131" s="62">
        <f t="shared" si="8565"/>
        <v>0</v>
      </c>
      <c r="AE131" s="62">
        <f t="shared" si="8565"/>
        <v>0</v>
      </c>
      <c r="AF131" s="62">
        <f t="shared" si="8565"/>
        <v>0</v>
      </c>
      <c r="AG131" s="62">
        <f t="shared" si="8565"/>
        <v>0</v>
      </c>
      <c r="AH131" s="62">
        <f t="shared" si="8565"/>
        <v>0</v>
      </c>
      <c r="AI131" s="62">
        <f t="shared" si="8565"/>
        <v>0</v>
      </c>
      <c r="AJ131" s="62">
        <f t="shared" si="8565"/>
        <v>0</v>
      </c>
      <c r="AK131" s="62">
        <f t="shared" si="8565"/>
        <v>0</v>
      </c>
      <c r="AL131" s="62">
        <f t="shared" si="8565"/>
        <v>0</v>
      </c>
      <c r="AM131" s="62">
        <f t="shared" si="8565"/>
        <v>0</v>
      </c>
      <c r="AN131" s="62">
        <f t="shared" si="8565"/>
        <v>0</v>
      </c>
      <c r="AO131" s="62">
        <f t="shared" si="8565"/>
        <v>0</v>
      </c>
      <c r="AP131" s="62">
        <f t="shared" si="8565"/>
        <v>0</v>
      </c>
      <c r="AQ131" s="62">
        <f t="shared" si="8565"/>
        <v>0</v>
      </c>
      <c r="AR131" s="62">
        <f t="shared" si="8565"/>
        <v>0</v>
      </c>
      <c r="AS131" s="62">
        <f t="shared" si="8565"/>
        <v>0</v>
      </c>
      <c r="AT131" s="62">
        <f t="shared" si="8565"/>
        <v>0</v>
      </c>
      <c r="AU131" s="62">
        <f t="shared" si="8565"/>
        <v>0</v>
      </c>
      <c r="AV131" s="62">
        <f t="shared" si="8565"/>
        <v>0</v>
      </c>
      <c r="AW131" s="62">
        <f t="shared" si="8565"/>
        <v>0</v>
      </c>
      <c r="AX131" s="62">
        <f t="shared" si="8565"/>
        <v>0</v>
      </c>
      <c r="AY131" s="62">
        <f t="shared" si="8565"/>
        <v>0</v>
      </c>
      <c r="AZ131" s="62">
        <f t="shared" si="8565"/>
        <v>0</v>
      </c>
      <c r="BA131" s="62">
        <f t="shared" si="8565"/>
        <v>0</v>
      </c>
      <c r="BB131" s="62">
        <f t="shared" si="8565"/>
        <v>0</v>
      </c>
      <c r="BC131" s="62">
        <f t="shared" si="8565"/>
        <v>0</v>
      </c>
      <c r="BD131" s="62">
        <f t="shared" si="8565"/>
        <v>0</v>
      </c>
      <c r="BE131" s="62">
        <f t="shared" si="8565"/>
        <v>0</v>
      </c>
      <c r="BF131" s="62">
        <f t="shared" si="8565"/>
        <v>0</v>
      </c>
      <c r="BG131" s="62">
        <f t="shared" si="8565"/>
        <v>0</v>
      </c>
      <c r="BH131" s="62">
        <f t="shared" si="8565"/>
        <v>0</v>
      </c>
      <c r="BI131" s="62">
        <f t="shared" si="8565"/>
        <v>0</v>
      </c>
      <c r="BJ131" s="62">
        <f t="shared" si="8565"/>
        <v>0</v>
      </c>
      <c r="BK131" s="62">
        <f t="shared" si="8565"/>
        <v>0</v>
      </c>
      <c r="BL131" s="62">
        <f t="shared" si="8565"/>
        <v>0</v>
      </c>
      <c r="BM131" s="62">
        <f t="shared" si="8565"/>
        <v>0</v>
      </c>
      <c r="BN131" s="62">
        <f t="shared" si="8565"/>
        <v>0</v>
      </c>
      <c r="BO131" s="62">
        <f t="shared" si="8565"/>
        <v>0</v>
      </c>
      <c r="BP131" s="62">
        <f t="shared" si="8565"/>
        <v>0</v>
      </c>
      <c r="BQ131" s="62">
        <f t="shared" ref="BQ131:EB131" si="8566">$B131/$B50*BQ50</f>
        <v>0</v>
      </c>
      <c r="BR131" s="62">
        <f t="shared" si="8566"/>
        <v>0</v>
      </c>
      <c r="BS131" s="62">
        <f t="shared" si="8566"/>
        <v>0</v>
      </c>
      <c r="BT131" s="62">
        <f t="shared" si="8566"/>
        <v>0</v>
      </c>
      <c r="BU131" s="62">
        <f t="shared" si="8566"/>
        <v>0</v>
      </c>
      <c r="BV131" s="62">
        <f t="shared" si="8566"/>
        <v>0</v>
      </c>
      <c r="BW131" s="62">
        <f t="shared" si="8566"/>
        <v>0</v>
      </c>
      <c r="BX131" s="62">
        <f t="shared" si="8566"/>
        <v>0</v>
      </c>
      <c r="BY131" s="62">
        <f t="shared" si="8566"/>
        <v>0</v>
      </c>
      <c r="BZ131" s="62">
        <f t="shared" si="8566"/>
        <v>0</v>
      </c>
      <c r="CA131" s="62">
        <f t="shared" si="8566"/>
        <v>0</v>
      </c>
      <c r="CB131" s="62">
        <f t="shared" si="8566"/>
        <v>0</v>
      </c>
      <c r="CC131" s="62">
        <f t="shared" si="8566"/>
        <v>0</v>
      </c>
      <c r="CD131" s="62">
        <f t="shared" si="8566"/>
        <v>0</v>
      </c>
      <c r="CE131" s="62">
        <f t="shared" si="8566"/>
        <v>0</v>
      </c>
      <c r="CF131" s="62">
        <f t="shared" si="8566"/>
        <v>0</v>
      </c>
      <c r="CG131" s="62">
        <f t="shared" si="8566"/>
        <v>0</v>
      </c>
      <c r="CH131" s="62">
        <f t="shared" si="8566"/>
        <v>0</v>
      </c>
      <c r="CI131" s="62">
        <f t="shared" si="8566"/>
        <v>0</v>
      </c>
      <c r="CJ131" s="62">
        <f t="shared" si="8566"/>
        <v>0</v>
      </c>
      <c r="CK131" s="62">
        <f t="shared" si="8566"/>
        <v>0</v>
      </c>
      <c r="CL131" s="62">
        <f t="shared" si="8566"/>
        <v>0</v>
      </c>
      <c r="CM131" s="62">
        <f t="shared" si="8566"/>
        <v>0</v>
      </c>
      <c r="CN131" s="62">
        <f t="shared" si="8566"/>
        <v>0</v>
      </c>
      <c r="CO131" s="62">
        <f t="shared" si="8566"/>
        <v>0</v>
      </c>
      <c r="CP131" s="62">
        <f t="shared" si="8566"/>
        <v>0</v>
      </c>
      <c r="CQ131" s="62">
        <f t="shared" si="8566"/>
        <v>0</v>
      </c>
      <c r="CR131" s="62">
        <f t="shared" si="8566"/>
        <v>0</v>
      </c>
      <c r="CS131" s="62">
        <f t="shared" si="8566"/>
        <v>0</v>
      </c>
      <c r="CT131" s="62">
        <f t="shared" si="8566"/>
        <v>0</v>
      </c>
      <c r="CU131" s="62">
        <f t="shared" si="8566"/>
        <v>0</v>
      </c>
      <c r="CV131" s="62">
        <f t="shared" si="8566"/>
        <v>0</v>
      </c>
      <c r="CW131" s="62">
        <f t="shared" si="8566"/>
        <v>0</v>
      </c>
      <c r="CX131" s="62">
        <f t="shared" si="8566"/>
        <v>0</v>
      </c>
      <c r="CY131" s="62">
        <f t="shared" si="8566"/>
        <v>0</v>
      </c>
      <c r="CZ131" s="62">
        <f t="shared" si="8566"/>
        <v>0</v>
      </c>
      <c r="DA131" s="62">
        <f t="shared" si="8566"/>
        <v>0</v>
      </c>
      <c r="DB131" s="62">
        <f t="shared" si="8566"/>
        <v>0</v>
      </c>
      <c r="DC131" s="62">
        <f t="shared" si="8566"/>
        <v>0</v>
      </c>
      <c r="DD131" s="62">
        <f t="shared" si="8566"/>
        <v>0</v>
      </c>
      <c r="DE131" s="62">
        <f t="shared" si="8566"/>
        <v>0</v>
      </c>
      <c r="DF131" s="62">
        <f t="shared" si="8566"/>
        <v>0</v>
      </c>
      <c r="DG131" s="62">
        <f t="shared" si="8566"/>
        <v>0</v>
      </c>
      <c r="DH131" s="62">
        <f t="shared" si="8566"/>
        <v>0</v>
      </c>
      <c r="DI131" s="62">
        <f t="shared" si="8566"/>
        <v>0</v>
      </c>
      <c r="DJ131" s="62">
        <f t="shared" si="8566"/>
        <v>0</v>
      </c>
      <c r="DK131" s="62">
        <f t="shared" si="8566"/>
        <v>0</v>
      </c>
      <c r="DL131" s="62">
        <f t="shared" si="8566"/>
        <v>0</v>
      </c>
      <c r="DM131" s="62">
        <f t="shared" si="8566"/>
        <v>0</v>
      </c>
      <c r="DN131" s="62">
        <f t="shared" si="8566"/>
        <v>0</v>
      </c>
      <c r="DO131" s="62">
        <f t="shared" si="8566"/>
        <v>0</v>
      </c>
      <c r="DP131" s="62">
        <f t="shared" si="8566"/>
        <v>0</v>
      </c>
      <c r="DQ131" s="62">
        <f t="shared" si="8566"/>
        <v>0</v>
      </c>
      <c r="DR131" s="62">
        <f t="shared" si="8566"/>
        <v>0</v>
      </c>
      <c r="DS131" s="62">
        <f t="shared" si="8566"/>
        <v>0</v>
      </c>
      <c r="DT131" s="62">
        <f t="shared" si="8566"/>
        <v>0</v>
      </c>
      <c r="DU131" s="62">
        <f t="shared" si="8566"/>
        <v>0</v>
      </c>
      <c r="DV131" s="62">
        <f t="shared" si="8566"/>
        <v>0</v>
      </c>
      <c r="DW131" s="62">
        <f t="shared" si="8566"/>
        <v>0</v>
      </c>
      <c r="DX131" s="62">
        <f t="shared" si="8566"/>
        <v>0</v>
      </c>
      <c r="DY131" s="62">
        <f t="shared" si="8566"/>
        <v>0</v>
      </c>
      <c r="DZ131" s="62">
        <f t="shared" si="8566"/>
        <v>0</v>
      </c>
      <c r="EA131" s="62">
        <f t="shared" si="8566"/>
        <v>0</v>
      </c>
      <c r="EB131" s="62">
        <f t="shared" si="8566"/>
        <v>0</v>
      </c>
      <c r="EC131" s="62">
        <f t="shared" ref="EC131:GN131" si="8567">$B131/$B50*EC50</f>
        <v>0</v>
      </c>
      <c r="ED131" s="62">
        <f t="shared" si="8567"/>
        <v>0</v>
      </c>
      <c r="EE131" s="62">
        <f t="shared" si="8567"/>
        <v>0</v>
      </c>
      <c r="EF131" s="62">
        <f t="shared" si="8567"/>
        <v>0</v>
      </c>
      <c r="EG131" s="62">
        <f t="shared" si="8567"/>
        <v>0</v>
      </c>
      <c r="EH131" s="62">
        <f t="shared" si="8567"/>
        <v>0</v>
      </c>
      <c r="EI131" s="62">
        <f t="shared" si="8567"/>
        <v>0</v>
      </c>
      <c r="EJ131" s="62">
        <f t="shared" si="8567"/>
        <v>0</v>
      </c>
      <c r="EK131" s="62">
        <f t="shared" si="8567"/>
        <v>0</v>
      </c>
      <c r="EL131" s="62">
        <f t="shared" si="8567"/>
        <v>0</v>
      </c>
      <c r="EM131" s="62">
        <f t="shared" si="8567"/>
        <v>0</v>
      </c>
      <c r="EN131" s="62">
        <f t="shared" si="8567"/>
        <v>0</v>
      </c>
      <c r="EO131" s="62">
        <f t="shared" si="8567"/>
        <v>0</v>
      </c>
      <c r="EP131" s="62">
        <f t="shared" si="8567"/>
        <v>0</v>
      </c>
      <c r="EQ131" s="62">
        <f t="shared" si="8567"/>
        <v>0</v>
      </c>
      <c r="ER131" s="62">
        <f t="shared" si="8567"/>
        <v>0</v>
      </c>
      <c r="ES131" s="62">
        <f t="shared" si="8567"/>
        <v>0</v>
      </c>
      <c r="ET131" s="62">
        <f t="shared" si="8567"/>
        <v>0</v>
      </c>
      <c r="EU131" s="62">
        <f t="shared" si="8567"/>
        <v>0</v>
      </c>
      <c r="EV131" s="62">
        <f t="shared" si="8567"/>
        <v>0</v>
      </c>
      <c r="EW131" s="62">
        <f t="shared" si="8567"/>
        <v>0</v>
      </c>
      <c r="EX131" s="62">
        <f t="shared" si="8567"/>
        <v>0</v>
      </c>
      <c r="EY131" s="62">
        <f t="shared" si="8567"/>
        <v>0</v>
      </c>
      <c r="EZ131" s="62">
        <f t="shared" si="8567"/>
        <v>0</v>
      </c>
      <c r="FA131" s="62">
        <f t="shared" si="8567"/>
        <v>0</v>
      </c>
      <c r="FB131" s="62">
        <f t="shared" si="8567"/>
        <v>0</v>
      </c>
      <c r="FC131" s="62">
        <f t="shared" si="8567"/>
        <v>0</v>
      </c>
      <c r="FD131" s="62">
        <f t="shared" si="8567"/>
        <v>0</v>
      </c>
      <c r="FE131" s="62">
        <f t="shared" si="8567"/>
        <v>0</v>
      </c>
      <c r="FF131" s="62">
        <f t="shared" si="8567"/>
        <v>0</v>
      </c>
      <c r="FG131" s="62">
        <f t="shared" si="8567"/>
        <v>0</v>
      </c>
      <c r="FH131" s="62">
        <f t="shared" si="8567"/>
        <v>0</v>
      </c>
      <c r="FI131" s="62">
        <f t="shared" si="8567"/>
        <v>0</v>
      </c>
      <c r="FJ131" s="62">
        <f t="shared" si="8567"/>
        <v>0</v>
      </c>
      <c r="FK131" s="62">
        <f t="shared" si="8567"/>
        <v>0</v>
      </c>
      <c r="FL131" s="62">
        <f t="shared" si="8567"/>
        <v>0</v>
      </c>
      <c r="FM131" s="62">
        <f t="shared" si="8567"/>
        <v>0</v>
      </c>
      <c r="FN131" s="62">
        <f t="shared" si="8567"/>
        <v>0</v>
      </c>
      <c r="FO131" s="62">
        <f t="shared" si="8567"/>
        <v>0</v>
      </c>
      <c r="FP131" s="62">
        <f t="shared" si="8567"/>
        <v>0</v>
      </c>
      <c r="FQ131" s="62">
        <f t="shared" si="8567"/>
        <v>0</v>
      </c>
      <c r="FR131" s="62">
        <f t="shared" si="8567"/>
        <v>0</v>
      </c>
      <c r="FS131" s="62">
        <f t="shared" si="8567"/>
        <v>0</v>
      </c>
      <c r="FT131" s="62">
        <f t="shared" si="8567"/>
        <v>0</v>
      </c>
      <c r="FU131" s="62">
        <f t="shared" si="8567"/>
        <v>0</v>
      </c>
      <c r="FV131" s="62">
        <f t="shared" si="8567"/>
        <v>0</v>
      </c>
      <c r="FW131" s="62">
        <f t="shared" si="8567"/>
        <v>0</v>
      </c>
      <c r="FX131" s="62">
        <f t="shared" si="8567"/>
        <v>0</v>
      </c>
      <c r="FY131" s="62">
        <f t="shared" si="8567"/>
        <v>0</v>
      </c>
      <c r="FZ131" s="62">
        <f t="shared" si="8567"/>
        <v>0</v>
      </c>
      <c r="GA131" s="62">
        <f t="shared" si="8567"/>
        <v>0</v>
      </c>
      <c r="GB131" s="62">
        <f t="shared" si="8567"/>
        <v>0</v>
      </c>
      <c r="GC131" s="62">
        <f t="shared" si="8567"/>
        <v>0</v>
      </c>
      <c r="GD131" s="62">
        <f t="shared" si="8567"/>
        <v>0</v>
      </c>
      <c r="GE131" s="62">
        <f t="shared" si="8567"/>
        <v>0</v>
      </c>
      <c r="GF131" s="62">
        <f t="shared" si="8567"/>
        <v>0</v>
      </c>
      <c r="GG131" s="62">
        <f t="shared" si="8567"/>
        <v>0</v>
      </c>
      <c r="GH131" s="62">
        <f t="shared" si="8567"/>
        <v>0</v>
      </c>
      <c r="GI131" s="62">
        <f t="shared" si="8567"/>
        <v>0</v>
      </c>
      <c r="GJ131" s="62">
        <f t="shared" si="8567"/>
        <v>0</v>
      </c>
      <c r="GK131" s="62">
        <f t="shared" si="8567"/>
        <v>0</v>
      </c>
      <c r="GL131" s="62">
        <f t="shared" si="8567"/>
        <v>0</v>
      </c>
      <c r="GM131" s="62">
        <f t="shared" si="8567"/>
        <v>0</v>
      </c>
      <c r="GN131" s="62">
        <f t="shared" si="8567"/>
        <v>0</v>
      </c>
      <c r="GO131" s="62">
        <f t="shared" ref="GO131:IZ131" si="8568">$B131/$B50*GO50</f>
        <v>0</v>
      </c>
      <c r="GP131" s="62">
        <f t="shared" si="8568"/>
        <v>0</v>
      </c>
      <c r="GQ131" s="62">
        <f t="shared" si="8568"/>
        <v>0</v>
      </c>
      <c r="GR131" s="62">
        <f t="shared" si="8568"/>
        <v>0</v>
      </c>
      <c r="GS131" s="62">
        <f t="shared" si="8568"/>
        <v>0</v>
      </c>
      <c r="GT131" s="62">
        <f t="shared" si="8568"/>
        <v>0</v>
      </c>
      <c r="GU131" s="62">
        <f t="shared" si="8568"/>
        <v>0</v>
      </c>
      <c r="GV131" s="62">
        <f t="shared" si="8568"/>
        <v>0</v>
      </c>
      <c r="GW131" s="62">
        <f t="shared" si="8568"/>
        <v>0</v>
      </c>
      <c r="GX131" s="62">
        <f t="shared" si="8568"/>
        <v>-6396483.6466666656</v>
      </c>
      <c r="GY131" s="62">
        <f t="shared" si="8568"/>
        <v>-6396483.6466666656</v>
      </c>
      <c r="GZ131" s="62">
        <f t="shared" si="8568"/>
        <v>-6396483.6466666656</v>
      </c>
      <c r="HA131" s="62">
        <f t="shared" si="8568"/>
        <v>-6396483.6466666656</v>
      </c>
      <c r="HB131" s="62">
        <f t="shared" si="8568"/>
        <v>-6396483.6466666656</v>
      </c>
      <c r="HC131" s="62">
        <f t="shared" si="8568"/>
        <v>-6396483.6466666656</v>
      </c>
      <c r="HD131" s="62">
        <f t="shared" si="8568"/>
        <v>-6396483.6466666656</v>
      </c>
      <c r="HE131" s="62">
        <f t="shared" si="8568"/>
        <v>-6396483.6466666656</v>
      </c>
      <c r="HF131" s="62">
        <f t="shared" si="8568"/>
        <v>-6396483.6466666656</v>
      </c>
      <c r="HG131" s="62">
        <f t="shared" si="8568"/>
        <v>-6396483.6466666656</v>
      </c>
      <c r="HH131" s="62">
        <f t="shared" si="8568"/>
        <v>-6396483.6466666656</v>
      </c>
      <c r="HI131" s="62">
        <f t="shared" si="8568"/>
        <v>-6396483.6466666656</v>
      </c>
      <c r="HJ131" s="62">
        <f t="shared" si="8568"/>
        <v>0</v>
      </c>
      <c r="HK131" s="62">
        <f t="shared" si="8568"/>
        <v>0</v>
      </c>
      <c r="HL131" s="62">
        <f t="shared" si="8568"/>
        <v>0</v>
      </c>
      <c r="HM131" s="62">
        <f t="shared" si="8568"/>
        <v>0</v>
      </c>
      <c r="HN131" s="62">
        <f t="shared" si="8568"/>
        <v>0</v>
      </c>
      <c r="HO131" s="62">
        <f t="shared" si="8568"/>
        <v>0</v>
      </c>
      <c r="HP131" s="62">
        <f t="shared" si="8568"/>
        <v>0</v>
      </c>
      <c r="HQ131" s="62">
        <f t="shared" si="8568"/>
        <v>0</v>
      </c>
      <c r="HR131" s="62">
        <f t="shared" si="8568"/>
        <v>0</v>
      </c>
      <c r="HS131" s="62">
        <f t="shared" si="8568"/>
        <v>0</v>
      </c>
      <c r="HT131" s="62">
        <f t="shared" si="8568"/>
        <v>0</v>
      </c>
      <c r="HU131" s="62">
        <f t="shared" si="8568"/>
        <v>0</v>
      </c>
      <c r="HV131" s="62">
        <f t="shared" si="8568"/>
        <v>0</v>
      </c>
      <c r="HW131" s="62">
        <f t="shared" si="8568"/>
        <v>0</v>
      </c>
      <c r="HX131" s="62">
        <f t="shared" si="8568"/>
        <v>0</v>
      </c>
      <c r="HY131" s="62">
        <f t="shared" si="8568"/>
        <v>0</v>
      </c>
      <c r="HZ131" s="62">
        <f t="shared" si="8568"/>
        <v>0</v>
      </c>
      <c r="IA131" s="62">
        <f t="shared" si="8568"/>
        <v>0</v>
      </c>
      <c r="IB131" s="62">
        <f t="shared" si="8568"/>
        <v>0</v>
      </c>
      <c r="IC131" s="62">
        <f t="shared" si="8568"/>
        <v>0</v>
      </c>
      <c r="ID131" s="62">
        <f t="shared" si="8568"/>
        <v>0</v>
      </c>
      <c r="IE131" s="62">
        <f t="shared" si="8568"/>
        <v>0</v>
      </c>
      <c r="IF131" s="62">
        <f t="shared" si="8568"/>
        <v>0</v>
      </c>
      <c r="IG131" s="62">
        <f t="shared" si="8568"/>
        <v>0</v>
      </c>
      <c r="IH131" s="62">
        <f t="shared" si="8568"/>
        <v>0</v>
      </c>
      <c r="II131" s="62">
        <f t="shared" si="8568"/>
        <v>0</v>
      </c>
      <c r="IJ131" s="62">
        <f t="shared" si="8568"/>
        <v>0</v>
      </c>
      <c r="IK131" s="62">
        <f t="shared" si="8568"/>
        <v>0</v>
      </c>
      <c r="IL131" s="62">
        <f t="shared" si="8568"/>
        <v>0</v>
      </c>
      <c r="IM131" s="62">
        <f t="shared" si="8568"/>
        <v>0</v>
      </c>
      <c r="IN131" s="62">
        <f t="shared" si="8568"/>
        <v>0</v>
      </c>
      <c r="IO131" s="62">
        <f t="shared" si="8568"/>
        <v>0</v>
      </c>
      <c r="IP131" s="62">
        <f t="shared" si="8568"/>
        <v>0</v>
      </c>
      <c r="IQ131" s="62">
        <f t="shared" si="8568"/>
        <v>0</v>
      </c>
      <c r="IR131" s="62">
        <f t="shared" si="8568"/>
        <v>0</v>
      </c>
      <c r="IS131" s="62">
        <f t="shared" si="8568"/>
        <v>0</v>
      </c>
      <c r="IT131" s="62">
        <f t="shared" si="8568"/>
        <v>0</v>
      </c>
      <c r="IU131" s="62">
        <f t="shared" si="8568"/>
        <v>0</v>
      </c>
      <c r="IV131" s="62">
        <f t="shared" si="8568"/>
        <v>0</v>
      </c>
      <c r="IW131" s="62">
        <f t="shared" si="8568"/>
        <v>0</v>
      </c>
      <c r="IX131" s="62">
        <f t="shared" si="8568"/>
        <v>0</v>
      </c>
      <c r="IY131" s="62">
        <f t="shared" si="8568"/>
        <v>0</v>
      </c>
      <c r="IZ131" s="62">
        <f t="shared" si="8568"/>
        <v>0</v>
      </c>
      <c r="JA131" s="62">
        <f t="shared" ref="JA131:LL131" si="8569">$B131/$B50*JA50</f>
        <v>0</v>
      </c>
      <c r="JB131" s="62">
        <f t="shared" si="8569"/>
        <v>0</v>
      </c>
      <c r="JC131" s="62">
        <f t="shared" si="8569"/>
        <v>0</v>
      </c>
      <c r="JD131" s="62">
        <f t="shared" si="8569"/>
        <v>0</v>
      </c>
      <c r="JE131" s="62">
        <f t="shared" si="8569"/>
        <v>0</v>
      </c>
      <c r="JF131" s="62">
        <f t="shared" si="8569"/>
        <v>0</v>
      </c>
      <c r="JG131" s="62">
        <f t="shared" si="8569"/>
        <v>0</v>
      </c>
      <c r="JH131" s="62">
        <f t="shared" si="8569"/>
        <v>0</v>
      </c>
      <c r="JI131" s="62">
        <f t="shared" si="8569"/>
        <v>0</v>
      </c>
      <c r="JJ131" s="62">
        <f t="shared" si="8569"/>
        <v>0</v>
      </c>
      <c r="JK131" s="62">
        <f t="shared" si="8569"/>
        <v>0</v>
      </c>
      <c r="JL131" s="62">
        <f t="shared" si="8569"/>
        <v>0</v>
      </c>
      <c r="JM131" s="62">
        <f t="shared" si="8569"/>
        <v>0</v>
      </c>
      <c r="JN131" s="62">
        <f t="shared" si="8569"/>
        <v>0</v>
      </c>
      <c r="JO131" s="62">
        <f t="shared" si="8569"/>
        <v>0</v>
      </c>
      <c r="JP131" s="62">
        <f t="shared" si="8569"/>
        <v>0</v>
      </c>
      <c r="JQ131" s="62">
        <f t="shared" si="8569"/>
        <v>0</v>
      </c>
      <c r="JR131" s="62">
        <f t="shared" si="8569"/>
        <v>0</v>
      </c>
      <c r="JS131" s="62">
        <f t="shared" si="8569"/>
        <v>0</v>
      </c>
      <c r="JT131" s="62">
        <f t="shared" si="8569"/>
        <v>0</v>
      </c>
      <c r="JU131" s="62">
        <f t="shared" si="8569"/>
        <v>0</v>
      </c>
      <c r="JV131" s="62">
        <f t="shared" si="8569"/>
        <v>0</v>
      </c>
      <c r="JW131" s="62">
        <f t="shared" si="8569"/>
        <v>0</v>
      </c>
      <c r="JX131" s="62">
        <f t="shared" si="8569"/>
        <v>0</v>
      </c>
      <c r="JY131" s="62">
        <f t="shared" si="8569"/>
        <v>0</v>
      </c>
      <c r="JZ131" s="62">
        <f t="shared" si="8569"/>
        <v>0</v>
      </c>
      <c r="KA131" s="62">
        <f t="shared" si="8569"/>
        <v>0</v>
      </c>
      <c r="KB131" s="62">
        <f t="shared" si="8569"/>
        <v>0</v>
      </c>
      <c r="KC131" s="62">
        <f t="shared" si="8569"/>
        <v>0</v>
      </c>
      <c r="KD131" s="62">
        <f t="shared" si="8569"/>
        <v>0</v>
      </c>
      <c r="KE131" s="62">
        <f t="shared" si="8569"/>
        <v>0</v>
      </c>
      <c r="KF131" s="62">
        <f t="shared" si="8569"/>
        <v>0</v>
      </c>
      <c r="KG131" s="62">
        <f t="shared" si="8569"/>
        <v>0</v>
      </c>
      <c r="KH131" s="62">
        <f t="shared" si="8569"/>
        <v>0</v>
      </c>
      <c r="KI131" s="62">
        <f t="shared" si="8569"/>
        <v>0</v>
      </c>
      <c r="KJ131" s="62">
        <f t="shared" si="8569"/>
        <v>0</v>
      </c>
      <c r="KK131" s="62">
        <f t="shared" si="8569"/>
        <v>0</v>
      </c>
      <c r="KL131" s="62">
        <f t="shared" si="8569"/>
        <v>0</v>
      </c>
      <c r="KM131" s="62">
        <f t="shared" si="8569"/>
        <v>0</v>
      </c>
      <c r="KN131" s="62">
        <f t="shared" si="8569"/>
        <v>0</v>
      </c>
      <c r="KO131" s="62">
        <f t="shared" si="8569"/>
        <v>0</v>
      </c>
      <c r="KP131" s="62">
        <f t="shared" si="8569"/>
        <v>0</v>
      </c>
      <c r="KQ131" s="62">
        <f t="shared" si="8569"/>
        <v>0</v>
      </c>
      <c r="KR131" s="62">
        <f t="shared" si="8569"/>
        <v>0</v>
      </c>
      <c r="KS131" s="62">
        <f t="shared" si="8569"/>
        <v>0</v>
      </c>
      <c r="KT131" s="62">
        <f t="shared" si="8569"/>
        <v>0</v>
      </c>
      <c r="KU131" s="62">
        <f t="shared" si="8569"/>
        <v>0</v>
      </c>
      <c r="KV131" s="62">
        <f t="shared" si="8569"/>
        <v>0</v>
      </c>
      <c r="KW131" s="62">
        <f t="shared" si="8569"/>
        <v>0</v>
      </c>
      <c r="KX131" s="62">
        <f t="shared" si="8569"/>
        <v>0</v>
      </c>
      <c r="KY131" s="62">
        <f t="shared" si="8569"/>
        <v>0</v>
      </c>
      <c r="KZ131" s="62">
        <f t="shared" si="8569"/>
        <v>0</v>
      </c>
      <c r="LA131" s="62">
        <f t="shared" si="8569"/>
        <v>0</v>
      </c>
      <c r="LB131" s="62">
        <f t="shared" si="8569"/>
        <v>0</v>
      </c>
      <c r="LC131" s="62">
        <f t="shared" si="8569"/>
        <v>0</v>
      </c>
      <c r="LD131" s="62">
        <f t="shared" si="8569"/>
        <v>0</v>
      </c>
      <c r="LE131" s="62">
        <f t="shared" si="8569"/>
        <v>0</v>
      </c>
      <c r="LF131" s="62">
        <f t="shared" si="8569"/>
        <v>0</v>
      </c>
      <c r="LG131" s="62">
        <f t="shared" si="8569"/>
        <v>0</v>
      </c>
      <c r="LH131" s="62">
        <f t="shared" si="8569"/>
        <v>0</v>
      </c>
      <c r="LI131" s="62">
        <f t="shared" si="8569"/>
        <v>0</v>
      </c>
      <c r="LJ131" s="62">
        <f t="shared" si="8569"/>
        <v>0</v>
      </c>
      <c r="LK131" s="62">
        <f t="shared" si="8569"/>
        <v>0</v>
      </c>
      <c r="LL131" s="62">
        <f t="shared" si="8569"/>
        <v>0</v>
      </c>
      <c r="LM131" s="62">
        <f t="shared" ref="LM131:NX131" si="8570">$B131/$B50*LM50</f>
        <v>0</v>
      </c>
      <c r="LN131" s="62">
        <f t="shared" si="8570"/>
        <v>0</v>
      </c>
      <c r="LO131" s="62">
        <f t="shared" si="8570"/>
        <v>0</v>
      </c>
      <c r="LP131" s="62">
        <f t="shared" si="8570"/>
        <v>0</v>
      </c>
      <c r="LQ131" s="62">
        <f t="shared" si="8570"/>
        <v>0</v>
      </c>
      <c r="LR131" s="62">
        <f t="shared" si="8570"/>
        <v>0</v>
      </c>
      <c r="LS131" s="62">
        <f t="shared" si="8570"/>
        <v>0</v>
      </c>
      <c r="LT131" s="62">
        <f t="shared" si="8570"/>
        <v>0</v>
      </c>
      <c r="LU131" s="62">
        <f t="shared" si="8570"/>
        <v>0</v>
      </c>
      <c r="LV131" s="62">
        <f t="shared" si="8570"/>
        <v>0</v>
      </c>
      <c r="LW131" s="62">
        <f t="shared" si="8570"/>
        <v>0</v>
      </c>
      <c r="LX131" s="62">
        <f t="shared" si="8570"/>
        <v>0</v>
      </c>
      <c r="LY131" s="62">
        <f t="shared" si="8570"/>
        <v>0</v>
      </c>
      <c r="LZ131" s="62">
        <f t="shared" si="8570"/>
        <v>0</v>
      </c>
      <c r="MA131" s="62">
        <f t="shared" si="8570"/>
        <v>0</v>
      </c>
      <c r="MB131" s="62">
        <f t="shared" si="8570"/>
        <v>0</v>
      </c>
      <c r="MC131" s="62">
        <f t="shared" si="8570"/>
        <v>0</v>
      </c>
      <c r="MD131" s="62">
        <f t="shared" si="8570"/>
        <v>0</v>
      </c>
      <c r="ME131" s="62">
        <f t="shared" si="8570"/>
        <v>0</v>
      </c>
      <c r="MF131" s="62">
        <f t="shared" si="8570"/>
        <v>0</v>
      </c>
      <c r="MG131" s="62">
        <f t="shared" si="8570"/>
        <v>0</v>
      </c>
      <c r="MH131" s="62">
        <f t="shared" si="8570"/>
        <v>0</v>
      </c>
      <c r="MI131" s="62">
        <f t="shared" si="8570"/>
        <v>0</v>
      </c>
      <c r="MJ131" s="62">
        <f t="shared" si="8570"/>
        <v>0</v>
      </c>
      <c r="MK131" s="62">
        <f t="shared" si="8570"/>
        <v>0</v>
      </c>
      <c r="ML131" s="62">
        <f t="shared" si="8570"/>
        <v>0</v>
      </c>
      <c r="MM131" s="62">
        <f t="shared" si="8570"/>
        <v>0</v>
      </c>
      <c r="MN131" s="62">
        <f t="shared" si="8570"/>
        <v>0</v>
      </c>
      <c r="MO131" s="62">
        <f t="shared" si="8570"/>
        <v>0</v>
      </c>
      <c r="MP131" s="62">
        <f t="shared" si="8570"/>
        <v>0</v>
      </c>
      <c r="MQ131" s="62">
        <f t="shared" si="8570"/>
        <v>0</v>
      </c>
      <c r="MR131" s="62">
        <f t="shared" si="8570"/>
        <v>0</v>
      </c>
      <c r="MS131" s="62">
        <f t="shared" si="8570"/>
        <v>0</v>
      </c>
      <c r="MT131" s="62">
        <f t="shared" si="8570"/>
        <v>0</v>
      </c>
      <c r="MU131" s="62">
        <f t="shared" si="8570"/>
        <v>0</v>
      </c>
      <c r="MV131" s="62">
        <f t="shared" si="8570"/>
        <v>0</v>
      </c>
      <c r="MW131" s="62">
        <f t="shared" si="8570"/>
        <v>0</v>
      </c>
      <c r="MX131" s="62">
        <f t="shared" si="8570"/>
        <v>0</v>
      </c>
      <c r="MY131" s="62">
        <f t="shared" si="8570"/>
        <v>0</v>
      </c>
      <c r="MZ131" s="62">
        <f t="shared" si="8570"/>
        <v>0</v>
      </c>
      <c r="NA131" s="62">
        <f t="shared" si="8570"/>
        <v>0</v>
      </c>
      <c r="NB131" s="62">
        <f t="shared" si="8570"/>
        <v>0</v>
      </c>
      <c r="NC131" s="62">
        <f t="shared" si="8570"/>
        <v>0</v>
      </c>
      <c r="ND131" s="62">
        <f t="shared" si="8570"/>
        <v>0</v>
      </c>
      <c r="NE131" s="62">
        <f t="shared" si="8570"/>
        <v>0</v>
      </c>
      <c r="NF131" s="62">
        <f t="shared" si="8570"/>
        <v>0</v>
      </c>
      <c r="NG131" s="62">
        <f t="shared" si="8570"/>
        <v>0</v>
      </c>
      <c r="NH131" s="62">
        <f t="shared" si="8570"/>
        <v>0</v>
      </c>
      <c r="NI131" s="62">
        <f t="shared" si="8570"/>
        <v>0</v>
      </c>
      <c r="NJ131" s="62">
        <f t="shared" si="8570"/>
        <v>0</v>
      </c>
      <c r="NK131" s="62">
        <f t="shared" si="8570"/>
        <v>0</v>
      </c>
      <c r="NL131" s="62">
        <f t="shared" si="8570"/>
        <v>0</v>
      </c>
      <c r="NM131" s="62">
        <f t="shared" si="8570"/>
        <v>0</v>
      </c>
      <c r="NN131" s="62">
        <f t="shared" si="8570"/>
        <v>0</v>
      </c>
      <c r="NO131" s="62">
        <f t="shared" si="8570"/>
        <v>0</v>
      </c>
      <c r="NP131" s="62">
        <f t="shared" si="8570"/>
        <v>0</v>
      </c>
      <c r="NQ131" s="62">
        <f t="shared" si="8570"/>
        <v>0</v>
      </c>
      <c r="NR131" s="62">
        <f t="shared" si="8570"/>
        <v>0</v>
      </c>
      <c r="NS131" s="62">
        <f t="shared" si="8570"/>
        <v>0</v>
      </c>
      <c r="NT131" s="62">
        <f t="shared" si="8570"/>
        <v>0</v>
      </c>
      <c r="NU131" s="62">
        <f t="shared" si="8570"/>
        <v>0</v>
      </c>
      <c r="NV131" s="62">
        <f t="shared" si="8570"/>
        <v>0</v>
      </c>
      <c r="NW131" s="62">
        <f t="shared" si="8570"/>
        <v>0</v>
      </c>
      <c r="NX131" s="62">
        <f t="shared" si="8570"/>
        <v>0</v>
      </c>
      <c r="NY131" s="62">
        <f t="shared" ref="NY131:ON131" si="8571">$B131/$B50*NY50</f>
        <v>0</v>
      </c>
      <c r="NZ131" s="62">
        <f t="shared" si="8571"/>
        <v>0</v>
      </c>
      <c r="OA131" s="62">
        <f t="shared" si="8571"/>
        <v>0</v>
      </c>
      <c r="OB131" s="62">
        <f t="shared" si="8571"/>
        <v>0</v>
      </c>
      <c r="OC131" s="62">
        <f t="shared" si="8571"/>
        <v>0</v>
      </c>
      <c r="OD131" s="62">
        <f t="shared" si="8571"/>
        <v>0</v>
      </c>
      <c r="OE131" s="62">
        <f t="shared" si="8571"/>
        <v>0</v>
      </c>
      <c r="OF131" s="62">
        <f t="shared" si="8571"/>
        <v>0</v>
      </c>
      <c r="OG131" s="62">
        <f t="shared" si="8571"/>
        <v>0</v>
      </c>
      <c r="OH131" s="62">
        <f t="shared" si="8571"/>
        <v>0</v>
      </c>
      <c r="OI131" s="62">
        <f t="shared" si="8571"/>
        <v>0</v>
      </c>
      <c r="OJ131" s="62">
        <f t="shared" si="8571"/>
        <v>0</v>
      </c>
      <c r="OK131" s="62">
        <f t="shared" si="8571"/>
        <v>0</v>
      </c>
      <c r="OL131" s="62">
        <f t="shared" si="8571"/>
        <v>0</v>
      </c>
      <c r="OM131" s="62">
        <f t="shared" si="8571"/>
        <v>0</v>
      </c>
      <c r="ON131" s="62">
        <f t="shared" si="8571"/>
        <v>0</v>
      </c>
    </row>
    <row r="132" spans="1:404" x14ac:dyDescent="0.3">
      <c r="A132">
        <v>2</v>
      </c>
      <c r="B132" s="1">
        <f>Ø7!K5</f>
        <v>144862500</v>
      </c>
      <c r="C132" t="s">
        <v>124</v>
      </c>
      <c r="E132" s="62">
        <f>E$51*$B132</f>
        <v>0</v>
      </c>
      <c r="F132" s="62">
        <f t="shared" ref="F132:BQ134" si="8572">F$51*$B132</f>
        <v>0</v>
      </c>
      <c r="G132" s="62">
        <f t="shared" si="8572"/>
        <v>0</v>
      </c>
      <c r="H132" s="62">
        <f t="shared" si="8572"/>
        <v>0</v>
      </c>
      <c r="I132" s="62">
        <f t="shared" si="8572"/>
        <v>0</v>
      </c>
      <c r="J132" s="62">
        <f t="shared" si="8572"/>
        <v>0</v>
      </c>
      <c r="K132" s="62">
        <f t="shared" si="8572"/>
        <v>0</v>
      </c>
      <c r="L132" s="62">
        <f t="shared" si="8572"/>
        <v>0</v>
      </c>
      <c r="M132" s="62">
        <f t="shared" si="8572"/>
        <v>0</v>
      </c>
      <c r="N132" s="62">
        <f t="shared" si="8572"/>
        <v>0</v>
      </c>
      <c r="O132" s="62">
        <f t="shared" si="8572"/>
        <v>0</v>
      </c>
      <c r="P132" s="62">
        <f t="shared" si="8572"/>
        <v>0</v>
      </c>
      <c r="Q132" s="62">
        <f t="shared" si="8572"/>
        <v>0</v>
      </c>
      <c r="R132" s="62">
        <f t="shared" si="8572"/>
        <v>0</v>
      </c>
      <c r="S132" s="62">
        <f t="shared" si="8572"/>
        <v>0</v>
      </c>
      <c r="T132" s="62">
        <f t="shared" si="8572"/>
        <v>0</v>
      </c>
      <c r="U132" s="62">
        <f t="shared" si="8572"/>
        <v>0</v>
      </c>
      <c r="V132" s="62">
        <f t="shared" si="8572"/>
        <v>0</v>
      </c>
      <c r="W132" s="62">
        <f t="shared" si="8572"/>
        <v>0</v>
      </c>
      <c r="X132" s="62">
        <f t="shared" si="8572"/>
        <v>0</v>
      </c>
      <c r="Y132" s="62">
        <f t="shared" si="8572"/>
        <v>0</v>
      </c>
      <c r="Z132" s="62">
        <f t="shared" si="8572"/>
        <v>0</v>
      </c>
      <c r="AA132" s="62">
        <f t="shared" si="8572"/>
        <v>0</v>
      </c>
      <c r="AB132" s="62">
        <f t="shared" si="8572"/>
        <v>0</v>
      </c>
      <c r="AC132" s="62">
        <f t="shared" si="8572"/>
        <v>0</v>
      </c>
      <c r="AD132" s="62">
        <f t="shared" si="8572"/>
        <v>0</v>
      </c>
      <c r="AE132" s="62">
        <f t="shared" si="8572"/>
        <v>0</v>
      </c>
      <c r="AF132" s="62">
        <f t="shared" si="8572"/>
        <v>0</v>
      </c>
      <c r="AG132" s="62">
        <f t="shared" si="8572"/>
        <v>0</v>
      </c>
      <c r="AH132" s="62">
        <f t="shared" si="8572"/>
        <v>0</v>
      </c>
      <c r="AI132" s="62">
        <f t="shared" si="8572"/>
        <v>0</v>
      </c>
      <c r="AJ132" s="62">
        <f t="shared" si="8572"/>
        <v>0</v>
      </c>
      <c r="AK132" s="62">
        <f t="shared" si="8572"/>
        <v>0</v>
      </c>
      <c r="AL132" s="62">
        <f t="shared" si="8572"/>
        <v>0</v>
      </c>
      <c r="AM132" s="62">
        <f t="shared" si="8572"/>
        <v>0</v>
      </c>
      <c r="AN132" s="62">
        <f t="shared" si="8572"/>
        <v>0</v>
      </c>
      <c r="AO132" s="62">
        <f t="shared" si="8572"/>
        <v>0</v>
      </c>
      <c r="AP132" s="62">
        <f t="shared" si="8572"/>
        <v>0</v>
      </c>
      <c r="AQ132" s="62">
        <f t="shared" si="8572"/>
        <v>0</v>
      </c>
      <c r="AR132" s="62">
        <f t="shared" si="8572"/>
        <v>0</v>
      </c>
      <c r="AS132" s="62">
        <f t="shared" si="8572"/>
        <v>0</v>
      </c>
      <c r="AT132" s="62">
        <f t="shared" si="8572"/>
        <v>0</v>
      </c>
      <c r="AU132" s="62">
        <f t="shared" si="8572"/>
        <v>0</v>
      </c>
      <c r="AV132" s="62">
        <f t="shared" si="8572"/>
        <v>0</v>
      </c>
      <c r="AW132" s="62">
        <f t="shared" si="8572"/>
        <v>0</v>
      </c>
      <c r="AX132" s="62">
        <f t="shared" si="8572"/>
        <v>0</v>
      </c>
      <c r="AY132" s="62">
        <f t="shared" si="8572"/>
        <v>0</v>
      </c>
      <c r="AZ132" s="62">
        <f t="shared" si="8572"/>
        <v>0</v>
      </c>
      <c r="BA132" s="62">
        <f t="shared" si="8572"/>
        <v>0</v>
      </c>
      <c r="BB132" s="62">
        <f t="shared" si="8572"/>
        <v>0</v>
      </c>
      <c r="BC132" s="62">
        <f t="shared" si="8572"/>
        <v>0</v>
      </c>
      <c r="BD132" s="62">
        <f t="shared" si="8572"/>
        <v>0</v>
      </c>
      <c r="BE132" s="62">
        <f t="shared" si="8572"/>
        <v>0</v>
      </c>
      <c r="BF132" s="62">
        <f t="shared" si="8572"/>
        <v>0</v>
      </c>
      <c r="BG132" s="62">
        <f t="shared" si="8572"/>
        <v>0</v>
      </c>
      <c r="BH132" s="62">
        <f t="shared" si="8572"/>
        <v>0</v>
      </c>
      <c r="BI132" s="62">
        <f t="shared" si="8572"/>
        <v>0</v>
      </c>
      <c r="BJ132" s="62">
        <f t="shared" si="8572"/>
        <v>0</v>
      </c>
      <c r="BK132" s="62">
        <f t="shared" si="8572"/>
        <v>0</v>
      </c>
      <c r="BL132" s="62">
        <f t="shared" si="8572"/>
        <v>0</v>
      </c>
      <c r="BM132" s="62">
        <f t="shared" si="8572"/>
        <v>0</v>
      </c>
      <c r="BN132" s="62">
        <f t="shared" si="8572"/>
        <v>0</v>
      </c>
      <c r="BO132" s="62">
        <f t="shared" si="8572"/>
        <v>0</v>
      </c>
      <c r="BP132" s="62">
        <f t="shared" si="8572"/>
        <v>0</v>
      </c>
      <c r="BQ132" s="62">
        <f t="shared" si="8572"/>
        <v>0</v>
      </c>
      <c r="BR132" s="62">
        <f t="shared" ref="BR132:EC134" si="8573">BR$51*$B132</f>
        <v>0</v>
      </c>
      <c r="BS132" s="62">
        <f t="shared" si="8573"/>
        <v>0</v>
      </c>
      <c r="BT132" s="62">
        <f t="shared" si="8573"/>
        <v>0</v>
      </c>
      <c r="BU132" s="62">
        <f t="shared" si="8573"/>
        <v>0</v>
      </c>
      <c r="BV132" s="62">
        <f t="shared" si="8573"/>
        <v>0</v>
      </c>
      <c r="BW132" s="62">
        <f t="shared" si="8573"/>
        <v>0</v>
      </c>
      <c r="BX132" s="62">
        <f t="shared" si="8573"/>
        <v>0</v>
      </c>
      <c r="BY132" s="62">
        <f t="shared" si="8573"/>
        <v>0</v>
      </c>
      <c r="BZ132" s="62">
        <f t="shared" si="8573"/>
        <v>0</v>
      </c>
      <c r="CA132" s="62">
        <f t="shared" si="8573"/>
        <v>0</v>
      </c>
      <c r="CB132" s="62">
        <f t="shared" si="8573"/>
        <v>0</v>
      </c>
      <c r="CC132" s="62">
        <f t="shared" si="8573"/>
        <v>0</v>
      </c>
      <c r="CD132" s="62">
        <f t="shared" si="8573"/>
        <v>0</v>
      </c>
      <c r="CE132" s="62">
        <f t="shared" si="8573"/>
        <v>0</v>
      </c>
      <c r="CF132" s="62">
        <f t="shared" si="8573"/>
        <v>0</v>
      </c>
      <c r="CG132" s="62">
        <f t="shared" si="8573"/>
        <v>0</v>
      </c>
      <c r="CH132" s="62">
        <f t="shared" si="8573"/>
        <v>0</v>
      </c>
      <c r="CI132" s="62">
        <f t="shared" si="8573"/>
        <v>0</v>
      </c>
      <c r="CJ132" s="62">
        <f t="shared" si="8573"/>
        <v>0</v>
      </c>
      <c r="CK132" s="62">
        <f t="shared" si="8573"/>
        <v>0</v>
      </c>
      <c r="CL132" s="62">
        <f t="shared" si="8573"/>
        <v>0</v>
      </c>
      <c r="CM132" s="62">
        <f t="shared" si="8573"/>
        <v>0</v>
      </c>
      <c r="CN132" s="62">
        <f t="shared" si="8573"/>
        <v>0</v>
      </c>
      <c r="CO132" s="62">
        <f t="shared" si="8573"/>
        <v>0</v>
      </c>
      <c r="CP132" s="62">
        <f t="shared" si="8573"/>
        <v>0</v>
      </c>
      <c r="CQ132" s="62">
        <f t="shared" si="8573"/>
        <v>0</v>
      </c>
      <c r="CR132" s="62">
        <f t="shared" si="8573"/>
        <v>0</v>
      </c>
      <c r="CS132" s="62">
        <f t="shared" si="8573"/>
        <v>0</v>
      </c>
      <c r="CT132" s="62">
        <f t="shared" si="8573"/>
        <v>0</v>
      </c>
      <c r="CU132" s="62">
        <f t="shared" si="8573"/>
        <v>0</v>
      </c>
      <c r="CV132" s="62">
        <f t="shared" si="8573"/>
        <v>0</v>
      </c>
      <c r="CW132" s="62">
        <f t="shared" si="8573"/>
        <v>0</v>
      </c>
      <c r="CX132" s="62">
        <f t="shared" si="8573"/>
        <v>0</v>
      </c>
      <c r="CY132" s="62">
        <f t="shared" si="8573"/>
        <v>0</v>
      </c>
      <c r="CZ132" s="62">
        <f t="shared" si="8573"/>
        <v>0</v>
      </c>
      <c r="DA132" s="62">
        <f t="shared" si="8573"/>
        <v>0</v>
      </c>
      <c r="DB132" s="62">
        <f t="shared" si="8573"/>
        <v>0</v>
      </c>
      <c r="DC132" s="62">
        <f t="shared" si="8573"/>
        <v>0</v>
      </c>
      <c r="DD132" s="62">
        <f t="shared" si="8573"/>
        <v>0</v>
      </c>
      <c r="DE132" s="62">
        <f t="shared" si="8573"/>
        <v>0</v>
      </c>
      <c r="DF132" s="62">
        <f t="shared" si="8573"/>
        <v>0</v>
      </c>
      <c r="DG132" s="62">
        <f t="shared" si="8573"/>
        <v>0</v>
      </c>
      <c r="DH132" s="62">
        <f t="shared" si="8573"/>
        <v>0</v>
      </c>
      <c r="DI132" s="62">
        <f t="shared" si="8573"/>
        <v>0</v>
      </c>
      <c r="DJ132" s="62">
        <f t="shared" si="8573"/>
        <v>0</v>
      </c>
      <c r="DK132" s="62">
        <f t="shared" si="8573"/>
        <v>0</v>
      </c>
      <c r="DL132" s="62">
        <f t="shared" si="8573"/>
        <v>0</v>
      </c>
      <c r="DM132" s="62">
        <f t="shared" si="8573"/>
        <v>0</v>
      </c>
      <c r="DN132" s="62">
        <f t="shared" si="8573"/>
        <v>0</v>
      </c>
      <c r="DO132" s="62">
        <f t="shared" si="8573"/>
        <v>0</v>
      </c>
      <c r="DP132" s="62">
        <f t="shared" si="8573"/>
        <v>0</v>
      </c>
      <c r="DQ132" s="62">
        <f t="shared" si="8573"/>
        <v>0</v>
      </c>
      <c r="DR132" s="62">
        <f t="shared" si="8573"/>
        <v>0</v>
      </c>
      <c r="DS132" s="62">
        <f t="shared" si="8573"/>
        <v>0</v>
      </c>
      <c r="DT132" s="62">
        <f t="shared" si="8573"/>
        <v>0</v>
      </c>
      <c r="DU132" s="62">
        <f t="shared" si="8573"/>
        <v>0</v>
      </c>
      <c r="DV132" s="62">
        <f t="shared" si="8573"/>
        <v>0</v>
      </c>
      <c r="DW132" s="62">
        <f t="shared" si="8573"/>
        <v>0</v>
      </c>
      <c r="DX132" s="62">
        <f t="shared" si="8573"/>
        <v>0</v>
      </c>
      <c r="DY132" s="62">
        <f t="shared" si="8573"/>
        <v>0</v>
      </c>
      <c r="DZ132" s="62">
        <f t="shared" si="8573"/>
        <v>0</v>
      </c>
      <c r="EA132" s="62">
        <f t="shared" si="8573"/>
        <v>0</v>
      </c>
      <c r="EB132" s="62">
        <f t="shared" si="8573"/>
        <v>0</v>
      </c>
      <c r="EC132" s="62">
        <f t="shared" si="8573"/>
        <v>0</v>
      </c>
      <c r="ED132" s="62">
        <f t="shared" ref="ED132:GO134" si="8574">ED$51*$B132</f>
        <v>0</v>
      </c>
      <c r="EE132" s="62">
        <f t="shared" si="8574"/>
        <v>0</v>
      </c>
      <c r="EF132" s="62">
        <f t="shared" si="8574"/>
        <v>0</v>
      </c>
      <c r="EG132" s="62">
        <f t="shared" si="8574"/>
        <v>0</v>
      </c>
      <c r="EH132" s="62">
        <f t="shared" si="8574"/>
        <v>0</v>
      </c>
      <c r="EI132" s="62">
        <f t="shared" si="8574"/>
        <v>0</v>
      </c>
      <c r="EJ132" s="62">
        <f t="shared" si="8574"/>
        <v>0</v>
      </c>
      <c r="EK132" s="62">
        <f t="shared" si="8574"/>
        <v>0</v>
      </c>
      <c r="EL132" s="62">
        <f t="shared" si="8574"/>
        <v>0</v>
      </c>
      <c r="EM132" s="62">
        <f t="shared" si="8574"/>
        <v>0</v>
      </c>
      <c r="EN132" s="62">
        <f t="shared" si="8574"/>
        <v>0</v>
      </c>
      <c r="EO132" s="62">
        <f t="shared" si="8574"/>
        <v>0</v>
      </c>
      <c r="EP132" s="62">
        <f t="shared" si="8574"/>
        <v>0</v>
      </c>
      <c r="EQ132" s="62">
        <f t="shared" si="8574"/>
        <v>0</v>
      </c>
      <c r="ER132" s="62">
        <f t="shared" si="8574"/>
        <v>0</v>
      </c>
      <c r="ES132" s="62">
        <f t="shared" si="8574"/>
        <v>0</v>
      </c>
      <c r="ET132" s="62">
        <f t="shared" si="8574"/>
        <v>0</v>
      </c>
      <c r="EU132" s="62">
        <f t="shared" si="8574"/>
        <v>0</v>
      </c>
      <c r="EV132" s="62">
        <f t="shared" si="8574"/>
        <v>0</v>
      </c>
      <c r="EW132" s="62">
        <f t="shared" si="8574"/>
        <v>0</v>
      </c>
      <c r="EX132" s="62">
        <f t="shared" si="8574"/>
        <v>0</v>
      </c>
      <c r="EY132" s="62">
        <f t="shared" si="8574"/>
        <v>0</v>
      </c>
      <c r="EZ132" s="62">
        <f t="shared" si="8574"/>
        <v>0</v>
      </c>
      <c r="FA132" s="62">
        <f t="shared" si="8574"/>
        <v>0</v>
      </c>
      <c r="FB132" s="62">
        <f t="shared" si="8574"/>
        <v>0</v>
      </c>
      <c r="FC132" s="62">
        <f t="shared" si="8574"/>
        <v>0</v>
      </c>
      <c r="FD132" s="62">
        <f t="shared" si="8574"/>
        <v>0</v>
      </c>
      <c r="FE132" s="62">
        <f t="shared" si="8574"/>
        <v>0</v>
      </c>
      <c r="FF132" s="62">
        <f t="shared" si="8574"/>
        <v>0</v>
      </c>
      <c r="FG132" s="62">
        <f t="shared" si="8574"/>
        <v>0</v>
      </c>
      <c r="FH132" s="62">
        <f t="shared" si="8574"/>
        <v>0</v>
      </c>
      <c r="FI132" s="62">
        <f t="shared" si="8574"/>
        <v>0</v>
      </c>
      <c r="FJ132" s="62">
        <f t="shared" si="8574"/>
        <v>0</v>
      </c>
      <c r="FK132" s="62">
        <f t="shared" si="8574"/>
        <v>0</v>
      </c>
      <c r="FL132" s="62">
        <f t="shared" si="8574"/>
        <v>0</v>
      </c>
      <c r="FM132" s="62">
        <f t="shared" si="8574"/>
        <v>0</v>
      </c>
      <c r="FN132" s="62">
        <f t="shared" si="8574"/>
        <v>0</v>
      </c>
      <c r="FO132" s="62">
        <f t="shared" si="8574"/>
        <v>0</v>
      </c>
      <c r="FP132" s="62">
        <f t="shared" si="8574"/>
        <v>0</v>
      </c>
      <c r="FQ132" s="62">
        <f t="shared" si="8574"/>
        <v>0</v>
      </c>
      <c r="FR132" s="62">
        <f t="shared" si="8574"/>
        <v>0</v>
      </c>
      <c r="FS132" s="62">
        <f t="shared" si="8574"/>
        <v>0</v>
      </c>
      <c r="FT132" s="62">
        <f t="shared" si="8574"/>
        <v>0</v>
      </c>
      <c r="FU132" s="62">
        <f t="shared" si="8574"/>
        <v>0</v>
      </c>
      <c r="FV132" s="62">
        <f t="shared" si="8574"/>
        <v>0</v>
      </c>
      <c r="FW132" s="62">
        <f t="shared" si="8574"/>
        <v>0</v>
      </c>
      <c r="FX132" s="62">
        <f t="shared" si="8574"/>
        <v>0</v>
      </c>
      <c r="FY132" s="62">
        <f t="shared" si="8574"/>
        <v>0</v>
      </c>
      <c r="FZ132" s="62">
        <f t="shared" si="8574"/>
        <v>0</v>
      </c>
      <c r="GA132" s="62">
        <f t="shared" si="8574"/>
        <v>0</v>
      </c>
      <c r="GB132" s="62">
        <f t="shared" si="8574"/>
        <v>0</v>
      </c>
      <c r="GC132" s="62">
        <f t="shared" si="8574"/>
        <v>0</v>
      </c>
      <c r="GD132" s="62">
        <f t="shared" si="8574"/>
        <v>0</v>
      </c>
      <c r="GE132" s="62">
        <f t="shared" si="8574"/>
        <v>0</v>
      </c>
      <c r="GF132" s="62">
        <f t="shared" si="8574"/>
        <v>0</v>
      </c>
      <c r="GG132" s="62">
        <f t="shared" si="8574"/>
        <v>0</v>
      </c>
      <c r="GH132" s="62">
        <f t="shared" si="8574"/>
        <v>0</v>
      </c>
      <c r="GI132" s="62">
        <f t="shared" si="8574"/>
        <v>0</v>
      </c>
      <c r="GJ132" s="62">
        <f t="shared" si="8574"/>
        <v>0</v>
      </c>
      <c r="GK132" s="62">
        <f t="shared" si="8574"/>
        <v>0</v>
      </c>
      <c r="GL132" s="62">
        <f t="shared" si="8574"/>
        <v>0</v>
      </c>
      <c r="GM132" s="62">
        <f t="shared" si="8574"/>
        <v>0</v>
      </c>
      <c r="GN132" s="62">
        <f t="shared" si="8574"/>
        <v>0</v>
      </c>
      <c r="GO132" s="62">
        <f t="shared" si="8574"/>
        <v>0</v>
      </c>
      <c r="GP132" s="62">
        <f t="shared" ref="GP132:JA134" si="8575">GP$51*$B132</f>
        <v>0</v>
      </c>
      <c r="GQ132" s="62">
        <f t="shared" si="8575"/>
        <v>0</v>
      </c>
      <c r="GR132" s="62">
        <f t="shared" si="8575"/>
        <v>0</v>
      </c>
      <c r="GS132" s="62">
        <f t="shared" si="8575"/>
        <v>0</v>
      </c>
      <c r="GT132" s="62">
        <f t="shared" si="8575"/>
        <v>0</v>
      </c>
      <c r="GU132" s="62">
        <f t="shared" si="8575"/>
        <v>0</v>
      </c>
      <c r="GV132" s="62">
        <f t="shared" si="8575"/>
        <v>0</v>
      </c>
      <c r="GW132" s="62">
        <f t="shared" si="8575"/>
        <v>0</v>
      </c>
      <c r="GX132" s="62">
        <f t="shared" si="8575"/>
        <v>0</v>
      </c>
      <c r="GY132" s="62">
        <f t="shared" si="8575"/>
        <v>0</v>
      </c>
      <c r="GZ132" s="62">
        <f t="shared" si="8575"/>
        <v>0</v>
      </c>
      <c r="HA132" s="62">
        <f t="shared" si="8575"/>
        <v>0</v>
      </c>
      <c r="HB132" s="62">
        <f t="shared" si="8575"/>
        <v>0</v>
      </c>
      <c r="HC132" s="62">
        <f t="shared" si="8575"/>
        <v>0</v>
      </c>
      <c r="HD132" s="62">
        <f t="shared" si="8575"/>
        <v>0</v>
      </c>
      <c r="HE132" s="62">
        <f t="shared" si="8575"/>
        <v>0</v>
      </c>
      <c r="HF132" s="62">
        <f t="shared" si="8575"/>
        <v>0</v>
      </c>
      <c r="HG132" s="62">
        <f t="shared" si="8575"/>
        <v>0</v>
      </c>
      <c r="HH132" s="62">
        <f t="shared" si="8575"/>
        <v>0</v>
      </c>
      <c r="HI132" s="62">
        <f t="shared" si="8575"/>
        <v>0</v>
      </c>
      <c r="HJ132" s="62">
        <f t="shared" si="8575"/>
        <v>0</v>
      </c>
      <c r="HK132" s="62">
        <f t="shared" si="8575"/>
        <v>0</v>
      </c>
      <c r="HL132" s="62">
        <f t="shared" si="8575"/>
        <v>0</v>
      </c>
      <c r="HM132" s="62">
        <f t="shared" si="8575"/>
        <v>0</v>
      </c>
      <c r="HN132" s="62">
        <f t="shared" si="8575"/>
        <v>0</v>
      </c>
      <c r="HO132" s="62">
        <f t="shared" si="8575"/>
        <v>0</v>
      </c>
      <c r="HP132" s="62">
        <f t="shared" si="8575"/>
        <v>0</v>
      </c>
      <c r="HQ132" s="62">
        <f t="shared" si="8575"/>
        <v>0</v>
      </c>
      <c r="HR132" s="62">
        <f t="shared" si="8575"/>
        <v>0</v>
      </c>
      <c r="HS132" s="62">
        <f t="shared" si="8575"/>
        <v>0</v>
      </c>
      <c r="HT132" s="62">
        <f t="shared" si="8575"/>
        <v>0</v>
      </c>
      <c r="HU132" s="62">
        <f t="shared" si="8575"/>
        <v>0</v>
      </c>
      <c r="HV132" s="62">
        <f t="shared" si="8575"/>
        <v>144862500</v>
      </c>
      <c r="HW132" s="62">
        <f t="shared" si="8575"/>
        <v>0</v>
      </c>
      <c r="HX132" s="62">
        <f t="shared" si="8575"/>
        <v>0</v>
      </c>
      <c r="HY132" s="62">
        <f t="shared" si="8575"/>
        <v>0</v>
      </c>
      <c r="HZ132" s="62">
        <f t="shared" si="8575"/>
        <v>0</v>
      </c>
      <c r="IA132" s="62">
        <f t="shared" si="8575"/>
        <v>0</v>
      </c>
      <c r="IB132" s="62">
        <f t="shared" si="8575"/>
        <v>0</v>
      </c>
      <c r="IC132" s="62">
        <f t="shared" si="8575"/>
        <v>0</v>
      </c>
      <c r="ID132" s="62">
        <f t="shared" si="8575"/>
        <v>0</v>
      </c>
      <c r="IE132" s="62">
        <f t="shared" si="8575"/>
        <v>0</v>
      </c>
      <c r="IF132" s="62">
        <f t="shared" si="8575"/>
        <v>0</v>
      </c>
      <c r="IG132" s="62">
        <f t="shared" si="8575"/>
        <v>0</v>
      </c>
      <c r="IH132" s="62">
        <f t="shared" si="8575"/>
        <v>0</v>
      </c>
      <c r="II132" s="62">
        <f t="shared" si="8575"/>
        <v>0</v>
      </c>
      <c r="IJ132" s="62">
        <f t="shared" si="8575"/>
        <v>0</v>
      </c>
      <c r="IK132" s="62">
        <f t="shared" si="8575"/>
        <v>0</v>
      </c>
      <c r="IL132" s="62">
        <f t="shared" si="8575"/>
        <v>0</v>
      </c>
      <c r="IM132" s="62">
        <f t="shared" si="8575"/>
        <v>0</v>
      </c>
      <c r="IN132" s="62">
        <f t="shared" si="8575"/>
        <v>0</v>
      </c>
      <c r="IO132" s="62">
        <f t="shared" si="8575"/>
        <v>0</v>
      </c>
      <c r="IP132" s="62">
        <f t="shared" si="8575"/>
        <v>0</v>
      </c>
      <c r="IQ132" s="62">
        <f t="shared" si="8575"/>
        <v>0</v>
      </c>
      <c r="IR132" s="62">
        <f t="shared" si="8575"/>
        <v>0</v>
      </c>
      <c r="IS132" s="62">
        <f t="shared" si="8575"/>
        <v>0</v>
      </c>
      <c r="IT132" s="62">
        <f t="shared" si="8575"/>
        <v>0</v>
      </c>
      <c r="IU132" s="62">
        <f t="shared" si="8575"/>
        <v>0</v>
      </c>
      <c r="IV132" s="62">
        <f t="shared" si="8575"/>
        <v>0</v>
      </c>
      <c r="IW132" s="62">
        <f t="shared" si="8575"/>
        <v>0</v>
      </c>
      <c r="IX132" s="62">
        <f t="shared" si="8575"/>
        <v>0</v>
      </c>
      <c r="IY132" s="62">
        <f t="shared" si="8575"/>
        <v>0</v>
      </c>
      <c r="IZ132" s="62">
        <f t="shared" si="8575"/>
        <v>0</v>
      </c>
      <c r="JA132" s="62">
        <f t="shared" si="8575"/>
        <v>0</v>
      </c>
      <c r="JB132" s="62">
        <f t="shared" ref="JB132:LM134" si="8576">JB$51*$B132</f>
        <v>0</v>
      </c>
      <c r="JC132" s="62">
        <f t="shared" si="8576"/>
        <v>0</v>
      </c>
      <c r="JD132" s="62">
        <f t="shared" si="8576"/>
        <v>0</v>
      </c>
      <c r="JE132" s="62">
        <f t="shared" si="8576"/>
        <v>0</v>
      </c>
      <c r="JF132" s="62">
        <f t="shared" si="8576"/>
        <v>0</v>
      </c>
      <c r="JG132" s="62">
        <f t="shared" si="8576"/>
        <v>0</v>
      </c>
      <c r="JH132" s="62">
        <f t="shared" si="8576"/>
        <v>0</v>
      </c>
      <c r="JI132" s="62">
        <f t="shared" si="8576"/>
        <v>0</v>
      </c>
      <c r="JJ132" s="62">
        <f t="shared" si="8576"/>
        <v>0</v>
      </c>
      <c r="JK132" s="62">
        <f t="shared" si="8576"/>
        <v>0</v>
      </c>
      <c r="JL132" s="62">
        <f t="shared" si="8576"/>
        <v>0</v>
      </c>
      <c r="JM132" s="62">
        <f t="shared" si="8576"/>
        <v>0</v>
      </c>
      <c r="JN132" s="62">
        <f t="shared" si="8576"/>
        <v>0</v>
      </c>
      <c r="JO132" s="62">
        <f t="shared" si="8576"/>
        <v>0</v>
      </c>
      <c r="JP132" s="62">
        <f t="shared" si="8576"/>
        <v>0</v>
      </c>
      <c r="JQ132" s="62">
        <f t="shared" si="8576"/>
        <v>0</v>
      </c>
      <c r="JR132" s="62">
        <f t="shared" si="8576"/>
        <v>0</v>
      </c>
      <c r="JS132" s="62">
        <f t="shared" si="8576"/>
        <v>0</v>
      </c>
      <c r="JT132" s="62">
        <f t="shared" si="8576"/>
        <v>0</v>
      </c>
      <c r="JU132" s="62">
        <f t="shared" si="8576"/>
        <v>0</v>
      </c>
      <c r="JV132" s="62">
        <f t="shared" si="8576"/>
        <v>0</v>
      </c>
      <c r="JW132" s="62">
        <f t="shared" si="8576"/>
        <v>0</v>
      </c>
      <c r="JX132" s="62">
        <f t="shared" si="8576"/>
        <v>0</v>
      </c>
      <c r="JY132" s="62">
        <f t="shared" si="8576"/>
        <v>0</v>
      </c>
      <c r="JZ132" s="62">
        <f t="shared" si="8576"/>
        <v>0</v>
      </c>
      <c r="KA132" s="62">
        <f t="shared" si="8576"/>
        <v>0</v>
      </c>
      <c r="KB132" s="62">
        <f t="shared" si="8576"/>
        <v>0</v>
      </c>
      <c r="KC132" s="62">
        <f t="shared" si="8576"/>
        <v>0</v>
      </c>
      <c r="KD132" s="62">
        <f t="shared" si="8576"/>
        <v>0</v>
      </c>
      <c r="KE132" s="62">
        <f t="shared" si="8576"/>
        <v>0</v>
      </c>
      <c r="KF132" s="62">
        <f t="shared" si="8576"/>
        <v>0</v>
      </c>
      <c r="KG132" s="62">
        <f t="shared" si="8576"/>
        <v>0</v>
      </c>
      <c r="KH132" s="62">
        <f t="shared" si="8576"/>
        <v>0</v>
      </c>
      <c r="KI132" s="62">
        <f t="shared" si="8576"/>
        <v>0</v>
      </c>
      <c r="KJ132" s="62">
        <f t="shared" si="8576"/>
        <v>0</v>
      </c>
      <c r="KK132" s="62">
        <f t="shared" si="8576"/>
        <v>0</v>
      </c>
      <c r="KL132" s="62">
        <f t="shared" si="8576"/>
        <v>0</v>
      </c>
      <c r="KM132" s="62">
        <f t="shared" si="8576"/>
        <v>0</v>
      </c>
      <c r="KN132" s="62">
        <f t="shared" si="8576"/>
        <v>0</v>
      </c>
      <c r="KO132" s="62">
        <f t="shared" si="8576"/>
        <v>0</v>
      </c>
      <c r="KP132" s="62">
        <f t="shared" si="8576"/>
        <v>0</v>
      </c>
      <c r="KQ132" s="62">
        <f t="shared" si="8576"/>
        <v>0</v>
      </c>
      <c r="KR132" s="62">
        <f t="shared" si="8576"/>
        <v>0</v>
      </c>
      <c r="KS132" s="62">
        <f t="shared" si="8576"/>
        <v>0</v>
      </c>
      <c r="KT132" s="62">
        <f t="shared" si="8576"/>
        <v>0</v>
      </c>
      <c r="KU132" s="62">
        <f t="shared" si="8576"/>
        <v>0</v>
      </c>
      <c r="KV132" s="62">
        <f t="shared" si="8576"/>
        <v>0</v>
      </c>
      <c r="KW132" s="62">
        <f t="shared" si="8576"/>
        <v>0</v>
      </c>
      <c r="KX132" s="62">
        <f t="shared" si="8576"/>
        <v>0</v>
      </c>
      <c r="KY132" s="62">
        <f t="shared" si="8576"/>
        <v>0</v>
      </c>
      <c r="KZ132" s="62">
        <f t="shared" si="8576"/>
        <v>0</v>
      </c>
      <c r="LA132" s="62">
        <f t="shared" si="8576"/>
        <v>0</v>
      </c>
      <c r="LB132" s="62">
        <f t="shared" si="8576"/>
        <v>0</v>
      </c>
      <c r="LC132" s="62">
        <f t="shared" si="8576"/>
        <v>0</v>
      </c>
      <c r="LD132" s="62">
        <f t="shared" si="8576"/>
        <v>0</v>
      </c>
      <c r="LE132" s="62">
        <f t="shared" si="8576"/>
        <v>0</v>
      </c>
      <c r="LF132" s="62">
        <f t="shared" si="8576"/>
        <v>0</v>
      </c>
      <c r="LG132" s="62">
        <f t="shared" si="8576"/>
        <v>0</v>
      </c>
      <c r="LH132" s="62">
        <f t="shared" si="8576"/>
        <v>0</v>
      </c>
      <c r="LI132" s="62">
        <f t="shared" si="8576"/>
        <v>0</v>
      </c>
      <c r="LJ132" s="62">
        <f t="shared" si="8576"/>
        <v>0</v>
      </c>
      <c r="LK132" s="62">
        <f t="shared" si="8576"/>
        <v>0</v>
      </c>
      <c r="LL132" s="62">
        <f t="shared" si="8576"/>
        <v>0</v>
      </c>
      <c r="LM132" s="62">
        <f t="shared" si="8576"/>
        <v>0</v>
      </c>
      <c r="LN132" s="62">
        <f t="shared" ref="LN132:NY134" si="8577">LN$51*$B132</f>
        <v>0</v>
      </c>
      <c r="LO132" s="62">
        <f t="shared" si="8577"/>
        <v>0</v>
      </c>
      <c r="LP132" s="62">
        <f t="shared" si="8577"/>
        <v>0</v>
      </c>
      <c r="LQ132" s="62">
        <f t="shared" si="8577"/>
        <v>0</v>
      </c>
      <c r="LR132" s="62">
        <f t="shared" si="8577"/>
        <v>0</v>
      </c>
      <c r="LS132" s="62">
        <f t="shared" si="8577"/>
        <v>0</v>
      </c>
      <c r="LT132" s="62">
        <f t="shared" si="8577"/>
        <v>0</v>
      </c>
      <c r="LU132" s="62">
        <f t="shared" si="8577"/>
        <v>0</v>
      </c>
      <c r="LV132" s="62">
        <f t="shared" si="8577"/>
        <v>0</v>
      </c>
      <c r="LW132" s="62">
        <f t="shared" si="8577"/>
        <v>0</v>
      </c>
      <c r="LX132" s="62">
        <f t="shared" si="8577"/>
        <v>0</v>
      </c>
      <c r="LY132" s="62">
        <f t="shared" si="8577"/>
        <v>0</v>
      </c>
      <c r="LZ132" s="62">
        <f t="shared" si="8577"/>
        <v>0</v>
      </c>
      <c r="MA132" s="62">
        <f t="shared" si="8577"/>
        <v>0</v>
      </c>
      <c r="MB132" s="62">
        <f t="shared" si="8577"/>
        <v>0</v>
      </c>
      <c r="MC132" s="62">
        <f t="shared" si="8577"/>
        <v>0</v>
      </c>
      <c r="MD132" s="62">
        <f t="shared" si="8577"/>
        <v>0</v>
      </c>
      <c r="ME132" s="62">
        <f t="shared" si="8577"/>
        <v>0</v>
      </c>
      <c r="MF132" s="62">
        <f t="shared" si="8577"/>
        <v>0</v>
      </c>
      <c r="MG132" s="62">
        <f t="shared" si="8577"/>
        <v>0</v>
      </c>
      <c r="MH132" s="62">
        <f t="shared" si="8577"/>
        <v>0</v>
      </c>
      <c r="MI132" s="62">
        <f t="shared" si="8577"/>
        <v>0</v>
      </c>
      <c r="MJ132" s="62">
        <f t="shared" si="8577"/>
        <v>0</v>
      </c>
      <c r="MK132" s="62">
        <f t="shared" si="8577"/>
        <v>0</v>
      </c>
      <c r="ML132" s="62">
        <f t="shared" si="8577"/>
        <v>0</v>
      </c>
      <c r="MM132" s="62">
        <f t="shared" si="8577"/>
        <v>0</v>
      </c>
      <c r="MN132" s="62">
        <f t="shared" si="8577"/>
        <v>0</v>
      </c>
      <c r="MO132" s="62">
        <f t="shared" si="8577"/>
        <v>0</v>
      </c>
      <c r="MP132" s="62">
        <f t="shared" si="8577"/>
        <v>0</v>
      </c>
      <c r="MQ132" s="62">
        <f t="shared" si="8577"/>
        <v>0</v>
      </c>
      <c r="MR132" s="62">
        <f t="shared" si="8577"/>
        <v>0</v>
      </c>
      <c r="MS132" s="62">
        <f t="shared" si="8577"/>
        <v>0</v>
      </c>
      <c r="MT132" s="62">
        <f t="shared" si="8577"/>
        <v>0</v>
      </c>
      <c r="MU132" s="62">
        <f t="shared" si="8577"/>
        <v>0</v>
      </c>
      <c r="MV132" s="62">
        <f t="shared" si="8577"/>
        <v>0</v>
      </c>
      <c r="MW132" s="62">
        <f t="shared" si="8577"/>
        <v>0</v>
      </c>
      <c r="MX132" s="62">
        <f t="shared" si="8577"/>
        <v>0</v>
      </c>
      <c r="MY132" s="62">
        <f t="shared" si="8577"/>
        <v>0</v>
      </c>
      <c r="MZ132" s="62">
        <f t="shared" si="8577"/>
        <v>0</v>
      </c>
      <c r="NA132" s="62">
        <f t="shared" si="8577"/>
        <v>0</v>
      </c>
      <c r="NB132" s="62">
        <f t="shared" si="8577"/>
        <v>0</v>
      </c>
      <c r="NC132" s="62">
        <f t="shared" si="8577"/>
        <v>0</v>
      </c>
      <c r="ND132" s="62">
        <f t="shared" si="8577"/>
        <v>0</v>
      </c>
      <c r="NE132" s="62">
        <f t="shared" si="8577"/>
        <v>0</v>
      </c>
      <c r="NF132" s="62">
        <f t="shared" si="8577"/>
        <v>0</v>
      </c>
      <c r="NG132" s="62">
        <f t="shared" si="8577"/>
        <v>0</v>
      </c>
      <c r="NH132" s="62">
        <f t="shared" si="8577"/>
        <v>0</v>
      </c>
      <c r="NI132" s="62">
        <f t="shared" si="8577"/>
        <v>0</v>
      </c>
      <c r="NJ132" s="62">
        <f t="shared" si="8577"/>
        <v>0</v>
      </c>
      <c r="NK132" s="62">
        <f t="shared" si="8577"/>
        <v>0</v>
      </c>
      <c r="NL132" s="62">
        <f t="shared" si="8577"/>
        <v>0</v>
      </c>
      <c r="NM132" s="62">
        <f t="shared" si="8577"/>
        <v>0</v>
      </c>
      <c r="NN132" s="62">
        <f t="shared" si="8577"/>
        <v>0</v>
      </c>
      <c r="NO132" s="62">
        <f t="shared" si="8577"/>
        <v>0</v>
      </c>
      <c r="NP132" s="62">
        <f t="shared" si="8577"/>
        <v>0</v>
      </c>
      <c r="NQ132" s="62">
        <f t="shared" si="8577"/>
        <v>0</v>
      </c>
      <c r="NR132" s="62">
        <f t="shared" si="8577"/>
        <v>0</v>
      </c>
      <c r="NS132" s="62">
        <f t="shared" si="8577"/>
        <v>0</v>
      </c>
      <c r="NT132" s="62">
        <f t="shared" si="8577"/>
        <v>0</v>
      </c>
      <c r="NU132" s="62">
        <f t="shared" si="8577"/>
        <v>0</v>
      </c>
      <c r="NV132" s="62">
        <f t="shared" si="8577"/>
        <v>0</v>
      </c>
      <c r="NW132" s="62">
        <f t="shared" si="8577"/>
        <v>0</v>
      </c>
      <c r="NX132" s="62">
        <f t="shared" si="8577"/>
        <v>0</v>
      </c>
      <c r="NY132" s="62">
        <f t="shared" si="8577"/>
        <v>0</v>
      </c>
      <c r="NZ132" s="62">
        <f t="shared" ref="NZ132:ON134" si="8578">NZ$51*$B132</f>
        <v>0</v>
      </c>
      <c r="OA132" s="62">
        <f t="shared" si="8578"/>
        <v>0</v>
      </c>
      <c r="OB132" s="62">
        <f t="shared" si="8578"/>
        <v>0</v>
      </c>
      <c r="OC132" s="62">
        <f t="shared" si="8578"/>
        <v>0</v>
      </c>
      <c r="OD132" s="62">
        <f t="shared" si="8578"/>
        <v>0</v>
      </c>
      <c r="OE132" s="62">
        <f t="shared" si="8578"/>
        <v>0</v>
      </c>
      <c r="OF132" s="62">
        <f t="shared" si="8578"/>
        <v>0</v>
      </c>
      <c r="OG132" s="62">
        <f t="shared" si="8578"/>
        <v>0</v>
      </c>
      <c r="OH132" s="62">
        <f t="shared" si="8578"/>
        <v>0</v>
      </c>
      <c r="OI132" s="62">
        <f t="shared" si="8578"/>
        <v>0</v>
      </c>
      <c r="OJ132" s="62">
        <f t="shared" si="8578"/>
        <v>0</v>
      </c>
      <c r="OK132" s="62">
        <f t="shared" si="8578"/>
        <v>0</v>
      </c>
      <c r="OL132" s="62">
        <f t="shared" si="8578"/>
        <v>0</v>
      </c>
      <c r="OM132" s="62">
        <f t="shared" si="8578"/>
        <v>0</v>
      </c>
      <c r="ON132" s="62">
        <f t="shared" si="8578"/>
        <v>0</v>
      </c>
    </row>
    <row r="133" spans="1:404" x14ac:dyDescent="0.3">
      <c r="A133">
        <v>2</v>
      </c>
      <c r="B133" s="1">
        <f>Ø7!K6</f>
        <v>217293750</v>
      </c>
      <c r="C133" t="s">
        <v>125</v>
      </c>
      <c r="E133" s="62">
        <f>E$51*$B133</f>
        <v>0</v>
      </c>
      <c r="F133" s="62">
        <f t="shared" si="8572"/>
        <v>0</v>
      </c>
      <c r="G133" s="62">
        <f t="shared" si="8572"/>
        <v>0</v>
      </c>
      <c r="H133" s="62">
        <f t="shared" si="8572"/>
        <v>0</v>
      </c>
      <c r="I133" s="62">
        <f t="shared" si="8572"/>
        <v>0</v>
      </c>
      <c r="J133" s="62">
        <f t="shared" si="8572"/>
        <v>0</v>
      </c>
      <c r="K133" s="62">
        <f t="shared" si="8572"/>
        <v>0</v>
      </c>
      <c r="L133" s="62">
        <f t="shared" si="8572"/>
        <v>0</v>
      </c>
      <c r="M133" s="62">
        <f t="shared" si="8572"/>
        <v>0</v>
      </c>
      <c r="N133" s="62">
        <f t="shared" si="8572"/>
        <v>0</v>
      </c>
      <c r="O133" s="62">
        <f t="shared" si="8572"/>
        <v>0</v>
      </c>
      <c r="P133" s="62">
        <f t="shared" si="8572"/>
        <v>0</v>
      </c>
      <c r="Q133" s="62">
        <f t="shared" si="8572"/>
        <v>0</v>
      </c>
      <c r="R133" s="62">
        <f t="shared" si="8572"/>
        <v>0</v>
      </c>
      <c r="S133" s="62">
        <f t="shared" si="8572"/>
        <v>0</v>
      </c>
      <c r="T133" s="62">
        <f t="shared" si="8572"/>
        <v>0</v>
      </c>
      <c r="U133" s="62">
        <f t="shared" si="8572"/>
        <v>0</v>
      </c>
      <c r="V133" s="62">
        <f t="shared" si="8572"/>
        <v>0</v>
      </c>
      <c r="W133" s="62">
        <f t="shared" si="8572"/>
        <v>0</v>
      </c>
      <c r="X133" s="62">
        <f t="shared" si="8572"/>
        <v>0</v>
      </c>
      <c r="Y133" s="62">
        <f t="shared" si="8572"/>
        <v>0</v>
      </c>
      <c r="Z133" s="62">
        <f t="shared" si="8572"/>
        <v>0</v>
      </c>
      <c r="AA133" s="62">
        <f t="shared" si="8572"/>
        <v>0</v>
      </c>
      <c r="AB133" s="62">
        <f t="shared" si="8572"/>
        <v>0</v>
      </c>
      <c r="AC133" s="62">
        <f t="shared" si="8572"/>
        <v>0</v>
      </c>
      <c r="AD133" s="62">
        <f t="shared" si="8572"/>
        <v>0</v>
      </c>
      <c r="AE133" s="62">
        <f t="shared" si="8572"/>
        <v>0</v>
      </c>
      <c r="AF133" s="62">
        <f t="shared" si="8572"/>
        <v>0</v>
      </c>
      <c r="AG133" s="62">
        <f t="shared" si="8572"/>
        <v>0</v>
      </c>
      <c r="AH133" s="62">
        <f t="shared" si="8572"/>
        <v>0</v>
      </c>
      <c r="AI133" s="62">
        <f t="shared" si="8572"/>
        <v>0</v>
      </c>
      <c r="AJ133" s="62">
        <f t="shared" si="8572"/>
        <v>0</v>
      </c>
      <c r="AK133" s="62">
        <f t="shared" si="8572"/>
        <v>0</v>
      </c>
      <c r="AL133" s="62">
        <f t="shared" si="8572"/>
        <v>0</v>
      </c>
      <c r="AM133" s="62">
        <f t="shared" si="8572"/>
        <v>0</v>
      </c>
      <c r="AN133" s="62">
        <f t="shared" si="8572"/>
        <v>0</v>
      </c>
      <c r="AO133" s="62">
        <f t="shared" si="8572"/>
        <v>0</v>
      </c>
      <c r="AP133" s="62">
        <f t="shared" si="8572"/>
        <v>0</v>
      </c>
      <c r="AQ133" s="62">
        <f t="shared" si="8572"/>
        <v>0</v>
      </c>
      <c r="AR133" s="62">
        <f t="shared" si="8572"/>
        <v>0</v>
      </c>
      <c r="AS133" s="62">
        <f t="shared" si="8572"/>
        <v>0</v>
      </c>
      <c r="AT133" s="62">
        <f t="shared" si="8572"/>
        <v>0</v>
      </c>
      <c r="AU133" s="62">
        <f t="shared" si="8572"/>
        <v>0</v>
      </c>
      <c r="AV133" s="62">
        <f t="shared" si="8572"/>
        <v>0</v>
      </c>
      <c r="AW133" s="62">
        <f t="shared" si="8572"/>
        <v>0</v>
      </c>
      <c r="AX133" s="62">
        <f t="shared" si="8572"/>
        <v>0</v>
      </c>
      <c r="AY133" s="62">
        <f t="shared" si="8572"/>
        <v>0</v>
      </c>
      <c r="AZ133" s="62">
        <f t="shared" si="8572"/>
        <v>0</v>
      </c>
      <c r="BA133" s="62">
        <f t="shared" si="8572"/>
        <v>0</v>
      </c>
      <c r="BB133" s="62">
        <f t="shared" si="8572"/>
        <v>0</v>
      </c>
      <c r="BC133" s="62">
        <f t="shared" si="8572"/>
        <v>0</v>
      </c>
      <c r="BD133" s="62">
        <f t="shared" si="8572"/>
        <v>0</v>
      </c>
      <c r="BE133" s="62">
        <f t="shared" si="8572"/>
        <v>0</v>
      </c>
      <c r="BF133" s="62">
        <f t="shared" si="8572"/>
        <v>0</v>
      </c>
      <c r="BG133" s="62">
        <f t="shared" si="8572"/>
        <v>0</v>
      </c>
      <c r="BH133" s="62">
        <f t="shared" si="8572"/>
        <v>0</v>
      </c>
      <c r="BI133" s="62">
        <f t="shared" si="8572"/>
        <v>0</v>
      </c>
      <c r="BJ133" s="62">
        <f t="shared" si="8572"/>
        <v>0</v>
      </c>
      <c r="BK133" s="62">
        <f t="shared" si="8572"/>
        <v>0</v>
      </c>
      <c r="BL133" s="62">
        <f t="shared" si="8572"/>
        <v>0</v>
      </c>
      <c r="BM133" s="62">
        <f t="shared" si="8572"/>
        <v>0</v>
      </c>
      <c r="BN133" s="62">
        <f t="shared" si="8572"/>
        <v>0</v>
      </c>
      <c r="BO133" s="62">
        <f t="shared" si="8572"/>
        <v>0</v>
      </c>
      <c r="BP133" s="62">
        <f t="shared" si="8572"/>
        <v>0</v>
      </c>
      <c r="BQ133" s="62">
        <f t="shared" si="8572"/>
        <v>0</v>
      </c>
      <c r="BR133" s="62">
        <f t="shared" si="8573"/>
        <v>0</v>
      </c>
      <c r="BS133" s="62">
        <f t="shared" si="8573"/>
        <v>0</v>
      </c>
      <c r="BT133" s="62">
        <f t="shared" si="8573"/>
        <v>0</v>
      </c>
      <c r="BU133" s="62">
        <f t="shared" si="8573"/>
        <v>0</v>
      </c>
      <c r="BV133" s="62">
        <f t="shared" si="8573"/>
        <v>0</v>
      </c>
      <c r="BW133" s="62">
        <f t="shared" si="8573"/>
        <v>0</v>
      </c>
      <c r="BX133" s="62">
        <f t="shared" si="8573"/>
        <v>0</v>
      </c>
      <c r="BY133" s="62">
        <f t="shared" si="8573"/>
        <v>0</v>
      </c>
      <c r="BZ133" s="62">
        <f t="shared" si="8573"/>
        <v>0</v>
      </c>
      <c r="CA133" s="62">
        <f t="shared" si="8573"/>
        <v>0</v>
      </c>
      <c r="CB133" s="62">
        <f t="shared" si="8573"/>
        <v>0</v>
      </c>
      <c r="CC133" s="62">
        <f t="shared" si="8573"/>
        <v>0</v>
      </c>
      <c r="CD133" s="62">
        <f t="shared" si="8573"/>
        <v>0</v>
      </c>
      <c r="CE133" s="62">
        <f t="shared" si="8573"/>
        <v>0</v>
      </c>
      <c r="CF133" s="62">
        <f t="shared" si="8573"/>
        <v>0</v>
      </c>
      <c r="CG133" s="62">
        <f t="shared" si="8573"/>
        <v>0</v>
      </c>
      <c r="CH133" s="62">
        <f t="shared" si="8573"/>
        <v>0</v>
      </c>
      <c r="CI133" s="62">
        <f t="shared" si="8573"/>
        <v>0</v>
      </c>
      <c r="CJ133" s="62">
        <f t="shared" si="8573"/>
        <v>0</v>
      </c>
      <c r="CK133" s="62">
        <f t="shared" si="8573"/>
        <v>0</v>
      </c>
      <c r="CL133" s="62">
        <f t="shared" si="8573"/>
        <v>0</v>
      </c>
      <c r="CM133" s="62">
        <f t="shared" si="8573"/>
        <v>0</v>
      </c>
      <c r="CN133" s="62">
        <f t="shared" si="8573"/>
        <v>0</v>
      </c>
      <c r="CO133" s="62">
        <f t="shared" si="8573"/>
        <v>0</v>
      </c>
      <c r="CP133" s="62">
        <f t="shared" si="8573"/>
        <v>0</v>
      </c>
      <c r="CQ133" s="62">
        <f t="shared" si="8573"/>
        <v>0</v>
      </c>
      <c r="CR133" s="62">
        <f t="shared" si="8573"/>
        <v>0</v>
      </c>
      <c r="CS133" s="62">
        <f t="shared" si="8573"/>
        <v>0</v>
      </c>
      <c r="CT133" s="62">
        <f t="shared" si="8573"/>
        <v>0</v>
      </c>
      <c r="CU133" s="62">
        <f t="shared" si="8573"/>
        <v>0</v>
      </c>
      <c r="CV133" s="62">
        <f t="shared" si="8573"/>
        <v>0</v>
      </c>
      <c r="CW133" s="62">
        <f t="shared" si="8573"/>
        <v>0</v>
      </c>
      <c r="CX133" s="62">
        <f t="shared" si="8573"/>
        <v>0</v>
      </c>
      <c r="CY133" s="62">
        <f t="shared" si="8573"/>
        <v>0</v>
      </c>
      <c r="CZ133" s="62">
        <f t="shared" si="8573"/>
        <v>0</v>
      </c>
      <c r="DA133" s="62">
        <f t="shared" si="8573"/>
        <v>0</v>
      </c>
      <c r="DB133" s="62">
        <f t="shared" si="8573"/>
        <v>0</v>
      </c>
      <c r="DC133" s="62">
        <f t="shared" si="8573"/>
        <v>0</v>
      </c>
      <c r="DD133" s="62">
        <f t="shared" si="8573"/>
        <v>0</v>
      </c>
      <c r="DE133" s="62">
        <f t="shared" si="8573"/>
        <v>0</v>
      </c>
      <c r="DF133" s="62">
        <f t="shared" si="8573"/>
        <v>0</v>
      </c>
      <c r="DG133" s="62">
        <f t="shared" si="8573"/>
        <v>0</v>
      </c>
      <c r="DH133" s="62">
        <f t="shared" si="8573"/>
        <v>0</v>
      </c>
      <c r="DI133" s="62">
        <f t="shared" si="8573"/>
        <v>0</v>
      </c>
      <c r="DJ133" s="62">
        <f t="shared" si="8573"/>
        <v>0</v>
      </c>
      <c r="DK133" s="62">
        <f t="shared" si="8573"/>
        <v>0</v>
      </c>
      <c r="DL133" s="62">
        <f t="shared" si="8573"/>
        <v>0</v>
      </c>
      <c r="DM133" s="62">
        <f t="shared" si="8573"/>
        <v>0</v>
      </c>
      <c r="DN133" s="62">
        <f t="shared" si="8573"/>
        <v>0</v>
      </c>
      <c r="DO133" s="62">
        <f t="shared" si="8573"/>
        <v>0</v>
      </c>
      <c r="DP133" s="62">
        <f t="shared" si="8573"/>
        <v>0</v>
      </c>
      <c r="DQ133" s="62">
        <f t="shared" si="8573"/>
        <v>0</v>
      </c>
      <c r="DR133" s="62">
        <f t="shared" si="8573"/>
        <v>0</v>
      </c>
      <c r="DS133" s="62">
        <f t="shared" si="8573"/>
        <v>0</v>
      </c>
      <c r="DT133" s="62">
        <f t="shared" si="8573"/>
        <v>0</v>
      </c>
      <c r="DU133" s="62">
        <f t="shared" si="8573"/>
        <v>0</v>
      </c>
      <c r="DV133" s="62">
        <f t="shared" si="8573"/>
        <v>0</v>
      </c>
      <c r="DW133" s="62">
        <f t="shared" si="8573"/>
        <v>0</v>
      </c>
      <c r="DX133" s="62">
        <f t="shared" si="8573"/>
        <v>0</v>
      </c>
      <c r="DY133" s="62">
        <f t="shared" si="8573"/>
        <v>0</v>
      </c>
      <c r="DZ133" s="62">
        <f t="shared" si="8573"/>
        <v>0</v>
      </c>
      <c r="EA133" s="62">
        <f t="shared" si="8573"/>
        <v>0</v>
      </c>
      <c r="EB133" s="62">
        <f t="shared" si="8573"/>
        <v>0</v>
      </c>
      <c r="EC133" s="62">
        <f t="shared" si="8573"/>
        <v>0</v>
      </c>
      <c r="ED133" s="62">
        <f t="shared" si="8574"/>
        <v>0</v>
      </c>
      <c r="EE133" s="62">
        <f t="shared" si="8574"/>
        <v>0</v>
      </c>
      <c r="EF133" s="62">
        <f t="shared" si="8574"/>
        <v>0</v>
      </c>
      <c r="EG133" s="62">
        <f t="shared" si="8574"/>
        <v>0</v>
      </c>
      <c r="EH133" s="62">
        <f t="shared" si="8574"/>
        <v>0</v>
      </c>
      <c r="EI133" s="62">
        <f t="shared" si="8574"/>
        <v>0</v>
      </c>
      <c r="EJ133" s="62">
        <f t="shared" si="8574"/>
        <v>0</v>
      </c>
      <c r="EK133" s="62">
        <f t="shared" si="8574"/>
        <v>0</v>
      </c>
      <c r="EL133" s="62">
        <f t="shared" si="8574"/>
        <v>0</v>
      </c>
      <c r="EM133" s="62">
        <f t="shared" si="8574"/>
        <v>0</v>
      </c>
      <c r="EN133" s="62">
        <f t="shared" si="8574"/>
        <v>0</v>
      </c>
      <c r="EO133" s="62">
        <f t="shared" si="8574"/>
        <v>0</v>
      </c>
      <c r="EP133" s="62">
        <f t="shared" si="8574"/>
        <v>0</v>
      </c>
      <c r="EQ133" s="62">
        <f t="shared" si="8574"/>
        <v>0</v>
      </c>
      <c r="ER133" s="62">
        <f t="shared" si="8574"/>
        <v>0</v>
      </c>
      <c r="ES133" s="62">
        <f t="shared" si="8574"/>
        <v>0</v>
      </c>
      <c r="ET133" s="62">
        <f t="shared" si="8574"/>
        <v>0</v>
      </c>
      <c r="EU133" s="62">
        <f t="shared" si="8574"/>
        <v>0</v>
      </c>
      <c r="EV133" s="62">
        <f t="shared" si="8574"/>
        <v>0</v>
      </c>
      <c r="EW133" s="62">
        <f t="shared" si="8574"/>
        <v>0</v>
      </c>
      <c r="EX133" s="62">
        <f t="shared" si="8574"/>
        <v>0</v>
      </c>
      <c r="EY133" s="62">
        <f t="shared" si="8574"/>
        <v>0</v>
      </c>
      <c r="EZ133" s="62">
        <f t="shared" si="8574"/>
        <v>0</v>
      </c>
      <c r="FA133" s="62">
        <f t="shared" si="8574"/>
        <v>0</v>
      </c>
      <c r="FB133" s="62">
        <f t="shared" si="8574"/>
        <v>0</v>
      </c>
      <c r="FC133" s="62">
        <f t="shared" si="8574"/>
        <v>0</v>
      </c>
      <c r="FD133" s="62">
        <f t="shared" si="8574"/>
        <v>0</v>
      </c>
      <c r="FE133" s="62">
        <f t="shared" si="8574"/>
        <v>0</v>
      </c>
      <c r="FF133" s="62">
        <f t="shared" si="8574"/>
        <v>0</v>
      </c>
      <c r="FG133" s="62">
        <f t="shared" si="8574"/>
        <v>0</v>
      </c>
      <c r="FH133" s="62">
        <f t="shared" si="8574"/>
        <v>0</v>
      </c>
      <c r="FI133" s="62">
        <f t="shared" si="8574"/>
        <v>0</v>
      </c>
      <c r="FJ133" s="62">
        <f t="shared" si="8574"/>
        <v>0</v>
      </c>
      <c r="FK133" s="62">
        <f t="shared" si="8574"/>
        <v>0</v>
      </c>
      <c r="FL133" s="62">
        <f t="shared" si="8574"/>
        <v>0</v>
      </c>
      <c r="FM133" s="62">
        <f t="shared" si="8574"/>
        <v>0</v>
      </c>
      <c r="FN133" s="62">
        <f t="shared" si="8574"/>
        <v>0</v>
      </c>
      <c r="FO133" s="62">
        <f t="shared" si="8574"/>
        <v>0</v>
      </c>
      <c r="FP133" s="62">
        <f t="shared" si="8574"/>
        <v>0</v>
      </c>
      <c r="FQ133" s="62">
        <f t="shared" si="8574"/>
        <v>0</v>
      </c>
      <c r="FR133" s="62">
        <f t="shared" si="8574"/>
        <v>0</v>
      </c>
      <c r="FS133" s="62">
        <f t="shared" si="8574"/>
        <v>0</v>
      </c>
      <c r="FT133" s="62">
        <f t="shared" si="8574"/>
        <v>0</v>
      </c>
      <c r="FU133" s="62">
        <f t="shared" si="8574"/>
        <v>0</v>
      </c>
      <c r="FV133" s="62">
        <f t="shared" si="8574"/>
        <v>0</v>
      </c>
      <c r="FW133" s="62">
        <f t="shared" si="8574"/>
        <v>0</v>
      </c>
      <c r="FX133" s="62">
        <f t="shared" si="8574"/>
        <v>0</v>
      </c>
      <c r="FY133" s="62">
        <f t="shared" si="8574"/>
        <v>0</v>
      </c>
      <c r="FZ133" s="62">
        <f t="shared" si="8574"/>
        <v>0</v>
      </c>
      <c r="GA133" s="62">
        <f t="shared" si="8574"/>
        <v>0</v>
      </c>
      <c r="GB133" s="62">
        <f t="shared" si="8574"/>
        <v>0</v>
      </c>
      <c r="GC133" s="62">
        <f t="shared" si="8574"/>
        <v>0</v>
      </c>
      <c r="GD133" s="62">
        <f t="shared" si="8574"/>
        <v>0</v>
      </c>
      <c r="GE133" s="62">
        <f t="shared" si="8574"/>
        <v>0</v>
      </c>
      <c r="GF133" s="62">
        <f t="shared" si="8574"/>
        <v>0</v>
      </c>
      <c r="GG133" s="62">
        <f t="shared" si="8574"/>
        <v>0</v>
      </c>
      <c r="GH133" s="62">
        <f t="shared" si="8574"/>
        <v>0</v>
      </c>
      <c r="GI133" s="62">
        <f t="shared" si="8574"/>
        <v>0</v>
      </c>
      <c r="GJ133" s="62">
        <f t="shared" si="8574"/>
        <v>0</v>
      </c>
      <c r="GK133" s="62">
        <f t="shared" si="8574"/>
        <v>0</v>
      </c>
      <c r="GL133" s="62">
        <f t="shared" si="8574"/>
        <v>0</v>
      </c>
      <c r="GM133" s="62">
        <f t="shared" si="8574"/>
        <v>0</v>
      </c>
      <c r="GN133" s="62">
        <f t="shared" si="8574"/>
        <v>0</v>
      </c>
      <c r="GO133" s="62">
        <f t="shared" si="8574"/>
        <v>0</v>
      </c>
      <c r="GP133" s="62">
        <f t="shared" si="8575"/>
        <v>0</v>
      </c>
      <c r="GQ133" s="62">
        <f t="shared" si="8575"/>
        <v>0</v>
      </c>
      <c r="GR133" s="62">
        <f t="shared" si="8575"/>
        <v>0</v>
      </c>
      <c r="GS133" s="62">
        <f t="shared" si="8575"/>
        <v>0</v>
      </c>
      <c r="GT133" s="62">
        <f t="shared" si="8575"/>
        <v>0</v>
      </c>
      <c r="GU133" s="62">
        <f t="shared" si="8575"/>
        <v>0</v>
      </c>
      <c r="GV133" s="62">
        <f t="shared" si="8575"/>
        <v>0</v>
      </c>
      <c r="GW133" s="62">
        <f t="shared" si="8575"/>
        <v>0</v>
      </c>
      <c r="GX133" s="62">
        <f t="shared" si="8575"/>
        <v>0</v>
      </c>
      <c r="GY133" s="62">
        <f t="shared" si="8575"/>
        <v>0</v>
      </c>
      <c r="GZ133" s="62">
        <f t="shared" si="8575"/>
        <v>0</v>
      </c>
      <c r="HA133" s="62">
        <f t="shared" si="8575"/>
        <v>0</v>
      </c>
      <c r="HB133" s="62">
        <f t="shared" si="8575"/>
        <v>0</v>
      </c>
      <c r="HC133" s="62">
        <f t="shared" si="8575"/>
        <v>0</v>
      </c>
      <c r="HD133" s="62">
        <f t="shared" si="8575"/>
        <v>0</v>
      </c>
      <c r="HE133" s="62">
        <f t="shared" si="8575"/>
        <v>0</v>
      </c>
      <c r="HF133" s="62">
        <f t="shared" si="8575"/>
        <v>0</v>
      </c>
      <c r="HG133" s="62">
        <f t="shared" si="8575"/>
        <v>0</v>
      </c>
      <c r="HH133" s="62">
        <f t="shared" si="8575"/>
        <v>0</v>
      </c>
      <c r="HI133" s="62">
        <f t="shared" si="8575"/>
        <v>0</v>
      </c>
      <c r="HJ133" s="62">
        <f t="shared" si="8575"/>
        <v>0</v>
      </c>
      <c r="HK133" s="62">
        <f t="shared" si="8575"/>
        <v>0</v>
      </c>
      <c r="HL133" s="62">
        <f t="shared" si="8575"/>
        <v>0</v>
      </c>
      <c r="HM133" s="62">
        <f t="shared" si="8575"/>
        <v>0</v>
      </c>
      <c r="HN133" s="62">
        <f t="shared" si="8575"/>
        <v>0</v>
      </c>
      <c r="HO133" s="62">
        <f t="shared" si="8575"/>
        <v>0</v>
      </c>
      <c r="HP133" s="62">
        <f t="shared" si="8575"/>
        <v>0</v>
      </c>
      <c r="HQ133" s="62">
        <f t="shared" si="8575"/>
        <v>0</v>
      </c>
      <c r="HR133" s="62">
        <f t="shared" si="8575"/>
        <v>0</v>
      </c>
      <c r="HS133" s="62">
        <f t="shared" si="8575"/>
        <v>0</v>
      </c>
      <c r="HT133" s="62">
        <f t="shared" si="8575"/>
        <v>0</v>
      </c>
      <c r="HU133" s="62">
        <f t="shared" si="8575"/>
        <v>0</v>
      </c>
      <c r="HV133" s="62">
        <f t="shared" si="8575"/>
        <v>217293750</v>
      </c>
      <c r="HW133" s="62">
        <f t="shared" si="8575"/>
        <v>0</v>
      </c>
      <c r="HX133" s="62">
        <f t="shared" si="8575"/>
        <v>0</v>
      </c>
      <c r="HY133" s="62">
        <f t="shared" si="8575"/>
        <v>0</v>
      </c>
      <c r="HZ133" s="62">
        <f t="shared" si="8575"/>
        <v>0</v>
      </c>
      <c r="IA133" s="62">
        <f t="shared" si="8575"/>
        <v>0</v>
      </c>
      <c r="IB133" s="62">
        <f t="shared" si="8575"/>
        <v>0</v>
      </c>
      <c r="IC133" s="62">
        <f t="shared" si="8575"/>
        <v>0</v>
      </c>
      <c r="ID133" s="62">
        <f t="shared" si="8575"/>
        <v>0</v>
      </c>
      <c r="IE133" s="62">
        <f t="shared" si="8575"/>
        <v>0</v>
      </c>
      <c r="IF133" s="62">
        <f t="shared" si="8575"/>
        <v>0</v>
      </c>
      <c r="IG133" s="62">
        <f t="shared" si="8575"/>
        <v>0</v>
      </c>
      <c r="IH133" s="62">
        <f t="shared" si="8575"/>
        <v>0</v>
      </c>
      <c r="II133" s="62">
        <f t="shared" si="8575"/>
        <v>0</v>
      </c>
      <c r="IJ133" s="62">
        <f t="shared" si="8575"/>
        <v>0</v>
      </c>
      <c r="IK133" s="62">
        <f t="shared" si="8575"/>
        <v>0</v>
      </c>
      <c r="IL133" s="62">
        <f t="shared" si="8575"/>
        <v>0</v>
      </c>
      <c r="IM133" s="62">
        <f t="shared" si="8575"/>
        <v>0</v>
      </c>
      <c r="IN133" s="62">
        <f t="shared" si="8575"/>
        <v>0</v>
      </c>
      <c r="IO133" s="62">
        <f t="shared" si="8575"/>
        <v>0</v>
      </c>
      <c r="IP133" s="62">
        <f t="shared" si="8575"/>
        <v>0</v>
      </c>
      <c r="IQ133" s="62">
        <f t="shared" si="8575"/>
        <v>0</v>
      </c>
      <c r="IR133" s="62">
        <f t="shared" si="8575"/>
        <v>0</v>
      </c>
      <c r="IS133" s="62">
        <f t="shared" si="8575"/>
        <v>0</v>
      </c>
      <c r="IT133" s="62">
        <f t="shared" si="8575"/>
        <v>0</v>
      </c>
      <c r="IU133" s="62">
        <f t="shared" si="8575"/>
        <v>0</v>
      </c>
      <c r="IV133" s="62">
        <f t="shared" si="8575"/>
        <v>0</v>
      </c>
      <c r="IW133" s="62">
        <f t="shared" si="8575"/>
        <v>0</v>
      </c>
      <c r="IX133" s="62">
        <f t="shared" si="8575"/>
        <v>0</v>
      </c>
      <c r="IY133" s="62">
        <f t="shared" si="8575"/>
        <v>0</v>
      </c>
      <c r="IZ133" s="62">
        <f t="shared" si="8575"/>
        <v>0</v>
      </c>
      <c r="JA133" s="62">
        <f t="shared" si="8575"/>
        <v>0</v>
      </c>
      <c r="JB133" s="62">
        <f t="shared" si="8576"/>
        <v>0</v>
      </c>
      <c r="JC133" s="62">
        <f t="shared" si="8576"/>
        <v>0</v>
      </c>
      <c r="JD133" s="62">
        <f t="shared" si="8576"/>
        <v>0</v>
      </c>
      <c r="JE133" s="62">
        <f t="shared" si="8576"/>
        <v>0</v>
      </c>
      <c r="JF133" s="62">
        <f t="shared" si="8576"/>
        <v>0</v>
      </c>
      <c r="JG133" s="62">
        <f t="shared" si="8576"/>
        <v>0</v>
      </c>
      <c r="JH133" s="62">
        <f t="shared" si="8576"/>
        <v>0</v>
      </c>
      <c r="JI133" s="62">
        <f t="shared" si="8576"/>
        <v>0</v>
      </c>
      <c r="JJ133" s="62">
        <f t="shared" si="8576"/>
        <v>0</v>
      </c>
      <c r="JK133" s="62">
        <f t="shared" si="8576"/>
        <v>0</v>
      </c>
      <c r="JL133" s="62">
        <f t="shared" si="8576"/>
        <v>0</v>
      </c>
      <c r="JM133" s="62">
        <f t="shared" si="8576"/>
        <v>0</v>
      </c>
      <c r="JN133" s="62">
        <f t="shared" si="8576"/>
        <v>0</v>
      </c>
      <c r="JO133" s="62">
        <f t="shared" si="8576"/>
        <v>0</v>
      </c>
      <c r="JP133" s="62">
        <f t="shared" si="8576"/>
        <v>0</v>
      </c>
      <c r="JQ133" s="62">
        <f t="shared" si="8576"/>
        <v>0</v>
      </c>
      <c r="JR133" s="62">
        <f t="shared" si="8576"/>
        <v>0</v>
      </c>
      <c r="JS133" s="62">
        <f t="shared" si="8576"/>
        <v>0</v>
      </c>
      <c r="JT133" s="62">
        <f t="shared" si="8576"/>
        <v>0</v>
      </c>
      <c r="JU133" s="62">
        <f t="shared" si="8576"/>
        <v>0</v>
      </c>
      <c r="JV133" s="62">
        <f t="shared" si="8576"/>
        <v>0</v>
      </c>
      <c r="JW133" s="62">
        <f t="shared" si="8576"/>
        <v>0</v>
      </c>
      <c r="JX133" s="62">
        <f t="shared" si="8576"/>
        <v>0</v>
      </c>
      <c r="JY133" s="62">
        <f t="shared" si="8576"/>
        <v>0</v>
      </c>
      <c r="JZ133" s="62">
        <f t="shared" si="8576"/>
        <v>0</v>
      </c>
      <c r="KA133" s="62">
        <f t="shared" si="8576"/>
        <v>0</v>
      </c>
      <c r="KB133" s="62">
        <f t="shared" si="8576"/>
        <v>0</v>
      </c>
      <c r="KC133" s="62">
        <f t="shared" si="8576"/>
        <v>0</v>
      </c>
      <c r="KD133" s="62">
        <f t="shared" si="8576"/>
        <v>0</v>
      </c>
      <c r="KE133" s="62">
        <f t="shared" si="8576"/>
        <v>0</v>
      </c>
      <c r="KF133" s="62">
        <f t="shared" si="8576"/>
        <v>0</v>
      </c>
      <c r="KG133" s="62">
        <f t="shared" si="8576"/>
        <v>0</v>
      </c>
      <c r="KH133" s="62">
        <f t="shared" si="8576"/>
        <v>0</v>
      </c>
      <c r="KI133" s="62">
        <f t="shared" si="8576"/>
        <v>0</v>
      </c>
      <c r="KJ133" s="62">
        <f t="shared" si="8576"/>
        <v>0</v>
      </c>
      <c r="KK133" s="62">
        <f t="shared" si="8576"/>
        <v>0</v>
      </c>
      <c r="KL133" s="62">
        <f t="shared" si="8576"/>
        <v>0</v>
      </c>
      <c r="KM133" s="62">
        <f t="shared" si="8576"/>
        <v>0</v>
      </c>
      <c r="KN133" s="62">
        <f t="shared" si="8576"/>
        <v>0</v>
      </c>
      <c r="KO133" s="62">
        <f t="shared" si="8576"/>
        <v>0</v>
      </c>
      <c r="KP133" s="62">
        <f t="shared" si="8576"/>
        <v>0</v>
      </c>
      <c r="KQ133" s="62">
        <f t="shared" si="8576"/>
        <v>0</v>
      </c>
      <c r="KR133" s="62">
        <f t="shared" si="8576"/>
        <v>0</v>
      </c>
      <c r="KS133" s="62">
        <f t="shared" si="8576"/>
        <v>0</v>
      </c>
      <c r="KT133" s="62">
        <f t="shared" si="8576"/>
        <v>0</v>
      </c>
      <c r="KU133" s="62">
        <f t="shared" si="8576"/>
        <v>0</v>
      </c>
      <c r="KV133" s="62">
        <f t="shared" si="8576"/>
        <v>0</v>
      </c>
      <c r="KW133" s="62">
        <f t="shared" si="8576"/>
        <v>0</v>
      </c>
      <c r="KX133" s="62">
        <f t="shared" si="8576"/>
        <v>0</v>
      </c>
      <c r="KY133" s="62">
        <f t="shared" si="8576"/>
        <v>0</v>
      </c>
      <c r="KZ133" s="62">
        <f t="shared" si="8576"/>
        <v>0</v>
      </c>
      <c r="LA133" s="62">
        <f t="shared" si="8576"/>
        <v>0</v>
      </c>
      <c r="LB133" s="62">
        <f t="shared" si="8576"/>
        <v>0</v>
      </c>
      <c r="LC133" s="62">
        <f t="shared" si="8576"/>
        <v>0</v>
      </c>
      <c r="LD133" s="62">
        <f t="shared" si="8576"/>
        <v>0</v>
      </c>
      <c r="LE133" s="62">
        <f t="shared" si="8576"/>
        <v>0</v>
      </c>
      <c r="LF133" s="62">
        <f t="shared" si="8576"/>
        <v>0</v>
      </c>
      <c r="LG133" s="62">
        <f t="shared" si="8576"/>
        <v>0</v>
      </c>
      <c r="LH133" s="62">
        <f t="shared" si="8576"/>
        <v>0</v>
      </c>
      <c r="LI133" s="62">
        <f t="shared" si="8576"/>
        <v>0</v>
      </c>
      <c r="LJ133" s="62">
        <f t="shared" si="8576"/>
        <v>0</v>
      </c>
      <c r="LK133" s="62">
        <f t="shared" si="8576"/>
        <v>0</v>
      </c>
      <c r="LL133" s="62">
        <f t="shared" si="8576"/>
        <v>0</v>
      </c>
      <c r="LM133" s="62">
        <f t="shared" si="8576"/>
        <v>0</v>
      </c>
      <c r="LN133" s="62">
        <f t="shared" si="8577"/>
        <v>0</v>
      </c>
      <c r="LO133" s="62">
        <f t="shared" si="8577"/>
        <v>0</v>
      </c>
      <c r="LP133" s="62">
        <f t="shared" si="8577"/>
        <v>0</v>
      </c>
      <c r="LQ133" s="62">
        <f t="shared" si="8577"/>
        <v>0</v>
      </c>
      <c r="LR133" s="62">
        <f t="shared" si="8577"/>
        <v>0</v>
      </c>
      <c r="LS133" s="62">
        <f t="shared" si="8577"/>
        <v>0</v>
      </c>
      <c r="LT133" s="62">
        <f t="shared" si="8577"/>
        <v>0</v>
      </c>
      <c r="LU133" s="62">
        <f t="shared" si="8577"/>
        <v>0</v>
      </c>
      <c r="LV133" s="62">
        <f t="shared" si="8577"/>
        <v>0</v>
      </c>
      <c r="LW133" s="62">
        <f t="shared" si="8577"/>
        <v>0</v>
      </c>
      <c r="LX133" s="62">
        <f t="shared" si="8577"/>
        <v>0</v>
      </c>
      <c r="LY133" s="62">
        <f t="shared" si="8577"/>
        <v>0</v>
      </c>
      <c r="LZ133" s="62">
        <f t="shared" si="8577"/>
        <v>0</v>
      </c>
      <c r="MA133" s="62">
        <f t="shared" si="8577"/>
        <v>0</v>
      </c>
      <c r="MB133" s="62">
        <f t="shared" si="8577"/>
        <v>0</v>
      </c>
      <c r="MC133" s="62">
        <f t="shared" si="8577"/>
        <v>0</v>
      </c>
      <c r="MD133" s="62">
        <f t="shared" si="8577"/>
        <v>0</v>
      </c>
      <c r="ME133" s="62">
        <f t="shared" si="8577"/>
        <v>0</v>
      </c>
      <c r="MF133" s="62">
        <f t="shared" si="8577"/>
        <v>0</v>
      </c>
      <c r="MG133" s="62">
        <f t="shared" si="8577"/>
        <v>0</v>
      </c>
      <c r="MH133" s="62">
        <f t="shared" si="8577"/>
        <v>0</v>
      </c>
      <c r="MI133" s="62">
        <f t="shared" si="8577"/>
        <v>0</v>
      </c>
      <c r="MJ133" s="62">
        <f t="shared" si="8577"/>
        <v>0</v>
      </c>
      <c r="MK133" s="62">
        <f t="shared" si="8577"/>
        <v>0</v>
      </c>
      <c r="ML133" s="62">
        <f t="shared" si="8577"/>
        <v>0</v>
      </c>
      <c r="MM133" s="62">
        <f t="shared" si="8577"/>
        <v>0</v>
      </c>
      <c r="MN133" s="62">
        <f t="shared" si="8577"/>
        <v>0</v>
      </c>
      <c r="MO133" s="62">
        <f t="shared" si="8577"/>
        <v>0</v>
      </c>
      <c r="MP133" s="62">
        <f t="shared" si="8577"/>
        <v>0</v>
      </c>
      <c r="MQ133" s="62">
        <f t="shared" si="8577"/>
        <v>0</v>
      </c>
      <c r="MR133" s="62">
        <f t="shared" si="8577"/>
        <v>0</v>
      </c>
      <c r="MS133" s="62">
        <f t="shared" si="8577"/>
        <v>0</v>
      </c>
      <c r="MT133" s="62">
        <f t="shared" si="8577"/>
        <v>0</v>
      </c>
      <c r="MU133" s="62">
        <f t="shared" si="8577"/>
        <v>0</v>
      </c>
      <c r="MV133" s="62">
        <f t="shared" si="8577"/>
        <v>0</v>
      </c>
      <c r="MW133" s="62">
        <f t="shared" si="8577"/>
        <v>0</v>
      </c>
      <c r="MX133" s="62">
        <f t="shared" si="8577"/>
        <v>0</v>
      </c>
      <c r="MY133" s="62">
        <f t="shared" si="8577"/>
        <v>0</v>
      </c>
      <c r="MZ133" s="62">
        <f t="shared" si="8577"/>
        <v>0</v>
      </c>
      <c r="NA133" s="62">
        <f t="shared" si="8577"/>
        <v>0</v>
      </c>
      <c r="NB133" s="62">
        <f t="shared" si="8577"/>
        <v>0</v>
      </c>
      <c r="NC133" s="62">
        <f t="shared" si="8577"/>
        <v>0</v>
      </c>
      <c r="ND133" s="62">
        <f t="shared" si="8577"/>
        <v>0</v>
      </c>
      <c r="NE133" s="62">
        <f t="shared" si="8577"/>
        <v>0</v>
      </c>
      <c r="NF133" s="62">
        <f t="shared" si="8577"/>
        <v>0</v>
      </c>
      <c r="NG133" s="62">
        <f t="shared" si="8577"/>
        <v>0</v>
      </c>
      <c r="NH133" s="62">
        <f t="shared" si="8577"/>
        <v>0</v>
      </c>
      <c r="NI133" s="62">
        <f t="shared" si="8577"/>
        <v>0</v>
      </c>
      <c r="NJ133" s="62">
        <f t="shared" si="8577"/>
        <v>0</v>
      </c>
      <c r="NK133" s="62">
        <f t="shared" si="8577"/>
        <v>0</v>
      </c>
      <c r="NL133" s="62">
        <f t="shared" si="8577"/>
        <v>0</v>
      </c>
      <c r="NM133" s="62">
        <f t="shared" si="8577"/>
        <v>0</v>
      </c>
      <c r="NN133" s="62">
        <f t="shared" si="8577"/>
        <v>0</v>
      </c>
      <c r="NO133" s="62">
        <f t="shared" si="8577"/>
        <v>0</v>
      </c>
      <c r="NP133" s="62">
        <f t="shared" si="8577"/>
        <v>0</v>
      </c>
      <c r="NQ133" s="62">
        <f t="shared" si="8577"/>
        <v>0</v>
      </c>
      <c r="NR133" s="62">
        <f t="shared" si="8577"/>
        <v>0</v>
      </c>
      <c r="NS133" s="62">
        <f t="shared" si="8577"/>
        <v>0</v>
      </c>
      <c r="NT133" s="62">
        <f t="shared" si="8577"/>
        <v>0</v>
      </c>
      <c r="NU133" s="62">
        <f t="shared" si="8577"/>
        <v>0</v>
      </c>
      <c r="NV133" s="62">
        <f t="shared" si="8577"/>
        <v>0</v>
      </c>
      <c r="NW133" s="62">
        <f t="shared" si="8577"/>
        <v>0</v>
      </c>
      <c r="NX133" s="62">
        <f t="shared" si="8577"/>
        <v>0</v>
      </c>
      <c r="NY133" s="62">
        <f t="shared" si="8577"/>
        <v>0</v>
      </c>
      <c r="NZ133" s="62">
        <f t="shared" si="8578"/>
        <v>0</v>
      </c>
      <c r="OA133" s="62">
        <f t="shared" si="8578"/>
        <v>0</v>
      </c>
      <c r="OB133" s="62">
        <f t="shared" si="8578"/>
        <v>0</v>
      </c>
      <c r="OC133" s="62">
        <f t="shared" si="8578"/>
        <v>0</v>
      </c>
      <c r="OD133" s="62">
        <f t="shared" si="8578"/>
        <v>0</v>
      </c>
      <c r="OE133" s="62">
        <f t="shared" si="8578"/>
        <v>0</v>
      </c>
      <c r="OF133" s="62">
        <f t="shared" si="8578"/>
        <v>0</v>
      </c>
      <c r="OG133" s="62">
        <f t="shared" si="8578"/>
        <v>0</v>
      </c>
      <c r="OH133" s="62">
        <f t="shared" si="8578"/>
        <v>0</v>
      </c>
      <c r="OI133" s="62">
        <f t="shared" si="8578"/>
        <v>0</v>
      </c>
      <c r="OJ133" s="62">
        <f t="shared" si="8578"/>
        <v>0</v>
      </c>
      <c r="OK133" s="62">
        <f t="shared" si="8578"/>
        <v>0</v>
      </c>
      <c r="OL133" s="62">
        <f t="shared" si="8578"/>
        <v>0</v>
      </c>
      <c r="OM133" s="62">
        <f t="shared" si="8578"/>
        <v>0</v>
      </c>
      <c r="ON133" s="62">
        <f t="shared" si="8578"/>
        <v>0</v>
      </c>
    </row>
    <row r="134" spans="1:404" x14ac:dyDescent="0.3">
      <c r="A134">
        <v>2</v>
      </c>
      <c r="B134" s="1">
        <f>Ø7!K7</f>
        <v>362156250</v>
      </c>
      <c r="C134" t="s">
        <v>156</v>
      </c>
      <c r="E134" s="62">
        <f>E$51*$B134</f>
        <v>0</v>
      </c>
      <c r="F134" s="62">
        <f t="shared" si="8572"/>
        <v>0</v>
      </c>
      <c r="G134" s="62">
        <f t="shared" si="8572"/>
        <v>0</v>
      </c>
      <c r="H134" s="62">
        <f t="shared" si="8572"/>
        <v>0</v>
      </c>
      <c r="I134" s="62">
        <f t="shared" si="8572"/>
        <v>0</v>
      </c>
      <c r="J134" s="62">
        <f t="shared" si="8572"/>
        <v>0</v>
      </c>
      <c r="K134" s="62">
        <f t="shared" si="8572"/>
        <v>0</v>
      </c>
      <c r="L134" s="62">
        <f t="shared" si="8572"/>
        <v>0</v>
      </c>
      <c r="M134" s="62">
        <f t="shared" si="8572"/>
        <v>0</v>
      </c>
      <c r="N134" s="62">
        <f t="shared" si="8572"/>
        <v>0</v>
      </c>
      <c r="O134" s="62">
        <f t="shared" si="8572"/>
        <v>0</v>
      </c>
      <c r="P134" s="62">
        <f t="shared" si="8572"/>
        <v>0</v>
      </c>
      <c r="Q134" s="62">
        <f t="shared" si="8572"/>
        <v>0</v>
      </c>
      <c r="R134" s="62">
        <f t="shared" si="8572"/>
        <v>0</v>
      </c>
      <c r="S134" s="62">
        <f t="shared" si="8572"/>
        <v>0</v>
      </c>
      <c r="T134" s="62">
        <f t="shared" si="8572"/>
        <v>0</v>
      </c>
      <c r="U134" s="62">
        <f t="shared" si="8572"/>
        <v>0</v>
      </c>
      <c r="V134" s="62">
        <f t="shared" si="8572"/>
        <v>0</v>
      </c>
      <c r="W134" s="62">
        <f t="shared" si="8572"/>
        <v>0</v>
      </c>
      <c r="X134" s="62">
        <f t="shared" si="8572"/>
        <v>0</v>
      </c>
      <c r="Y134" s="62">
        <f t="shared" si="8572"/>
        <v>0</v>
      </c>
      <c r="Z134" s="62">
        <f t="shared" si="8572"/>
        <v>0</v>
      </c>
      <c r="AA134" s="62">
        <f t="shared" si="8572"/>
        <v>0</v>
      </c>
      <c r="AB134" s="62">
        <f t="shared" si="8572"/>
        <v>0</v>
      </c>
      <c r="AC134" s="62">
        <f t="shared" si="8572"/>
        <v>0</v>
      </c>
      <c r="AD134" s="62">
        <f t="shared" si="8572"/>
        <v>0</v>
      </c>
      <c r="AE134" s="62">
        <f t="shared" si="8572"/>
        <v>0</v>
      </c>
      <c r="AF134" s="62">
        <f t="shared" si="8572"/>
        <v>0</v>
      </c>
      <c r="AG134" s="62">
        <f t="shared" si="8572"/>
        <v>0</v>
      </c>
      <c r="AH134" s="62">
        <f t="shared" si="8572"/>
        <v>0</v>
      </c>
      <c r="AI134" s="62">
        <f t="shared" si="8572"/>
        <v>0</v>
      </c>
      <c r="AJ134" s="62">
        <f t="shared" si="8572"/>
        <v>0</v>
      </c>
      <c r="AK134" s="62">
        <f t="shared" si="8572"/>
        <v>0</v>
      </c>
      <c r="AL134" s="62">
        <f t="shared" si="8572"/>
        <v>0</v>
      </c>
      <c r="AM134" s="62">
        <f t="shared" si="8572"/>
        <v>0</v>
      </c>
      <c r="AN134" s="62">
        <f t="shared" si="8572"/>
        <v>0</v>
      </c>
      <c r="AO134" s="62">
        <f t="shared" si="8572"/>
        <v>0</v>
      </c>
      <c r="AP134" s="62">
        <f t="shared" si="8572"/>
        <v>0</v>
      </c>
      <c r="AQ134" s="62">
        <f t="shared" si="8572"/>
        <v>0</v>
      </c>
      <c r="AR134" s="62">
        <f t="shared" si="8572"/>
        <v>0</v>
      </c>
      <c r="AS134" s="62">
        <f t="shared" si="8572"/>
        <v>0</v>
      </c>
      <c r="AT134" s="62">
        <f t="shared" si="8572"/>
        <v>0</v>
      </c>
      <c r="AU134" s="62">
        <f t="shared" si="8572"/>
        <v>0</v>
      </c>
      <c r="AV134" s="62">
        <f t="shared" si="8572"/>
        <v>0</v>
      </c>
      <c r="AW134" s="62">
        <f t="shared" si="8572"/>
        <v>0</v>
      </c>
      <c r="AX134" s="62">
        <f t="shared" si="8572"/>
        <v>0</v>
      </c>
      <c r="AY134" s="62">
        <f t="shared" si="8572"/>
        <v>0</v>
      </c>
      <c r="AZ134" s="62">
        <f t="shared" si="8572"/>
        <v>0</v>
      </c>
      <c r="BA134" s="62">
        <f t="shared" si="8572"/>
        <v>0</v>
      </c>
      <c r="BB134" s="62">
        <f t="shared" si="8572"/>
        <v>0</v>
      </c>
      <c r="BC134" s="62">
        <f t="shared" si="8572"/>
        <v>0</v>
      </c>
      <c r="BD134" s="62">
        <f t="shared" si="8572"/>
        <v>0</v>
      </c>
      <c r="BE134" s="62">
        <f t="shared" si="8572"/>
        <v>0</v>
      </c>
      <c r="BF134" s="62">
        <f t="shared" si="8572"/>
        <v>0</v>
      </c>
      <c r="BG134" s="62">
        <f t="shared" si="8572"/>
        <v>0</v>
      </c>
      <c r="BH134" s="62">
        <f t="shared" si="8572"/>
        <v>0</v>
      </c>
      <c r="BI134" s="62">
        <f t="shared" si="8572"/>
        <v>0</v>
      </c>
      <c r="BJ134" s="62">
        <f t="shared" si="8572"/>
        <v>0</v>
      </c>
      <c r="BK134" s="62">
        <f t="shared" si="8572"/>
        <v>0</v>
      </c>
      <c r="BL134" s="62">
        <f t="shared" si="8572"/>
        <v>0</v>
      </c>
      <c r="BM134" s="62">
        <f t="shared" si="8572"/>
        <v>0</v>
      </c>
      <c r="BN134" s="62">
        <f t="shared" si="8572"/>
        <v>0</v>
      </c>
      <c r="BO134" s="62">
        <f t="shared" si="8572"/>
        <v>0</v>
      </c>
      <c r="BP134" s="62">
        <f t="shared" si="8572"/>
        <v>0</v>
      </c>
      <c r="BQ134" s="62">
        <f t="shared" si="8572"/>
        <v>0</v>
      </c>
      <c r="BR134" s="62">
        <f t="shared" si="8573"/>
        <v>0</v>
      </c>
      <c r="BS134" s="62">
        <f t="shared" si="8573"/>
        <v>0</v>
      </c>
      <c r="BT134" s="62">
        <f t="shared" si="8573"/>
        <v>0</v>
      </c>
      <c r="BU134" s="62">
        <f t="shared" si="8573"/>
        <v>0</v>
      </c>
      <c r="BV134" s="62">
        <f t="shared" si="8573"/>
        <v>0</v>
      </c>
      <c r="BW134" s="62">
        <f t="shared" si="8573"/>
        <v>0</v>
      </c>
      <c r="BX134" s="62">
        <f t="shared" si="8573"/>
        <v>0</v>
      </c>
      <c r="BY134" s="62">
        <f t="shared" si="8573"/>
        <v>0</v>
      </c>
      <c r="BZ134" s="62">
        <f t="shared" si="8573"/>
        <v>0</v>
      </c>
      <c r="CA134" s="62">
        <f t="shared" si="8573"/>
        <v>0</v>
      </c>
      <c r="CB134" s="62">
        <f t="shared" si="8573"/>
        <v>0</v>
      </c>
      <c r="CC134" s="62">
        <f t="shared" si="8573"/>
        <v>0</v>
      </c>
      <c r="CD134" s="62">
        <f t="shared" si="8573"/>
        <v>0</v>
      </c>
      <c r="CE134" s="62">
        <f t="shared" si="8573"/>
        <v>0</v>
      </c>
      <c r="CF134" s="62">
        <f t="shared" si="8573"/>
        <v>0</v>
      </c>
      <c r="CG134" s="62">
        <f t="shared" si="8573"/>
        <v>0</v>
      </c>
      <c r="CH134" s="62">
        <f t="shared" si="8573"/>
        <v>0</v>
      </c>
      <c r="CI134" s="62">
        <f t="shared" si="8573"/>
        <v>0</v>
      </c>
      <c r="CJ134" s="62">
        <f t="shared" si="8573"/>
        <v>0</v>
      </c>
      <c r="CK134" s="62">
        <f t="shared" si="8573"/>
        <v>0</v>
      </c>
      <c r="CL134" s="62">
        <f t="shared" si="8573"/>
        <v>0</v>
      </c>
      <c r="CM134" s="62">
        <f t="shared" si="8573"/>
        <v>0</v>
      </c>
      <c r="CN134" s="62">
        <f t="shared" si="8573"/>
        <v>0</v>
      </c>
      <c r="CO134" s="62">
        <f t="shared" si="8573"/>
        <v>0</v>
      </c>
      <c r="CP134" s="62">
        <f t="shared" si="8573"/>
        <v>0</v>
      </c>
      <c r="CQ134" s="62">
        <f t="shared" si="8573"/>
        <v>0</v>
      </c>
      <c r="CR134" s="62">
        <f t="shared" si="8573"/>
        <v>0</v>
      </c>
      <c r="CS134" s="62">
        <f t="shared" si="8573"/>
        <v>0</v>
      </c>
      <c r="CT134" s="62">
        <f t="shared" si="8573"/>
        <v>0</v>
      </c>
      <c r="CU134" s="62">
        <f t="shared" si="8573"/>
        <v>0</v>
      </c>
      <c r="CV134" s="62">
        <f t="shared" si="8573"/>
        <v>0</v>
      </c>
      <c r="CW134" s="62">
        <f t="shared" si="8573"/>
        <v>0</v>
      </c>
      <c r="CX134" s="62">
        <f t="shared" si="8573"/>
        <v>0</v>
      </c>
      <c r="CY134" s="62">
        <f t="shared" si="8573"/>
        <v>0</v>
      </c>
      <c r="CZ134" s="62">
        <f t="shared" si="8573"/>
        <v>0</v>
      </c>
      <c r="DA134" s="62">
        <f t="shared" si="8573"/>
        <v>0</v>
      </c>
      <c r="DB134" s="62">
        <f t="shared" si="8573"/>
        <v>0</v>
      </c>
      <c r="DC134" s="62">
        <f t="shared" si="8573"/>
        <v>0</v>
      </c>
      <c r="DD134" s="62">
        <f t="shared" si="8573"/>
        <v>0</v>
      </c>
      <c r="DE134" s="62">
        <f t="shared" si="8573"/>
        <v>0</v>
      </c>
      <c r="DF134" s="62">
        <f t="shared" si="8573"/>
        <v>0</v>
      </c>
      <c r="DG134" s="62">
        <f t="shared" si="8573"/>
        <v>0</v>
      </c>
      <c r="DH134" s="62">
        <f t="shared" si="8573"/>
        <v>0</v>
      </c>
      <c r="DI134" s="62">
        <f t="shared" si="8573"/>
        <v>0</v>
      </c>
      <c r="DJ134" s="62">
        <f t="shared" si="8573"/>
        <v>0</v>
      </c>
      <c r="DK134" s="62">
        <f t="shared" si="8573"/>
        <v>0</v>
      </c>
      <c r="DL134" s="62">
        <f t="shared" si="8573"/>
        <v>0</v>
      </c>
      <c r="DM134" s="62">
        <f t="shared" si="8573"/>
        <v>0</v>
      </c>
      <c r="DN134" s="62">
        <f t="shared" si="8573"/>
        <v>0</v>
      </c>
      <c r="DO134" s="62">
        <f t="shared" si="8573"/>
        <v>0</v>
      </c>
      <c r="DP134" s="62">
        <f t="shared" si="8573"/>
        <v>0</v>
      </c>
      <c r="DQ134" s="62">
        <f t="shared" si="8573"/>
        <v>0</v>
      </c>
      <c r="DR134" s="62">
        <f t="shared" si="8573"/>
        <v>0</v>
      </c>
      <c r="DS134" s="62">
        <f t="shared" si="8573"/>
        <v>0</v>
      </c>
      <c r="DT134" s="62">
        <f t="shared" si="8573"/>
        <v>0</v>
      </c>
      <c r="DU134" s="62">
        <f t="shared" si="8573"/>
        <v>0</v>
      </c>
      <c r="DV134" s="62">
        <f t="shared" si="8573"/>
        <v>0</v>
      </c>
      <c r="DW134" s="62">
        <f t="shared" si="8573"/>
        <v>0</v>
      </c>
      <c r="DX134" s="62">
        <f t="shared" si="8573"/>
        <v>0</v>
      </c>
      <c r="DY134" s="62">
        <f t="shared" si="8573"/>
        <v>0</v>
      </c>
      <c r="DZ134" s="62">
        <f t="shared" si="8573"/>
        <v>0</v>
      </c>
      <c r="EA134" s="62">
        <f t="shared" si="8573"/>
        <v>0</v>
      </c>
      <c r="EB134" s="62">
        <f t="shared" si="8573"/>
        <v>0</v>
      </c>
      <c r="EC134" s="62">
        <f t="shared" si="8573"/>
        <v>0</v>
      </c>
      <c r="ED134" s="62">
        <f t="shared" si="8574"/>
        <v>0</v>
      </c>
      <c r="EE134" s="62">
        <f t="shared" si="8574"/>
        <v>0</v>
      </c>
      <c r="EF134" s="62">
        <f t="shared" si="8574"/>
        <v>0</v>
      </c>
      <c r="EG134" s="62">
        <f t="shared" si="8574"/>
        <v>0</v>
      </c>
      <c r="EH134" s="62">
        <f t="shared" si="8574"/>
        <v>0</v>
      </c>
      <c r="EI134" s="62">
        <f t="shared" si="8574"/>
        <v>0</v>
      </c>
      <c r="EJ134" s="62">
        <f t="shared" si="8574"/>
        <v>0</v>
      </c>
      <c r="EK134" s="62">
        <f t="shared" si="8574"/>
        <v>0</v>
      </c>
      <c r="EL134" s="62">
        <f t="shared" si="8574"/>
        <v>0</v>
      </c>
      <c r="EM134" s="62">
        <f t="shared" si="8574"/>
        <v>0</v>
      </c>
      <c r="EN134" s="62">
        <f t="shared" si="8574"/>
        <v>0</v>
      </c>
      <c r="EO134" s="62">
        <f t="shared" si="8574"/>
        <v>0</v>
      </c>
      <c r="EP134" s="62">
        <f t="shared" si="8574"/>
        <v>0</v>
      </c>
      <c r="EQ134" s="62">
        <f t="shared" si="8574"/>
        <v>0</v>
      </c>
      <c r="ER134" s="62">
        <f t="shared" si="8574"/>
        <v>0</v>
      </c>
      <c r="ES134" s="62">
        <f t="shared" si="8574"/>
        <v>0</v>
      </c>
      <c r="ET134" s="62">
        <f t="shared" si="8574"/>
        <v>0</v>
      </c>
      <c r="EU134" s="62">
        <f t="shared" si="8574"/>
        <v>0</v>
      </c>
      <c r="EV134" s="62">
        <f t="shared" si="8574"/>
        <v>0</v>
      </c>
      <c r="EW134" s="62">
        <f t="shared" si="8574"/>
        <v>0</v>
      </c>
      <c r="EX134" s="62">
        <f t="shared" si="8574"/>
        <v>0</v>
      </c>
      <c r="EY134" s="62">
        <f t="shared" si="8574"/>
        <v>0</v>
      </c>
      <c r="EZ134" s="62">
        <f t="shared" si="8574"/>
        <v>0</v>
      </c>
      <c r="FA134" s="62">
        <f t="shared" si="8574"/>
        <v>0</v>
      </c>
      <c r="FB134" s="62">
        <f t="shared" si="8574"/>
        <v>0</v>
      </c>
      <c r="FC134" s="62">
        <f t="shared" si="8574"/>
        <v>0</v>
      </c>
      <c r="FD134" s="62">
        <f t="shared" si="8574"/>
        <v>0</v>
      </c>
      <c r="FE134" s="62">
        <f t="shared" si="8574"/>
        <v>0</v>
      </c>
      <c r="FF134" s="62">
        <f t="shared" si="8574"/>
        <v>0</v>
      </c>
      <c r="FG134" s="62">
        <f t="shared" si="8574"/>
        <v>0</v>
      </c>
      <c r="FH134" s="62">
        <f t="shared" si="8574"/>
        <v>0</v>
      </c>
      <c r="FI134" s="62">
        <f t="shared" si="8574"/>
        <v>0</v>
      </c>
      <c r="FJ134" s="62">
        <f t="shared" si="8574"/>
        <v>0</v>
      </c>
      <c r="FK134" s="62">
        <f t="shared" si="8574"/>
        <v>0</v>
      </c>
      <c r="FL134" s="62">
        <f t="shared" si="8574"/>
        <v>0</v>
      </c>
      <c r="FM134" s="62">
        <f t="shared" si="8574"/>
        <v>0</v>
      </c>
      <c r="FN134" s="62">
        <f t="shared" si="8574"/>
        <v>0</v>
      </c>
      <c r="FO134" s="62">
        <f t="shared" si="8574"/>
        <v>0</v>
      </c>
      <c r="FP134" s="62">
        <f t="shared" si="8574"/>
        <v>0</v>
      </c>
      <c r="FQ134" s="62">
        <f t="shared" si="8574"/>
        <v>0</v>
      </c>
      <c r="FR134" s="62">
        <f t="shared" si="8574"/>
        <v>0</v>
      </c>
      <c r="FS134" s="62">
        <f t="shared" si="8574"/>
        <v>0</v>
      </c>
      <c r="FT134" s="62">
        <f t="shared" si="8574"/>
        <v>0</v>
      </c>
      <c r="FU134" s="62">
        <f t="shared" si="8574"/>
        <v>0</v>
      </c>
      <c r="FV134" s="62">
        <f t="shared" si="8574"/>
        <v>0</v>
      </c>
      <c r="FW134" s="62">
        <f t="shared" si="8574"/>
        <v>0</v>
      </c>
      <c r="FX134" s="62">
        <f t="shared" si="8574"/>
        <v>0</v>
      </c>
      <c r="FY134" s="62">
        <f t="shared" si="8574"/>
        <v>0</v>
      </c>
      <c r="FZ134" s="62">
        <f t="shared" si="8574"/>
        <v>0</v>
      </c>
      <c r="GA134" s="62">
        <f t="shared" si="8574"/>
        <v>0</v>
      </c>
      <c r="GB134" s="62">
        <f t="shared" si="8574"/>
        <v>0</v>
      </c>
      <c r="GC134" s="62">
        <f t="shared" si="8574"/>
        <v>0</v>
      </c>
      <c r="GD134" s="62">
        <f t="shared" si="8574"/>
        <v>0</v>
      </c>
      <c r="GE134" s="62">
        <f t="shared" si="8574"/>
        <v>0</v>
      </c>
      <c r="GF134" s="62">
        <f t="shared" si="8574"/>
        <v>0</v>
      </c>
      <c r="GG134" s="62">
        <f t="shared" si="8574"/>
        <v>0</v>
      </c>
      <c r="GH134" s="62">
        <f t="shared" si="8574"/>
        <v>0</v>
      </c>
      <c r="GI134" s="62">
        <f t="shared" si="8574"/>
        <v>0</v>
      </c>
      <c r="GJ134" s="62">
        <f t="shared" si="8574"/>
        <v>0</v>
      </c>
      <c r="GK134" s="62">
        <f t="shared" si="8574"/>
        <v>0</v>
      </c>
      <c r="GL134" s="62">
        <f t="shared" si="8574"/>
        <v>0</v>
      </c>
      <c r="GM134" s="62">
        <f t="shared" si="8574"/>
        <v>0</v>
      </c>
      <c r="GN134" s="62">
        <f t="shared" si="8574"/>
        <v>0</v>
      </c>
      <c r="GO134" s="62">
        <f t="shared" si="8574"/>
        <v>0</v>
      </c>
      <c r="GP134" s="62">
        <f t="shared" si="8575"/>
        <v>0</v>
      </c>
      <c r="GQ134" s="62">
        <f t="shared" si="8575"/>
        <v>0</v>
      </c>
      <c r="GR134" s="62">
        <f t="shared" si="8575"/>
        <v>0</v>
      </c>
      <c r="GS134" s="62">
        <f t="shared" si="8575"/>
        <v>0</v>
      </c>
      <c r="GT134" s="62">
        <f t="shared" si="8575"/>
        <v>0</v>
      </c>
      <c r="GU134" s="62">
        <f t="shared" si="8575"/>
        <v>0</v>
      </c>
      <c r="GV134" s="62">
        <f t="shared" si="8575"/>
        <v>0</v>
      </c>
      <c r="GW134" s="62">
        <f t="shared" si="8575"/>
        <v>0</v>
      </c>
      <c r="GX134" s="62">
        <f t="shared" si="8575"/>
        <v>0</v>
      </c>
      <c r="GY134" s="62">
        <f t="shared" si="8575"/>
        <v>0</v>
      </c>
      <c r="GZ134" s="62">
        <f t="shared" si="8575"/>
        <v>0</v>
      </c>
      <c r="HA134" s="62">
        <f t="shared" si="8575"/>
        <v>0</v>
      </c>
      <c r="HB134" s="62">
        <f t="shared" si="8575"/>
        <v>0</v>
      </c>
      <c r="HC134" s="62">
        <f t="shared" si="8575"/>
        <v>0</v>
      </c>
      <c r="HD134" s="62">
        <f t="shared" si="8575"/>
        <v>0</v>
      </c>
      <c r="HE134" s="62">
        <f t="shared" si="8575"/>
        <v>0</v>
      </c>
      <c r="HF134" s="62">
        <f t="shared" si="8575"/>
        <v>0</v>
      </c>
      <c r="HG134" s="62">
        <f t="shared" si="8575"/>
        <v>0</v>
      </c>
      <c r="HH134" s="62">
        <f t="shared" si="8575"/>
        <v>0</v>
      </c>
      <c r="HI134" s="62">
        <f t="shared" si="8575"/>
        <v>0</v>
      </c>
      <c r="HJ134" s="62">
        <f t="shared" si="8575"/>
        <v>0</v>
      </c>
      <c r="HK134" s="62">
        <f t="shared" si="8575"/>
        <v>0</v>
      </c>
      <c r="HL134" s="62">
        <f t="shared" si="8575"/>
        <v>0</v>
      </c>
      <c r="HM134" s="62">
        <f t="shared" si="8575"/>
        <v>0</v>
      </c>
      <c r="HN134" s="62">
        <f t="shared" si="8575"/>
        <v>0</v>
      </c>
      <c r="HO134" s="62">
        <f t="shared" si="8575"/>
        <v>0</v>
      </c>
      <c r="HP134" s="62">
        <f t="shared" si="8575"/>
        <v>0</v>
      </c>
      <c r="HQ134" s="62">
        <f t="shared" si="8575"/>
        <v>0</v>
      </c>
      <c r="HR134" s="62">
        <f t="shared" si="8575"/>
        <v>0</v>
      </c>
      <c r="HS134" s="62">
        <f t="shared" si="8575"/>
        <v>0</v>
      </c>
      <c r="HT134" s="62">
        <f t="shared" si="8575"/>
        <v>0</v>
      </c>
      <c r="HU134" s="62">
        <f t="shared" si="8575"/>
        <v>0</v>
      </c>
      <c r="HV134" s="62">
        <f t="shared" si="8575"/>
        <v>362156250</v>
      </c>
      <c r="HW134" s="62">
        <f t="shared" si="8575"/>
        <v>0</v>
      </c>
      <c r="HX134" s="62">
        <f t="shared" si="8575"/>
        <v>0</v>
      </c>
      <c r="HY134" s="62">
        <f t="shared" si="8575"/>
        <v>0</v>
      </c>
      <c r="HZ134" s="62">
        <f t="shared" si="8575"/>
        <v>0</v>
      </c>
      <c r="IA134" s="62">
        <f t="shared" si="8575"/>
        <v>0</v>
      </c>
      <c r="IB134" s="62">
        <f t="shared" si="8575"/>
        <v>0</v>
      </c>
      <c r="IC134" s="62">
        <f t="shared" si="8575"/>
        <v>0</v>
      </c>
      <c r="ID134" s="62">
        <f t="shared" si="8575"/>
        <v>0</v>
      </c>
      <c r="IE134" s="62">
        <f t="shared" si="8575"/>
        <v>0</v>
      </c>
      <c r="IF134" s="62">
        <f t="shared" si="8575"/>
        <v>0</v>
      </c>
      <c r="IG134" s="62">
        <f t="shared" si="8575"/>
        <v>0</v>
      </c>
      <c r="IH134" s="62">
        <f t="shared" si="8575"/>
        <v>0</v>
      </c>
      <c r="II134" s="62">
        <f t="shared" si="8575"/>
        <v>0</v>
      </c>
      <c r="IJ134" s="62">
        <f t="shared" si="8575"/>
        <v>0</v>
      </c>
      <c r="IK134" s="62">
        <f t="shared" si="8575"/>
        <v>0</v>
      </c>
      <c r="IL134" s="62">
        <f t="shared" si="8575"/>
        <v>0</v>
      </c>
      <c r="IM134" s="62">
        <f t="shared" si="8575"/>
        <v>0</v>
      </c>
      <c r="IN134" s="62">
        <f t="shared" si="8575"/>
        <v>0</v>
      </c>
      <c r="IO134" s="62">
        <f t="shared" si="8575"/>
        <v>0</v>
      </c>
      <c r="IP134" s="62">
        <f t="shared" si="8575"/>
        <v>0</v>
      </c>
      <c r="IQ134" s="62">
        <f t="shared" si="8575"/>
        <v>0</v>
      </c>
      <c r="IR134" s="62">
        <f t="shared" si="8575"/>
        <v>0</v>
      </c>
      <c r="IS134" s="62">
        <f t="shared" si="8575"/>
        <v>0</v>
      </c>
      <c r="IT134" s="62">
        <f t="shared" si="8575"/>
        <v>0</v>
      </c>
      <c r="IU134" s="62">
        <f t="shared" si="8575"/>
        <v>0</v>
      </c>
      <c r="IV134" s="62">
        <f t="shared" si="8575"/>
        <v>0</v>
      </c>
      <c r="IW134" s="62">
        <f t="shared" si="8575"/>
        <v>0</v>
      </c>
      <c r="IX134" s="62">
        <f t="shared" si="8575"/>
        <v>0</v>
      </c>
      <c r="IY134" s="62">
        <f t="shared" si="8575"/>
        <v>0</v>
      </c>
      <c r="IZ134" s="62">
        <f t="shared" si="8575"/>
        <v>0</v>
      </c>
      <c r="JA134" s="62">
        <f t="shared" si="8575"/>
        <v>0</v>
      </c>
      <c r="JB134" s="62">
        <f t="shared" si="8576"/>
        <v>0</v>
      </c>
      <c r="JC134" s="62">
        <f t="shared" si="8576"/>
        <v>0</v>
      </c>
      <c r="JD134" s="62">
        <f t="shared" si="8576"/>
        <v>0</v>
      </c>
      <c r="JE134" s="62">
        <f t="shared" si="8576"/>
        <v>0</v>
      </c>
      <c r="JF134" s="62">
        <f t="shared" si="8576"/>
        <v>0</v>
      </c>
      <c r="JG134" s="62">
        <f t="shared" si="8576"/>
        <v>0</v>
      </c>
      <c r="JH134" s="62">
        <f t="shared" si="8576"/>
        <v>0</v>
      </c>
      <c r="JI134" s="62">
        <f t="shared" si="8576"/>
        <v>0</v>
      </c>
      <c r="JJ134" s="62">
        <f t="shared" si="8576"/>
        <v>0</v>
      </c>
      <c r="JK134" s="62">
        <f t="shared" si="8576"/>
        <v>0</v>
      </c>
      <c r="JL134" s="62">
        <f t="shared" si="8576"/>
        <v>0</v>
      </c>
      <c r="JM134" s="62">
        <f t="shared" si="8576"/>
        <v>0</v>
      </c>
      <c r="JN134" s="62">
        <f t="shared" si="8576"/>
        <v>0</v>
      </c>
      <c r="JO134" s="62">
        <f t="shared" si="8576"/>
        <v>0</v>
      </c>
      <c r="JP134" s="62">
        <f t="shared" si="8576"/>
        <v>0</v>
      </c>
      <c r="JQ134" s="62">
        <f t="shared" si="8576"/>
        <v>0</v>
      </c>
      <c r="JR134" s="62">
        <f t="shared" si="8576"/>
        <v>0</v>
      </c>
      <c r="JS134" s="62">
        <f t="shared" si="8576"/>
        <v>0</v>
      </c>
      <c r="JT134" s="62">
        <f t="shared" si="8576"/>
        <v>0</v>
      </c>
      <c r="JU134" s="62">
        <f t="shared" si="8576"/>
        <v>0</v>
      </c>
      <c r="JV134" s="62">
        <f t="shared" si="8576"/>
        <v>0</v>
      </c>
      <c r="JW134" s="62">
        <f t="shared" si="8576"/>
        <v>0</v>
      </c>
      <c r="JX134" s="62">
        <f t="shared" si="8576"/>
        <v>0</v>
      </c>
      <c r="JY134" s="62">
        <f t="shared" si="8576"/>
        <v>0</v>
      </c>
      <c r="JZ134" s="62">
        <f t="shared" si="8576"/>
        <v>0</v>
      </c>
      <c r="KA134" s="62">
        <f t="shared" si="8576"/>
        <v>0</v>
      </c>
      <c r="KB134" s="62">
        <f t="shared" si="8576"/>
        <v>0</v>
      </c>
      <c r="KC134" s="62">
        <f t="shared" si="8576"/>
        <v>0</v>
      </c>
      <c r="KD134" s="62">
        <f t="shared" si="8576"/>
        <v>0</v>
      </c>
      <c r="KE134" s="62">
        <f t="shared" si="8576"/>
        <v>0</v>
      </c>
      <c r="KF134" s="62">
        <f t="shared" si="8576"/>
        <v>0</v>
      </c>
      <c r="KG134" s="62">
        <f t="shared" si="8576"/>
        <v>0</v>
      </c>
      <c r="KH134" s="62">
        <f t="shared" si="8576"/>
        <v>0</v>
      </c>
      <c r="KI134" s="62">
        <f t="shared" si="8576"/>
        <v>0</v>
      </c>
      <c r="KJ134" s="62">
        <f t="shared" si="8576"/>
        <v>0</v>
      </c>
      <c r="KK134" s="62">
        <f t="shared" si="8576"/>
        <v>0</v>
      </c>
      <c r="KL134" s="62">
        <f t="shared" si="8576"/>
        <v>0</v>
      </c>
      <c r="KM134" s="62">
        <f t="shared" si="8576"/>
        <v>0</v>
      </c>
      <c r="KN134" s="62">
        <f t="shared" si="8576"/>
        <v>0</v>
      </c>
      <c r="KO134" s="62">
        <f t="shared" si="8576"/>
        <v>0</v>
      </c>
      <c r="KP134" s="62">
        <f t="shared" si="8576"/>
        <v>0</v>
      </c>
      <c r="KQ134" s="62">
        <f t="shared" si="8576"/>
        <v>0</v>
      </c>
      <c r="KR134" s="62">
        <f t="shared" si="8576"/>
        <v>0</v>
      </c>
      <c r="KS134" s="62">
        <f t="shared" si="8576"/>
        <v>0</v>
      </c>
      <c r="KT134" s="62">
        <f t="shared" si="8576"/>
        <v>0</v>
      </c>
      <c r="KU134" s="62">
        <f t="shared" si="8576"/>
        <v>0</v>
      </c>
      <c r="KV134" s="62">
        <f t="shared" si="8576"/>
        <v>0</v>
      </c>
      <c r="KW134" s="62">
        <f t="shared" si="8576"/>
        <v>0</v>
      </c>
      <c r="KX134" s="62">
        <f t="shared" si="8576"/>
        <v>0</v>
      </c>
      <c r="KY134" s="62">
        <f t="shared" si="8576"/>
        <v>0</v>
      </c>
      <c r="KZ134" s="62">
        <f t="shared" si="8576"/>
        <v>0</v>
      </c>
      <c r="LA134" s="62">
        <f t="shared" si="8576"/>
        <v>0</v>
      </c>
      <c r="LB134" s="62">
        <f t="shared" si="8576"/>
        <v>0</v>
      </c>
      <c r="LC134" s="62">
        <f t="shared" si="8576"/>
        <v>0</v>
      </c>
      <c r="LD134" s="62">
        <f t="shared" si="8576"/>
        <v>0</v>
      </c>
      <c r="LE134" s="62">
        <f t="shared" si="8576"/>
        <v>0</v>
      </c>
      <c r="LF134" s="62">
        <f t="shared" si="8576"/>
        <v>0</v>
      </c>
      <c r="LG134" s="62">
        <f t="shared" si="8576"/>
        <v>0</v>
      </c>
      <c r="LH134" s="62">
        <f t="shared" si="8576"/>
        <v>0</v>
      </c>
      <c r="LI134" s="62">
        <f t="shared" si="8576"/>
        <v>0</v>
      </c>
      <c r="LJ134" s="62">
        <f t="shared" si="8576"/>
        <v>0</v>
      </c>
      <c r="LK134" s="62">
        <f t="shared" si="8576"/>
        <v>0</v>
      </c>
      <c r="LL134" s="62">
        <f t="shared" si="8576"/>
        <v>0</v>
      </c>
      <c r="LM134" s="62">
        <f t="shared" si="8576"/>
        <v>0</v>
      </c>
      <c r="LN134" s="62">
        <f t="shared" si="8577"/>
        <v>0</v>
      </c>
      <c r="LO134" s="62">
        <f t="shared" si="8577"/>
        <v>0</v>
      </c>
      <c r="LP134" s="62">
        <f t="shared" si="8577"/>
        <v>0</v>
      </c>
      <c r="LQ134" s="62">
        <f t="shared" si="8577"/>
        <v>0</v>
      </c>
      <c r="LR134" s="62">
        <f t="shared" si="8577"/>
        <v>0</v>
      </c>
      <c r="LS134" s="62">
        <f t="shared" si="8577"/>
        <v>0</v>
      </c>
      <c r="LT134" s="62">
        <f t="shared" si="8577"/>
        <v>0</v>
      </c>
      <c r="LU134" s="62">
        <f t="shared" si="8577"/>
        <v>0</v>
      </c>
      <c r="LV134" s="62">
        <f t="shared" si="8577"/>
        <v>0</v>
      </c>
      <c r="LW134" s="62">
        <f t="shared" si="8577"/>
        <v>0</v>
      </c>
      <c r="LX134" s="62">
        <f t="shared" si="8577"/>
        <v>0</v>
      </c>
      <c r="LY134" s="62">
        <f t="shared" si="8577"/>
        <v>0</v>
      </c>
      <c r="LZ134" s="62">
        <f t="shared" si="8577"/>
        <v>0</v>
      </c>
      <c r="MA134" s="62">
        <f t="shared" si="8577"/>
        <v>0</v>
      </c>
      <c r="MB134" s="62">
        <f t="shared" si="8577"/>
        <v>0</v>
      </c>
      <c r="MC134" s="62">
        <f t="shared" si="8577"/>
        <v>0</v>
      </c>
      <c r="MD134" s="62">
        <f t="shared" si="8577"/>
        <v>0</v>
      </c>
      <c r="ME134" s="62">
        <f t="shared" si="8577"/>
        <v>0</v>
      </c>
      <c r="MF134" s="62">
        <f t="shared" si="8577"/>
        <v>0</v>
      </c>
      <c r="MG134" s="62">
        <f t="shared" si="8577"/>
        <v>0</v>
      </c>
      <c r="MH134" s="62">
        <f t="shared" si="8577"/>
        <v>0</v>
      </c>
      <c r="MI134" s="62">
        <f t="shared" si="8577"/>
        <v>0</v>
      </c>
      <c r="MJ134" s="62">
        <f t="shared" si="8577"/>
        <v>0</v>
      </c>
      <c r="MK134" s="62">
        <f t="shared" si="8577"/>
        <v>0</v>
      </c>
      <c r="ML134" s="62">
        <f t="shared" si="8577"/>
        <v>0</v>
      </c>
      <c r="MM134" s="62">
        <f t="shared" si="8577"/>
        <v>0</v>
      </c>
      <c r="MN134" s="62">
        <f t="shared" si="8577"/>
        <v>0</v>
      </c>
      <c r="MO134" s="62">
        <f t="shared" si="8577"/>
        <v>0</v>
      </c>
      <c r="MP134" s="62">
        <f t="shared" si="8577"/>
        <v>0</v>
      </c>
      <c r="MQ134" s="62">
        <f t="shared" si="8577"/>
        <v>0</v>
      </c>
      <c r="MR134" s="62">
        <f t="shared" si="8577"/>
        <v>0</v>
      </c>
      <c r="MS134" s="62">
        <f t="shared" si="8577"/>
        <v>0</v>
      </c>
      <c r="MT134" s="62">
        <f t="shared" si="8577"/>
        <v>0</v>
      </c>
      <c r="MU134" s="62">
        <f t="shared" si="8577"/>
        <v>0</v>
      </c>
      <c r="MV134" s="62">
        <f t="shared" si="8577"/>
        <v>0</v>
      </c>
      <c r="MW134" s="62">
        <f t="shared" si="8577"/>
        <v>0</v>
      </c>
      <c r="MX134" s="62">
        <f t="shared" si="8577"/>
        <v>0</v>
      </c>
      <c r="MY134" s="62">
        <f t="shared" si="8577"/>
        <v>0</v>
      </c>
      <c r="MZ134" s="62">
        <f t="shared" si="8577"/>
        <v>0</v>
      </c>
      <c r="NA134" s="62">
        <f t="shared" si="8577"/>
        <v>0</v>
      </c>
      <c r="NB134" s="62">
        <f t="shared" si="8577"/>
        <v>0</v>
      </c>
      <c r="NC134" s="62">
        <f t="shared" si="8577"/>
        <v>0</v>
      </c>
      <c r="ND134" s="62">
        <f t="shared" si="8577"/>
        <v>0</v>
      </c>
      <c r="NE134" s="62">
        <f t="shared" si="8577"/>
        <v>0</v>
      </c>
      <c r="NF134" s="62">
        <f t="shared" si="8577"/>
        <v>0</v>
      </c>
      <c r="NG134" s="62">
        <f t="shared" si="8577"/>
        <v>0</v>
      </c>
      <c r="NH134" s="62">
        <f t="shared" si="8577"/>
        <v>0</v>
      </c>
      <c r="NI134" s="62">
        <f t="shared" si="8577"/>
        <v>0</v>
      </c>
      <c r="NJ134" s="62">
        <f t="shared" si="8577"/>
        <v>0</v>
      </c>
      <c r="NK134" s="62">
        <f t="shared" si="8577"/>
        <v>0</v>
      </c>
      <c r="NL134" s="62">
        <f t="shared" si="8577"/>
        <v>0</v>
      </c>
      <c r="NM134" s="62">
        <f t="shared" si="8577"/>
        <v>0</v>
      </c>
      <c r="NN134" s="62">
        <f t="shared" si="8577"/>
        <v>0</v>
      </c>
      <c r="NO134" s="62">
        <f t="shared" si="8577"/>
        <v>0</v>
      </c>
      <c r="NP134" s="62">
        <f t="shared" si="8577"/>
        <v>0</v>
      </c>
      <c r="NQ134" s="62">
        <f t="shared" si="8577"/>
        <v>0</v>
      </c>
      <c r="NR134" s="62">
        <f t="shared" si="8577"/>
        <v>0</v>
      </c>
      <c r="NS134" s="62">
        <f t="shared" si="8577"/>
        <v>0</v>
      </c>
      <c r="NT134" s="62">
        <f t="shared" si="8577"/>
        <v>0</v>
      </c>
      <c r="NU134" s="62">
        <f t="shared" si="8577"/>
        <v>0</v>
      </c>
      <c r="NV134" s="62">
        <f t="shared" si="8577"/>
        <v>0</v>
      </c>
      <c r="NW134" s="62">
        <f t="shared" si="8577"/>
        <v>0</v>
      </c>
      <c r="NX134" s="62">
        <f t="shared" si="8577"/>
        <v>0</v>
      </c>
      <c r="NY134" s="62">
        <f t="shared" si="8577"/>
        <v>0</v>
      </c>
      <c r="NZ134" s="62">
        <f t="shared" si="8578"/>
        <v>0</v>
      </c>
      <c r="OA134" s="62">
        <f t="shared" si="8578"/>
        <v>0</v>
      </c>
      <c r="OB134" s="62">
        <f t="shared" si="8578"/>
        <v>0</v>
      </c>
      <c r="OC134" s="62">
        <f t="shared" si="8578"/>
        <v>0</v>
      </c>
      <c r="OD134" s="62">
        <f t="shared" si="8578"/>
        <v>0</v>
      </c>
      <c r="OE134" s="62">
        <f t="shared" si="8578"/>
        <v>0</v>
      </c>
      <c r="OF134" s="62">
        <f t="shared" si="8578"/>
        <v>0</v>
      </c>
      <c r="OG134" s="62">
        <f t="shared" si="8578"/>
        <v>0</v>
      </c>
      <c r="OH134" s="62">
        <f t="shared" si="8578"/>
        <v>0</v>
      </c>
      <c r="OI134" s="62">
        <f t="shared" si="8578"/>
        <v>0</v>
      </c>
      <c r="OJ134" s="62">
        <f t="shared" si="8578"/>
        <v>0</v>
      </c>
      <c r="OK134" s="62">
        <f t="shared" si="8578"/>
        <v>0</v>
      </c>
      <c r="OL134" s="62">
        <f t="shared" si="8578"/>
        <v>0</v>
      </c>
      <c r="OM134" s="62">
        <f t="shared" si="8578"/>
        <v>0</v>
      </c>
      <c r="ON134" s="62">
        <f t="shared" si="8578"/>
        <v>0</v>
      </c>
    </row>
    <row r="135" spans="1:404" x14ac:dyDescent="0.3">
      <c r="A135">
        <v>2</v>
      </c>
      <c r="B135" s="1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  <c r="GS135" s="62"/>
      <c r="GT135" s="62"/>
      <c r="GU135" s="62"/>
      <c r="GV135" s="62"/>
      <c r="GW135" s="62"/>
      <c r="GX135" s="62"/>
      <c r="GY135" s="62"/>
      <c r="GZ135" s="62"/>
      <c r="HA135" s="62"/>
      <c r="HB135" s="62"/>
      <c r="HC135" s="62"/>
      <c r="HD135" s="62"/>
      <c r="HE135" s="62"/>
      <c r="HF135" s="62"/>
      <c r="HG135" s="62"/>
      <c r="HH135" s="62"/>
      <c r="HI135" s="62"/>
      <c r="HJ135" s="62"/>
      <c r="HK135" s="62"/>
      <c r="HL135" s="62"/>
      <c r="HM135" s="62"/>
      <c r="HN135" s="62"/>
      <c r="HO135" s="62"/>
      <c r="HP135" s="62"/>
      <c r="HQ135" s="62"/>
      <c r="HR135" s="62"/>
      <c r="HS135" s="62"/>
      <c r="HT135" s="62"/>
      <c r="HU135" s="62"/>
      <c r="HV135" s="62"/>
      <c r="HW135" s="62"/>
      <c r="HX135" s="62"/>
      <c r="HY135" s="62"/>
      <c r="HZ135" s="62"/>
      <c r="IA135" s="62"/>
      <c r="IB135" s="62"/>
      <c r="IC135" s="62"/>
      <c r="ID135" s="62"/>
      <c r="IE135" s="62"/>
      <c r="IF135" s="62"/>
      <c r="IG135" s="62"/>
      <c r="IH135" s="62"/>
      <c r="II135" s="62"/>
      <c r="IJ135" s="62"/>
      <c r="IK135" s="62"/>
      <c r="IL135" s="62"/>
      <c r="IM135" s="62"/>
      <c r="IN135" s="62"/>
      <c r="IO135" s="62"/>
      <c r="IP135" s="62"/>
      <c r="IQ135" s="62"/>
      <c r="IR135" s="62"/>
      <c r="IS135" s="62"/>
      <c r="IT135" s="62"/>
      <c r="IU135" s="62"/>
      <c r="IV135" s="62"/>
      <c r="IW135" s="62"/>
      <c r="IX135" s="62"/>
      <c r="IY135" s="62"/>
      <c r="IZ135" s="62"/>
      <c r="JA135" s="62"/>
      <c r="JB135" s="62"/>
      <c r="JC135" s="62"/>
      <c r="JD135" s="62"/>
      <c r="JE135" s="62"/>
      <c r="JF135" s="62"/>
      <c r="JG135" s="62"/>
      <c r="JH135" s="62"/>
      <c r="JI135" s="62"/>
      <c r="JJ135" s="62"/>
      <c r="JK135" s="62"/>
      <c r="JL135" s="62"/>
      <c r="JM135" s="62"/>
      <c r="JN135" s="62"/>
      <c r="JO135" s="62"/>
      <c r="JP135" s="62"/>
      <c r="JQ135" s="62"/>
      <c r="JR135" s="62"/>
      <c r="JS135" s="62"/>
      <c r="JT135" s="62"/>
      <c r="JU135" s="62"/>
      <c r="JV135" s="62"/>
      <c r="JW135" s="62"/>
      <c r="JX135" s="62"/>
      <c r="JY135" s="62"/>
      <c r="JZ135" s="62"/>
      <c r="KA135" s="62"/>
      <c r="KB135" s="62"/>
      <c r="KC135" s="62"/>
      <c r="KD135" s="62"/>
      <c r="KE135" s="62"/>
      <c r="KF135" s="62"/>
      <c r="KG135" s="62"/>
      <c r="KH135" s="62"/>
      <c r="KI135" s="62"/>
      <c r="KJ135" s="62"/>
      <c r="KK135" s="62"/>
      <c r="KL135" s="62"/>
      <c r="KM135" s="62"/>
      <c r="KN135" s="62"/>
      <c r="KO135" s="62"/>
      <c r="KP135" s="62"/>
      <c r="KQ135" s="62"/>
      <c r="KR135" s="62"/>
      <c r="KS135" s="62"/>
      <c r="KT135" s="62"/>
      <c r="KU135" s="62"/>
      <c r="KV135" s="62"/>
      <c r="KW135" s="62"/>
      <c r="KX135" s="62"/>
      <c r="KY135" s="62"/>
      <c r="KZ135" s="62"/>
      <c r="LA135" s="62"/>
      <c r="LB135" s="62"/>
      <c r="LC135" s="62"/>
      <c r="LD135" s="62"/>
      <c r="LE135" s="62"/>
      <c r="LF135" s="62"/>
      <c r="LG135" s="62"/>
      <c r="LH135" s="62"/>
      <c r="LI135" s="62"/>
      <c r="LJ135" s="62"/>
      <c r="LK135" s="62"/>
      <c r="LL135" s="62"/>
      <c r="LM135" s="62"/>
      <c r="LN135" s="62"/>
      <c r="LO135" s="62"/>
      <c r="LP135" s="62"/>
      <c r="LQ135" s="62"/>
      <c r="LR135" s="62"/>
      <c r="LS135" s="62"/>
      <c r="LT135" s="62"/>
      <c r="LU135" s="62"/>
      <c r="LV135" s="62"/>
      <c r="LW135" s="62"/>
      <c r="LX135" s="62"/>
      <c r="LY135" s="62"/>
      <c r="LZ135" s="62"/>
      <c r="MA135" s="62"/>
      <c r="MB135" s="62"/>
      <c r="MC135" s="62"/>
      <c r="MD135" s="62"/>
      <c r="ME135" s="62"/>
      <c r="MF135" s="62"/>
      <c r="MG135" s="62"/>
      <c r="MH135" s="62"/>
      <c r="MI135" s="62"/>
      <c r="MJ135" s="62"/>
      <c r="MK135" s="62"/>
      <c r="ML135" s="62"/>
      <c r="MM135" s="62"/>
      <c r="MN135" s="62"/>
      <c r="MO135" s="62"/>
      <c r="MP135" s="62"/>
      <c r="MQ135" s="62"/>
      <c r="MR135" s="62"/>
      <c r="MS135" s="62"/>
      <c r="MT135" s="62"/>
      <c r="MU135" s="62"/>
      <c r="MV135" s="62"/>
      <c r="MW135" s="62"/>
      <c r="MX135" s="62"/>
      <c r="MY135" s="62"/>
      <c r="MZ135" s="62"/>
      <c r="NA135" s="62"/>
      <c r="NB135" s="62"/>
      <c r="NC135" s="62"/>
      <c r="ND135" s="62"/>
      <c r="NE135" s="62"/>
      <c r="NF135" s="62"/>
      <c r="NG135" s="62"/>
      <c r="NH135" s="62"/>
      <c r="NI135" s="62"/>
      <c r="NJ135" s="62"/>
      <c r="NK135" s="62"/>
      <c r="NL135" s="62"/>
      <c r="NM135" s="62"/>
      <c r="NN135" s="62"/>
      <c r="NO135" s="62"/>
      <c r="NP135" s="62"/>
      <c r="NQ135" s="62"/>
      <c r="NR135" s="62"/>
      <c r="NS135" s="62"/>
      <c r="NT135" s="62"/>
      <c r="NU135" s="62"/>
      <c r="NV135" s="62"/>
      <c r="NW135" s="62"/>
      <c r="NX135" s="62"/>
      <c r="NY135" s="62"/>
      <c r="NZ135" s="62"/>
      <c r="OA135" s="62"/>
      <c r="OB135" s="62"/>
      <c r="OC135" s="62"/>
      <c r="OD135" s="62"/>
      <c r="OE135" s="62"/>
      <c r="OF135" s="62"/>
      <c r="OG135" s="62"/>
      <c r="OH135" s="62"/>
      <c r="OI135" s="62"/>
      <c r="OJ135" s="62"/>
      <c r="OK135" s="62"/>
      <c r="OL135" s="62"/>
      <c r="OM135" s="62"/>
      <c r="ON135" s="62"/>
    </row>
    <row r="136" spans="1:404" x14ac:dyDescent="0.3">
      <c r="A136">
        <v>3</v>
      </c>
      <c r="B136" s="1"/>
      <c r="C136" t="str">
        <f t="shared" ref="C136:C141" si="8579">C52</f>
        <v>Flag Ø8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  <c r="IW136" s="62"/>
      <c r="IX136" s="62"/>
      <c r="IY136" s="62"/>
      <c r="IZ136" s="62"/>
      <c r="JA136" s="62"/>
      <c r="JB136" s="62"/>
      <c r="JC136" s="62"/>
      <c r="JD136" s="62"/>
      <c r="JE136" s="62"/>
      <c r="JF136" s="62"/>
      <c r="JG136" s="62"/>
      <c r="JH136" s="62"/>
      <c r="JI136" s="62"/>
      <c r="JJ136" s="62"/>
      <c r="JK136" s="62"/>
      <c r="JL136" s="62"/>
      <c r="JM136" s="62"/>
      <c r="JN136" s="62"/>
      <c r="JO136" s="62"/>
      <c r="JP136" s="62"/>
      <c r="JQ136" s="62"/>
      <c r="JR136" s="62"/>
      <c r="JS136" s="62"/>
      <c r="JT136" s="62"/>
      <c r="JU136" s="62"/>
      <c r="JV136" s="62"/>
      <c r="JW136" s="62"/>
      <c r="JX136" s="62"/>
      <c r="JY136" s="62"/>
      <c r="JZ136" s="62"/>
      <c r="KA136" s="62"/>
      <c r="KB136" s="62"/>
      <c r="KC136" s="62"/>
      <c r="KD136" s="62"/>
      <c r="KE136" s="62"/>
      <c r="KF136" s="62"/>
      <c r="KG136" s="62"/>
      <c r="KH136" s="62"/>
      <c r="KI136" s="62"/>
      <c r="KJ136" s="62"/>
      <c r="KK136" s="62"/>
      <c r="KL136" s="62"/>
      <c r="KM136" s="62"/>
      <c r="KN136" s="62"/>
      <c r="KO136" s="62"/>
      <c r="KP136" s="62"/>
      <c r="KQ136" s="62"/>
      <c r="KR136" s="62"/>
      <c r="KS136" s="62"/>
      <c r="KT136" s="62"/>
      <c r="KU136" s="62"/>
      <c r="KV136" s="62"/>
      <c r="KW136" s="62"/>
      <c r="KX136" s="62"/>
      <c r="KY136" s="62"/>
      <c r="KZ136" s="62"/>
      <c r="LA136" s="62"/>
      <c r="LB136" s="62"/>
      <c r="LC136" s="62"/>
      <c r="LD136" s="62"/>
      <c r="LE136" s="62"/>
      <c r="LF136" s="62"/>
      <c r="LG136" s="62"/>
      <c r="LH136" s="62"/>
      <c r="LI136" s="62"/>
      <c r="LJ136" s="62"/>
      <c r="LK136" s="62"/>
      <c r="LL136" s="62"/>
      <c r="LM136" s="62"/>
      <c r="LN136" s="62"/>
      <c r="LO136" s="62"/>
      <c r="LP136" s="62"/>
      <c r="LQ136" s="62"/>
      <c r="LR136" s="62"/>
      <c r="LS136" s="62"/>
      <c r="LT136" s="62"/>
      <c r="LU136" s="62"/>
      <c r="LV136" s="62"/>
      <c r="LW136" s="62"/>
      <c r="LX136" s="62"/>
      <c r="LY136" s="62"/>
      <c r="LZ136" s="62"/>
      <c r="MA136" s="62"/>
      <c r="MB136" s="62"/>
      <c r="MC136" s="62"/>
      <c r="MD136" s="62"/>
      <c r="ME136" s="62"/>
      <c r="MF136" s="62"/>
      <c r="MG136" s="62"/>
      <c r="MH136" s="62"/>
      <c r="MI136" s="62"/>
      <c r="MJ136" s="62"/>
      <c r="MK136" s="62"/>
      <c r="ML136" s="62"/>
      <c r="MM136" s="62"/>
      <c r="MN136" s="62"/>
      <c r="MO136" s="62"/>
      <c r="MP136" s="62"/>
      <c r="MQ136" s="62"/>
      <c r="MR136" s="62"/>
      <c r="MS136" s="62"/>
      <c r="MT136" s="62"/>
      <c r="MU136" s="62"/>
      <c r="MV136" s="62"/>
      <c r="MW136" s="62"/>
      <c r="MX136" s="62"/>
      <c r="MY136" s="62"/>
      <c r="MZ136" s="62"/>
      <c r="NA136" s="62"/>
      <c r="NB136" s="62"/>
      <c r="NC136" s="62"/>
      <c r="ND136" s="62"/>
      <c r="NE136" s="62"/>
      <c r="NF136" s="62"/>
      <c r="NG136" s="62"/>
      <c r="NH136" s="62"/>
      <c r="NI136" s="62"/>
      <c r="NJ136" s="62"/>
      <c r="NK136" s="62"/>
      <c r="NL136" s="62"/>
      <c r="NM136" s="62"/>
      <c r="NN136" s="62"/>
      <c r="NO136" s="62"/>
      <c r="NP136" s="62"/>
      <c r="NQ136" s="62"/>
      <c r="NR136" s="62"/>
      <c r="NS136" s="62"/>
      <c r="NT136" s="62"/>
      <c r="NU136" s="62"/>
      <c r="NV136" s="62"/>
      <c r="NW136" s="62"/>
      <c r="NX136" s="62"/>
      <c r="NY136" s="62"/>
      <c r="NZ136" s="62"/>
      <c r="OA136" s="62"/>
      <c r="OB136" s="62"/>
      <c r="OC136" s="62"/>
      <c r="OD136" s="62"/>
      <c r="OE136" s="62"/>
      <c r="OF136" s="62"/>
      <c r="OG136" s="62"/>
      <c r="OH136" s="62"/>
      <c r="OI136" s="62"/>
      <c r="OJ136" s="62"/>
      <c r="OK136" s="62"/>
      <c r="OL136" s="62"/>
      <c r="OM136" s="62"/>
      <c r="ON136" s="62"/>
    </row>
    <row r="137" spans="1:404" x14ac:dyDescent="0.3">
      <c r="A137">
        <v>3</v>
      </c>
      <c r="B137" s="1"/>
      <c r="C137" t="str">
        <f t="shared" si="8579"/>
        <v>Måneder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  <c r="IW137" s="62"/>
      <c r="IX137" s="62"/>
      <c r="IY137" s="62"/>
      <c r="IZ137" s="62"/>
      <c r="JA137" s="62"/>
      <c r="JB137" s="62"/>
      <c r="JC137" s="62"/>
      <c r="JD137" s="62"/>
      <c r="JE137" s="62"/>
      <c r="JF137" s="62"/>
      <c r="JG137" s="62"/>
      <c r="JH137" s="62"/>
      <c r="JI137" s="62"/>
      <c r="JJ137" s="62"/>
      <c r="JK137" s="62"/>
      <c r="JL137" s="62"/>
      <c r="JM137" s="62"/>
      <c r="JN137" s="62"/>
      <c r="JO137" s="62"/>
      <c r="JP137" s="62"/>
      <c r="JQ137" s="62"/>
      <c r="JR137" s="62"/>
      <c r="JS137" s="62"/>
      <c r="JT137" s="62"/>
      <c r="JU137" s="62"/>
      <c r="JV137" s="62"/>
      <c r="JW137" s="62"/>
      <c r="JX137" s="62"/>
      <c r="JY137" s="62"/>
      <c r="JZ137" s="62"/>
      <c r="KA137" s="62"/>
      <c r="KB137" s="62"/>
      <c r="KC137" s="62"/>
      <c r="KD137" s="62"/>
      <c r="KE137" s="62"/>
      <c r="KF137" s="62"/>
      <c r="KG137" s="62"/>
      <c r="KH137" s="62"/>
      <c r="KI137" s="62"/>
      <c r="KJ137" s="62"/>
      <c r="KK137" s="62"/>
      <c r="KL137" s="62"/>
      <c r="KM137" s="62"/>
      <c r="KN137" s="62"/>
      <c r="KO137" s="62"/>
      <c r="KP137" s="62"/>
      <c r="KQ137" s="62"/>
      <c r="KR137" s="62"/>
      <c r="KS137" s="62"/>
      <c r="KT137" s="62"/>
      <c r="KU137" s="62"/>
      <c r="KV137" s="62"/>
      <c r="KW137" s="62"/>
      <c r="KX137" s="62"/>
      <c r="KY137" s="62"/>
      <c r="KZ137" s="62"/>
      <c r="LA137" s="62"/>
      <c r="LB137" s="62"/>
      <c r="LC137" s="62"/>
      <c r="LD137" s="62"/>
      <c r="LE137" s="62"/>
      <c r="LF137" s="62"/>
      <c r="LG137" s="62"/>
      <c r="LH137" s="62"/>
      <c r="LI137" s="62"/>
      <c r="LJ137" s="62"/>
      <c r="LK137" s="62"/>
      <c r="LL137" s="62"/>
      <c r="LM137" s="62"/>
      <c r="LN137" s="62"/>
      <c r="LO137" s="62"/>
      <c r="LP137" s="62"/>
      <c r="LQ137" s="62"/>
      <c r="LR137" s="62"/>
      <c r="LS137" s="62"/>
      <c r="LT137" s="62"/>
      <c r="LU137" s="62"/>
      <c r="LV137" s="62"/>
      <c r="LW137" s="62"/>
      <c r="LX137" s="62"/>
      <c r="LY137" s="62"/>
      <c r="LZ137" s="62"/>
      <c r="MA137" s="62"/>
      <c r="MB137" s="62"/>
      <c r="MC137" s="62"/>
      <c r="MD137" s="62"/>
      <c r="ME137" s="62"/>
      <c r="MF137" s="62"/>
      <c r="MG137" s="62"/>
      <c r="MH137" s="62"/>
      <c r="MI137" s="62"/>
      <c r="MJ137" s="62"/>
      <c r="MK137" s="62"/>
      <c r="ML137" s="62"/>
      <c r="MM137" s="62"/>
      <c r="MN137" s="62"/>
      <c r="MO137" s="62"/>
      <c r="MP137" s="62"/>
      <c r="MQ137" s="62"/>
      <c r="MR137" s="62"/>
      <c r="MS137" s="62"/>
      <c r="MT137" s="62"/>
      <c r="MU137" s="62"/>
      <c r="MV137" s="62"/>
      <c r="MW137" s="62"/>
      <c r="MX137" s="62"/>
      <c r="MY137" s="62"/>
      <c r="MZ137" s="62"/>
      <c r="NA137" s="62"/>
      <c r="NB137" s="62"/>
      <c r="NC137" s="62"/>
      <c r="ND137" s="62"/>
      <c r="NE137" s="62"/>
      <c r="NF137" s="62"/>
      <c r="NG137" s="62"/>
      <c r="NH137" s="62"/>
      <c r="NI137" s="62"/>
      <c r="NJ137" s="62"/>
      <c r="NK137" s="62"/>
      <c r="NL137" s="62"/>
      <c r="NM137" s="62"/>
      <c r="NN137" s="62"/>
      <c r="NO137" s="62"/>
      <c r="NP137" s="62"/>
      <c r="NQ137" s="62"/>
      <c r="NR137" s="62"/>
      <c r="NS137" s="62"/>
      <c r="NT137" s="62"/>
      <c r="NU137" s="62"/>
      <c r="NV137" s="62"/>
      <c r="NW137" s="62"/>
      <c r="NX137" s="62"/>
      <c r="NY137" s="62"/>
      <c r="NZ137" s="62"/>
      <c r="OA137" s="62"/>
      <c r="OB137" s="62"/>
      <c r="OC137" s="62"/>
      <c r="OD137" s="62"/>
      <c r="OE137" s="62"/>
      <c r="OF137" s="62"/>
      <c r="OG137" s="62"/>
      <c r="OH137" s="62"/>
      <c r="OI137" s="62"/>
      <c r="OJ137" s="62"/>
      <c r="OK137" s="62"/>
      <c r="OL137" s="62"/>
      <c r="OM137" s="62"/>
      <c r="ON137" s="62"/>
    </row>
    <row r="138" spans="1:404" x14ac:dyDescent="0.3">
      <c r="A138">
        <v>3</v>
      </c>
      <c r="B138" s="1">
        <f>-SUM(Ø8!C8:C11)</f>
        <v>-125195766.17625001</v>
      </c>
      <c r="C138" t="str">
        <f t="shared" si="8579"/>
        <v>anlæg</v>
      </c>
      <c r="E138" s="62">
        <f t="shared" ref="E138:BP138" si="8580">$B138/$B54*E54</f>
        <v>0</v>
      </c>
      <c r="F138" s="62">
        <f t="shared" si="8580"/>
        <v>0</v>
      </c>
      <c r="G138" s="62">
        <f t="shared" si="8580"/>
        <v>0</v>
      </c>
      <c r="H138" s="62">
        <f t="shared" si="8580"/>
        <v>0</v>
      </c>
      <c r="I138" s="62">
        <f t="shared" si="8580"/>
        <v>0</v>
      </c>
      <c r="J138" s="62">
        <f t="shared" si="8580"/>
        <v>0</v>
      </c>
      <c r="K138" s="62">
        <f t="shared" si="8580"/>
        <v>0</v>
      </c>
      <c r="L138" s="62">
        <f t="shared" si="8580"/>
        <v>0</v>
      </c>
      <c r="M138" s="62">
        <f t="shared" si="8580"/>
        <v>0</v>
      </c>
      <c r="N138" s="62">
        <f t="shared" si="8580"/>
        <v>0</v>
      </c>
      <c r="O138" s="62">
        <f t="shared" si="8580"/>
        <v>0</v>
      </c>
      <c r="P138" s="62">
        <f t="shared" si="8580"/>
        <v>0</v>
      </c>
      <c r="Q138" s="62">
        <f t="shared" si="8580"/>
        <v>0</v>
      </c>
      <c r="R138" s="62">
        <f t="shared" si="8580"/>
        <v>0</v>
      </c>
      <c r="S138" s="62">
        <f t="shared" si="8580"/>
        <v>0</v>
      </c>
      <c r="T138" s="62">
        <f t="shared" si="8580"/>
        <v>0</v>
      </c>
      <c r="U138" s="62">
        <f t="shared" si="8580"/>
        <v>0</v>
      </c>
      <c r="V138" s="62">
        <f t="shared" si="8580"/>
        <v>0</v>
      </c>
      <c r="W138" s="62">
        <f t="shared" si="8580"/>
        <v>0</v>
      </c>
      <c r="X138" s="62">
        <f t="shared" si="8580"/>
        <v>0</v>
      </c>
      <c r="Y138" s="62">
        <f t="shared" si="8580"/>
        <v>0</v>
      </c>
      <c r="Z138" s="62">
        <f t="shared" si="8580"/>
        <v>0</v>
      </c>
      <c r="AA138" s="62">
        <f t="shared" si="8580"/>
        <v>0</v>
      </c>
      <c r="AB138" s="62">
        <f t="shared" si="8580"/>
        <v>0</v>
      </c>
      <c r="AC138" s="62">
        <f t="shared" si="8580"/>
        <v>0</v>
      </c>
      <c r="AD138" s="62">
        <f t="shared" si="8580"/>
        <v>0</v>
      </c>
      <c r="AE138" s="62">
        <f t="shared" si="8580"/>
        <v>0</v>
      </c>
      <c r="AF138" s="62">
        <f t="shared" si="8580"/>
        <v>0</v>
      </c>
      <c r="AG138" s="62">
        <f t="shared" si="8580"/>
        <v>0</v>
      </c>
      <c r="AH138" s="62">
        <f t="shared" si="8580"/>
        <v>0</v>
      </c>
      <c r="AI138" s="62">
        <f t="shared" si="8580"/>
        <v>0</v>
      </c>
      <c r="AJ138" s="62">
        <f t="shared" si="8580"/>
        <v>0</v>
      </c>
      <c r="AK138" s="62">
        <f t="shared" si="8580"/>
        <v>0</v>
      </c>
      <c r="AL138" s="62">
        <f t="shared" si="8580"/>
        <v>0</v>
      </c>
      <c r="AM138" s="62">
        <f t="shared" si="8580"/>
        <v>0</v>
      </c>
      <c r="AN138" s="62">
        <f t="shared" si="8580"/>
        <v>0</v>
      </c>
      <c r="AO138" s="62">
        <f t="shared" si="8580"/>
        <v>0</v>
      </c>
      <c r="AP138" s="62">
        <f t="shared" si="8580"/>
        <v>0</v>
      </c>
      <c r="AQ138" s="62">
        <f t="shared" si="8580"/>
        <v>0</v>
      </c>
      <c r="AR138" s="62">
        <f t="shared" si="8580"/>
        <v>0</v>
      </c>
      <c r="AS138" s="62">
        <f t="shared" si="8580"/>
        <v>0</v>
      </c>
      <c r="AT138" s="62">
        <f t="shared" si="8580"/>
        <v>0</v>
      </c>
      <c r="AU138" s="62">
        <f t="shared" si="8580"/>
        <v>0</v>
      </c>
      <c r="AV138" s="62">
        <f t="shared" si="8580"/>
        <v>0</v>
      </c>
      <c r="AW138" s="62">
        <f t="shared" si="8580"/>
        <v>0</v>
      </c>
      <c r="AX138" s="62">
        <f t="shared" si="8580"/>
        <v>0</v>
      </c>
      <c r="AY138" s="62">
        <f t="shared" si="8580"/>
        <v>0</v>
      </c>
      <c r="AZ138" s="62">
        <f t="shared" si="8580"/>
        <v>0</v>
      </c>
      <c r="BA138" s="62">
        <f t="shared" si="8580"/>
        <v>0</v>
      </c>
      <c r="BB138" s="62">
        <f t="shared" si="8580"/>
        <v>0</v>
      </c>
      <c r="BC138" s="62">
        <f t="shared" si="8580"/>
        <v>0</v>
      </c>
      <c r="BD138" s="62">
        <f t="shared" si="8580"/>
        <v>0</v>
      </c>
      <c r="BE138" s="62">
        <f t="shared" si="8580"/>
        <v>0</v>
      </c>
      <c r="BF138" s="62">
        <f t="shared" si="8580"/>
        <v>0</v>
      </c>
      <c r="BG138" s="62">
        <f t="shared" si="8580"/>
        <v>0</v>
      </c>
      <c r="BH138" s="62">
        <f t="shared" si="8580"/>
        <v>0</v>
      </c>
      <c r="BI138" s="62">
        <f t="shared" si="8580"/>
        <v>0</v>
      </c>
      <c r="BJ138" s="62">
        <f t="shared" si="8580"/>
        <v>0</v>
      </c>
      <c r="BK138" s="62">
        <f t="shared" si="8580"/>
        <v>0</v>
      </c>
      <c r="BL138" s="62">
        <f t="shared" si="8580"/>
        <v>0</v>
      </c>
      <c r="BM138" s="62">
        <f t="shared" si="8580"/>
        <v>0</v>
      </c>
      <c r="BN138" s="62">
        <f t="shared" si="8580"/>
        <v>0</v>
      </c>
      <c r="BO138" s="62">
        <f t="shared" si="8580"/>
        <v>0</v>
      </c>
      <c r="BP138" s="62">
        <f t="shared" si="8580"/>
        <v>0</v>
      </c>
      <c r="BQ138" s="62">
        <f t="shared" ref="BQ138:EB138" si="8581">$B138/$B54*BQ54</f>
        <v>0</v>
      </c>
      <c r="BR138" s="62">
        <f t="shared" si="8581"/>
        <v>0</v>
      </c>
      <c r="BS138" s="62">
        <f t="shared" si="8581"/>
        <v>0</v>
      </c>
      <c r="BT138" s="62">
        <f t="shared" si="8581"/>
        <v>0</v>
      </c>
      <c r="BU138" s="62">
        <f t="shared" si="8581"/>
        <v>0</v>
      </c>
      <c r="BV138" s="62">
        <f t="shared" si="8581"/>
        <v>0</v>
      </c>
      <c r="BW138" s="62">
        <f t="shared" si="8581"/>
        <v>0</v>
      </c>
      <c r="BX138" s="62">
        <f t="shared" si="8581"/>
        <v>0</v>
      </c>
      <c r="BY138" s="62">
        <f t="shared" si="8581"/>
        <v>0</v>
      </c>
      <c r="BZ138" s="62">
        <f t="shared" si="8581"/>
        <v>0</v>
      </c>
      <c r="CA138" s="62">
        <f t="shared" si="8581"/>
        <v>0</v>
      </c>
      <c r="CB138" s="62">
        <f t="shared" si="8581"/>
        <v>0</v>
      </c>
      <c r="CC138" s="62">
        <f t="shared" si="8581"/>
        <v>0</v>
      </c>
      <c r="CD138" s="62">
        <f t="shared" si="8581"/>
        <v>0</v>
      </c>
      <c r="CE138" s="62">
        <f t="shared" si="8581"/>
        <v>0</v>
      </c>
      <c r="CF138" s="62">
        <f t="shared" si="8581"/>
        <v>0</v>
      </c>
      <c r="CG138" s="62">
        <f t="shared" si="8581"/>
        <v>0</v>
      </c>
      <c r="CH138" s="62">
        <f t="shared" si="8581"/>
        <v>0</v>
      </c>
      <c r="CI138" s="62">
        <f t="shared" si="8581"/>
        <v>0</v>
      </c>
      <c r="CJ138" s="62">
        <f t="shared" si="8581"/>
        <v>0</v>
      </c>
      <c r="CK138" s="62">
        <f t="shared" si="8581"/>
        <v>0</v>
      </c>
      <c r="CL138" s="62">
        <f t="shared" si="8581"/>
        <v>0</v>
      </c>
      <c r="CM138" s="62">
        <f t="shared" si="8581"/>
        <v>0</v>
      </c>
      <c r="CN138" s="62">
        <f t="shared" si="8581"/>
        <v>0</v>
      </c>
      <c r="CO138" s="62">
        <f t="shared" si="8581"/>
        <v>0</v>
      </c>
      <c r="CP138" s="62">
        <f t="shared" si="8581"/>
        <v>0</v>
      </c>
      <c r="CQ138" s="62">
        <f t="shared" si="8581"/>
        <v>0</v>
      </c>
      <c r="CR138" s="62">
        <f t="shared" si="8581"/>
        <v>0</v>
      </c>
      <c r="CS138" s="62">
        <f t="shared" si="8581"/>
        <v>0</v>
      </c>
      <c r="CT138" s="62">
        <f t="shared" si="8581"/>
        <v>0</v>
      </c>
      <c r="CU138" s="62">
        <f t="shared" si="8581"/>
        <v>0</v>
      </c>
      <c r="CV138" s="62">
        <f t="shared" si="8581"/>
        <v>0</v>
      </c>
      <c r="CW138" s="62">
        <f t="shared" si="8581"/>
        <v>0</v>
      </c>
      <c r="CX138" s="62">
        <f t="shared" si="8581"/>
        <v>0</v>
      </c>
      <c r="CY138" s="62">
        <f t="shared" si="8581"/>
        <v>0</v>
      </c>
      <c r="CZ138" s="62">
        <f t="shared" si="8581"/>
        <v>0</v>
      </c>
      <c r="DA138" s="62">
        <f t="shared" si="8581"/>
        <v>0</v>
      </c>
      <c r="DB138" s="62">
        <f t="shared" si="8581"/>
        <v>0</v>
      </c>
      <c r="DC138" s="62">
        <f t="shared" si="8581"/>
        <v>0</v>
      </c>
      <c r="DD138" s="62">
        <f t="shared" si="8581"/>
        <v>0</v>
      </c>
      <c r="DE138" s="62">
        <f t="shared" si="8581"/>
        <v>0</v>
      </c>
      <c r="DF138" s="62">
        <f t="shared" si="8581"/>
        <v>0</v>
      </c>
      <c r="DG138" s="62">
        <f t="shared" si="8581"/>
        <v>0</v>
      </c>
      <c r="DH138" s="62">
        <f t="shared" si="8581"/>
        <v>0</v>
      </c>
      <c r="DI138" s="62">
        <f t="shared" si="8581"/>
        <v>0</v>
      </c>
      <c r="DJ138" s="62">
        <f t="shared" si="8581"/>
        <v>0</v>
      </c>
      <c r="DK138" s="62">
        <f t="shared" si="8581"/>
        <v>0</v>
      </c>
      <c r="DL138" s="62">
        <f t="shared" si="8581"/>
        <v>0</v>
      </c>
      <c r="DM138" s="62">
        <f t="shared" si="8581"/>
        <v>0</v>
      </c>
      <c r="DN138" s="62">
        <f t="shared" si="8581"/>
        <v>0</v>
      </c>
      <c r="DO138" s="62">
        <f t="shared" si="8581"/>
        <v>0</v>
      </c>
      <c r="DP138" s="62">
        <f t="shared" si="8581"/>
        <v>0</v>
      </c>
      <c r="DQ138" s="62">
        <f t="shared" si="8581"/>
        <v>0</v>
      </c>
      <c r="DR138" s="62">
        <f t="shared" si="8581"/>
        <v>0</v>
      </c>
      <c r="DS138" s="62">
        <f t="shared" si="8581"/>
        <v>0</v>
      </c>
      <c r="DT138" s="62">
        <f t="shared" si="8581"/>
        <v>0</v>
      </c>
      <c r="DU138" s="62">
        <f t="shared" si="8581"/>
        <v>0</v>
      </c>
      <c r="DV138" s="62">
        <f t="shared" si="8581"/>
        <v>0</v>
      </c>
      <c r="DW138" s="62">
        <f t="shared" si="8581"/>
        <v>0</v>
      </c>
      <c r="DX138" s="62">
        <f t="shared" si="8581"/>
        <v>0</v>
      </c>
      <c r="DY138" s="62">
        <f t="shared" si="8581"/>
        <v>0</v>
      </c>
      <c r="DZ138" s="62">
        <f t="shared" si="8581"/>
        <v>0</v>
      </c>
      <c r="EA138" s="62">
        <f t="shared" si="8581"/>
        <v>0</v>
      </c>
      <c r="EB138" s="62">
        <f t="shared" si="8581"/>
        <v>0</v>
      </c>
      <c r="EC138" s="62">
        <f t="shared" ref="EC138:GN138" si="8582">$B138/$B54*EC54</f>
        <v>0</v>
      </c>
      <c r="ED138" s="62">
        <f t="shared" si="8582"/>
        <v>0</v>
      </c>
      <c r="EE138" s="62">
        <f t="shared" si="8582"/>
        <v>0</v>
      </c>
      <c r="EF138" s="62">
        <f t="shared" si="8582"/>
        <v>0</v>
      </c>
      <c r="EG138" s="62">
        <f t="shared" si="8582"/>
        <v>0</v>
      </c>
      <c r="EH138" s="62">
        <f t="shared" si="8582"/>
        <v>0</v>
      </c>
      <c r="EI138" s="62">
        <f t="shared" si="8582"/>
        <v>0</v>
      </c>
      <c r="EJ138" s="62">
        <f t="shared" si="8582"/>
        <v>0</v>
      </c>
      <c r="EK138" s="62">
        <f t="shared" si="8582"/>
        <v>0</v>
      </c>
      <c r="EL138" s="62">
        <f t="shared" si="8582"/>
        <v>0</v>
      </c>
      <c r="EM138" s="62">
        <f t="shared" si="8582"/>
        <v>0</v>
      </c>
      <c r="EN138" s="62">
        <f t="shared" si="8582"/>
        <v>0</v>
      </c>
      <c r="EO138" s="62">
        <f t="shared" si="8582"/>
        <v>0</v>
      </c>
      <c r="EP138" s="62">
        <f t="shared" si="8582"/>
        <v>0</v>
      </c>
      <c r="EQ138" s="62">
        <f t="shared" si="8582"/>
        <v>0</v>
      </c>
      <c r="ER138" s="62">
        <f t="shared" si="8582"/>
        <v>0</v>
      </c>
      <c r="ES138" s="62">
        <f t="shared" si="8582"/>
        <v>0</v>
      </c>
      <c r="ET138" s="62">
        <f t="shared" si="8582"/>
        <v>0</v>
      </c>
      <c r="EU138" s="62">
        <f t="shared" si="8582"/>
        <v>0</v>
      </c>
      <c r="EV138" s="62">
        <f t="shared" si="8582"/>
        <v>0</v>
      </c>
      <c r="EW138" s="62">
        <f t="shared" si="8582"/>
        <v>0</v>
      </c>
      <c r="EX138" s="62">
        <f t="shared" si="8582"/>
        <v>0</v>
      </c>
      <c r="EY138" s="62">
        <f t="shared" si="8582"/>
        <v>0</v>
      </c>
      <c r="EZ138" s="62">
        <f t="shared" si="8582"/>
        <v>0</v>
      </c>
      <c r="FA138" s="62">
        <f t="shared" si="8582"/>
        <v>0</v>
      </c>
      <c r="FB138" s="62">
        <f t="shared" si="8582"/>
        <v>0</v>
      </c>
      <c r="FC138" s="62">
        <f t="shared" si="8582"/>
        <v>0</v>
      </c>
      <c r="FD138" s="62">
        <f t="shared" si="8582"/>
        <v>0</v>
      </c>
      <c r="FE138" s="62">
        <f t="shared" si="8582"/>
        <v>0</v>
      </c>
      <c r="FF138" s="62">
        <f t="shared" si="8582"/>
        <v>0</v>
      </c>
      <c r="FG138" s="62">
        <f t="shared" si="8582"/>
        <v>0</v>
      </c>
      <c r="FH138" s="62">
        <f t="shared" si="8582"/>
        <v>0</v>
      </c>
      <c r="FI138" s="62">
        <f t="shared" si="8582"/>
        <v>0</v>
      </c>
      <c r="FJ138" s="62">
        <f t="shared" si="8582"/>
        <v>0</v>
      </c>
      <c r="FK138" s="62">
        <f t="shared" si="8582"/>
        <v>0</v>
      </c>
      <c r="FL138" s="62">
        <f t="shared" si="8582"/>
        <v>0</v>
      </c>
      <c r="FM138" s="62">
        <f t="shared" si="8582"/>
        <v>0</v>
      </c>
      <c r="FN138" s="62">
        <f t="shared" si="8582"/>
        <v>0</v>
      </c>
      <c r="FO138" s="62">
        <f t="shared" si="8582"/>
        <v>0</v>
      </c>
      <c r="FP138" s="62">
        <f t="shared" si="8582"/>
        <v>0</v>
      </c>
      <c r="FQ138" s="62">
        <f t="shared" si="8582"/>
        <v>0</v>
      </c>
      <c r="FR138" s="62">
        <f t="shared" si="8582"/>
        <v>0</v>
      </c>
      <c r="FS138" s="62">
        <f t="shared" si="8582"/>
        <v>0</v>
      </c>
      <c r="FT138" s="62">
        <f t="shared" si="8582"/>
        <v>0</v>
      </c>
      <c r="FU138" s="62">
        <f t="shared" si="8582"/>
        <v>0</v>
      </c>
      <c r="FV138" s="62">
        <f t="shared" si="8582"/>
        <v>0</v>
      </c>
      <c r="FW138" s="62">
        <f t="shared" si="8582"/>
        <v>0</v>
      </c>
      <c r="FX138" s="62">
        <f t="shared" si="8582"/>
        <v>0</v>
      </c>
      <c r="FY138" s="62">
        <f t="shared" si="8582"/>
        <v>0</v>
      </c>
      <c r="FZ138" s="62">
        <f t="shared" si="8582"/>
        <v>0</v>
      </c>
      <c r="GA138" s="62">
        <f t="shared" si="8582"/>
        <v>0</v>
      </c>
      <c r="GB138" s="62">
        <f t="shared" si="8582"/>
        <v>0</v>
      </c>
      <c r="GC138" s="62">
        <f t="shared" si="8582"/>
        <v>0</v>
      </c>
      <c r="GD138" s="62">
        <f t="shared" si="8582"/>
        <v>0</v>
      </c>
      <c r="GE138" s="62">
        <f t="shared" si="8582"/>
        <v>0</v>
      </c>
      <c r="GF138" s="62">
        <f t="shared" si="8582"/>
        <v>0</v>
      </c>
      <c r="GG138" s="62">
        <f t="shared" si="8582"/>
        <v>0</v>
      </c>
      <c r="GH138" s="62">
        <f t="shared" si="8582"/>
        <v>0</v>
      </c>
      <c r="GI138" s="62">
        <f t="shared" si="8582"/>
        <v>0</v>
      </c>
      <c r="GJ138" s="62">
        <f t="shared" si="8582"/>
        <v>0</v>
      </c>
      <c r="GK138" s="62">
        <f t="shared" si="8582"/>
        <v>0</v>
      </c>
      <c r="GL138" s="62">
        <f t="shared" si="8582"/>
        <v>-10432980.514687501</v>
      </c>
      <c r="GM138" s="62">
        <f t="shared" si="8582"/>
        <v>-10432980.514687501</v>
      </c>
      <c r="GN138" s="62">
        <f t="shared" si="8582"/>
        <v>-10432980.514687501</v>
      </c>
      <c r="GO138" s="62">
        <f t="shared" ref="GO138:IZ138" si="8583">$B138/$B54*GO54</f>
        <v>-10432980.514687501</v>
      </c>
      <c r="GP138" s="62">
        <f t="shared" si="8583"/>
        <v>-10432980.514687501</v>
      </c>
      <c r="GQ138" s="62">
        <f t="shared" si="8583"/>
        <v>-10432980.514687501</v>
      </c>
      <c r="GR138" s="62">
        <f t="shared" si="8583"/>
        <v>-10432980.514687501</v>
      </c>
      <c r="GS138" s="62">
        <f t="shared" si="8583"/>
        <v>-10432980.514687501</v>
      </c>
      <c r="GT138" s="62">
        <f t="shared" si="8583"/>
        <v>-10432980.514687501</v>
      </c>
      <c r="GU138" s="62">
        <f t="shared" si="8583"/>
        <v>-10432980.514687501</v>
      </c>
      <c r="GV138" s="62">
        <f t="shared" si="8583"/>
        <v>-10432980.514687501</v>
      </c>
      <c r="GW138" s="62">
        <f t="shared" si="8583"/>
        <v>-10432980.514687501</v>
      </c>
      <c r="GX138" s="62">
        <f t="shared" si="8583"/>
        <v>0</v>
      </c>
      <c r="GY138" s="62">
        <f t="shared" si="8583"/>
        <v>0</v>
      </c>
      <c r="GZ138" s="62">
        <f t="shared" si="8583"/>
        <v>0</v>
      </c>
      <c r="HA138" s="62">
        <f t="shared" si="8583"/>
        <v>0</v>
      </c>
      <c r="HB138" s="62">
        <f t="shared" si="8583"/>
        <v>0</v>
      </c>
      <c r="HC138" s="62">
        <f t="shared" si="8583"/>
        <v>0</v>
      </c>
      <c r="HD138" s="62">
        <f t="shared" si="8583"/>
        <v>0</v>
      </c>
      <c r="HE138" s="62">
        <f t="shared" si="8583"/>
        <v>0</v>
      </c>
      <c r="HF138" s="62">
        <f t="shared" si="8583"/>
        <v>0</v>
      </c>
      <c r="HG138" s="62">
        <f t="shared" si="8583"/>
        <v>0</v>
      </c>
      <c r="HH138" s="62">
        <f t="shared" si="8583"/>
        <v>0</v>
      </c>
      <c r="HI138" s="62">
        <f t="shared" si="8583"/>
        <v>0</v>
      </c>
      <c r="HJ138" s="62">
        <f t="shared" si="8583"/>
        <v>0</v>
      </c>
      <c r="HK138" s="62">
        <f t="shared" si="8583"/>
        <v>0</v>
      </c>
      <c r="HL138" s="62">
        <f t="shared" si="8583"/>
        <v>0</v>
      </c>
      <c r="HM138" s="62">
        <f t="shared" si="8583"/>
        <v>0</v>
      </c>
      <c r="HN138" s="62">
        <f t="shared" si="8583"/>
        <v>0</v>
      </c>
      <c r="HO138" s="62">
        <f t="shared" si="8583"/>
        <v>0</v>
      </c>
      <c r="HP138" s="62">
        <f t="shared" si="8583"/>
        <v>0</v>
      </c>
      <c r="HQ138" s="62">
        <f t="shared" si="8583"/>
        <v>0</v>
      </c>
      <c r="HR138" s="62">
        <f t="shared" si="8583"/>
        <v>0</v>
      </c>
      <c r="HS138" s="62">
        <f t="shared" si="8583"/>
        <v>0</v>
      </c>
      <c r="HT138" s="62">
        <f t="shared" si="8583"/>
        <v>0</v>
      </c>
      <c r="HU138" s="62">
        <f t="shared" si="8583"/>
        <v>0</v>
      </c>
      <c r="HV138" s="62">
        <f t="shared" si="8583"/>
        <v>0</v>
      </c>
      <c r="HW138" s="62">
        <f t="shared" si="8583"/>
        <v>0</v>
      </c>
      <c r="HX138" s="62">
        <f t="shared" si="8583"/>
        <v>0</v>
      </c>
      <c r="HY138" s="62">
        <f t="shared" si="8583"/>
        <v>0</v>
      </c>
      <c r="HZ138" s="62">
        <f t="shared" si="8583"/>
        <v>0</v>
      </c>
      <c r="IA138" s="62">
        <f t="shared" si="8583"/>
        <v>0</v>
      </c>
      <c r="IB138" s="62">
        <f t="shared" si="8583"/>
        <v>0</v>
      </c>
      <c r="IC138" s="62">
        <f t="shared" si="8583"/>
        <v>0</v>
      </c>
      <c r="ID138" s="62">
        <f t="shared" si="8583"/>
        <v>0</v>
      </c>
      <c r="IE138" s="62">
        <f t="shared" si="8583"/>
        <v>0</v>
      </c>
      <c r="IF138" s="62">
        <f t="shared" si="8583"/>
        <v>0</v>
      </c>
      <c r="IG138" s="62">
        <f t="shared" si="8583"/>
        <v>0</v>
      </c>
      <c r="IH138" s="62">
        <f t="shared" si="8583"/>
        <v>0</v>
      </c>
      <c r="II138" s="62">
        <f t="shared" si="8583"/>
        <v>0</v>
      </c>
      <c r="IJ138" s="62">
        <f t="shared" si="8583"/>
        <v>0</v>
      </c>
      <c r="IK138" s="62">
        <f t="shared" si="8583"/>
        <v>0</v>
      </c>
      <c r="IL138" s="62">
        <f t="shared" si="8583"/>
        <v>0</v>
      </c>
      <c r="IM138" s="62">
        <f t="shared" si="8583"/>
        <v>0</v>
      </c>
      <c r="IN138" s="62">
        <f t="shared" si="8583"/>
        <v>0</v>
      </c>
      <c r="IO138" s="62">
        <f t="shared" si="8583"/>
        <v>0</v>
      </c>
      <c r="IP138" s="62">
        <f t="shared" si="8583"/>
        <v>0</v>
      </c>
      <c r="IQ138" s="62">
        <f t="shared" si="8583"/>
        <v>0</v>
      </c>
      <c r="IR138" s="62">
        <f t="shared" si="8583"/>
        <v>0</v>
      </c>
      <c r="IS138" s="62">
        <f t="shared" si="8583"/>
        <v>0</v>
      </c>
      <c r="IT138" s="62">
        <f t="shared" si="8583"/>
        <v>0</v>
      </c>
      <c r="IU138" s="62">
        <f t="shared" si="8583"/>
        <v>0</v>
      </c>
      <c r="IV138" s="62">
        <f t="shared" si="8583"/>
        <v>0</v>
      </c>
      <c r="IW138" s="62">
        <f t="shared" si="8583"/>
        <v>0</v>
      </c>
      <c r="IX138" s="62">
        <f t="shared" si="8583"/>
        <v>0</v>
      </c>
      <c r="IY138" s="62">
        <f t="shared" si="8583"/>
        <v>0</v>
      </c>
      <c r="IZ138" s="62">
        <f t="shared" si="8583"/>
        <v>0</v>
      </c>
      <c r="JA138" s="62">
        <f t="shared" ref="JA138:LL138" si="8584">$B138/$B54*JA54</f>
        <v>0</v>
      </c>
      <c r="JB138" s="62">
        <f t="shared" si="8584"/>
        <v>0</v>
      </c>
      <c r="JC138" s="62">
        <f t="shared" si="8584"/>
        <v>0</v>
      </c>
      <c r="JD138" s="62">
        <f t="shared" si="8584"/>
        <v>0</v>
      </c>
      <c r="JE138" s="62">
        <f t="shared" si="8584"/>
        <v>0</v>
      </c>
      <c r="JF138" s="62">
        <f t="shared" si="8584"/>
        <v>0</v>
      </c>
      <c r="JG138" s="62">
        <f t="shared" si="8584"/>
        <v>0</v>
      </c>
      <c r="JH138" s="62">
        <f t="shared" si="8584"/>
        <v>0</v>
      </c>
      <c r="JI138" s="62">
        <f t="shared" si="8584"/>
        <v>0</v>
      </c>
      <c r="JJ138" s="62">
        <f t="shared" si="8584"/>
        <v>0</v>
      </c>
      <c r="JK138" s="62">
        <f t="shared" si="8584"/>
        <v>0</v>
      </c>
      <c r="JL138" s="62">
        <f t="shared" si="8584"/>
        <v>0</v>
      </c>
      <c r="JM138" s="62">
        <f t="shared" si="8584"/>
        <v>0</v>
      </c>
      <c r="JN138" s="62">
        <f t="shared" si="8584"/>
        <v>0</v>
      </c>
      <c r="JO138" s="62">
        <f t="shared" si="8584"/>
        <v>0</v>
      </c>
      <c r="JP138" s="62">
        <f t="shared" si="8584"/>
        <v>0</v>
      </c>
      <c r="JQ138" s="62">
        <f t="shared" si="8584"/>
        <v>0</v>
      </c>
      <c r="JR138" s="62">
        <f t="shared" si="8584"/>
        <v>0</v>
      </c>
      <c r="JS138" s="62">
        <f t="shared" si="8584"/>
        <v>0</v>
      </c>
      <c r="JT138" s="62">
        <f t="shared" si="8584"/>
        <v>0</v>
      </c>
      <c r="JU138" s="62">
        <f t="shared" si="8584"/>
        <v>0</v>
      </c>
      <c r="JV138" s="62">
        <f t="shared" si="8584"/>
        <v>0</v>
      </c>
      <c r="JW138" s="62">
        <f t="shared" si="8584"/>
        <v>0</v>
      </c>
      <c r="JX138" s="62">
        <f t="shared" si="8584"/>
        <v>0</v>
      </c>
      <c r="JY138" s="62">
        <f t="shared" si="8584"/>
        <v>0</v>
      </c>
      <c r="JZ138" s="62">
        <f t="shared" si="8584"/>
        <v>0</v>
      </c>
      <c r="KA138" s="62">
        <f t="shared" si="8584"/>
        <v>0</v>
      </c>
      <c r="KB138" s="62">
        <f t="shared" si="8584"/>
        <v>0</v>
      </c>
      <c r="KC138" s="62">
        <f t="shared" si="8584"/>
        <v>0</v>
      </c>
      <c r="KD138" s="62">
        <f t="shared" si="8584"/>
        <v>0</v>
      </c>
      <c r="KE138" s="62">
        <f t="shared" si="8584"/>
        <v>0</v>
      </c>
      <c r="KF138" s="62">
        <f t="shared" si="8584"/>
        <v>0</v>
      </c>
      <c r="KG138" s="62">
        <f t="shared" si="8584"/>
        <v>0</v>
      </c>
      <c r="KH138" s="62">
        <f t="shared" si="8584"/>
        <v>0</v>
      </c>
      <c r="KI138" s="62">
        <f t="shared" si="8584"/>
        <v>0</v>
      </c>
      <c r="KJ138" s="62">
        <f t="shared" si="8584"/>
        <v>0</v>
      </c>
      <c r="KK138" s="62">
        <f t="shared" si="8584"/>
        <v>0</v>
      </c>
      <c r="KL138" s="62">
        <f t="shared" si="8584"/>
        <v>0</v>
      </c>
      <c r="KM138" s="62">
        <f t="shared" si="8584"/>
        <v>0</v>
      </c>
      <c r="KN138" s="62">
        <f t="shared" si="8584"/>
        <v>0</v>
      </c>
      <c r="KO138" s="62">
        <f t="shared" si="8584"/>
        <v>0</v>
      </c>
      <c r="KP138" s="62">
        <f t="shared" si="8584"/>
        <v>0</v>
      </c>
      <c r="KQ138" s="62">
        <f t="shared" si="8584"/>
        <v>0</v>
      </c>
      <c r="KR138" s="62">
        <f t="shared" si="8584"/>
        <v>0</v>
      </c>
      <c r="KS138" s="62">
        <f t="shared" si="8584"/>
        <v>0</v>
      </c>
      <c r="KT138" s="62">
        <f t="shared" si="8584"/>
        <v>0</v>
      </c>
      <c r="KU138" s="62">
        <f t="shared" si="8584"/>
        <v>0</v>
      </c>
      <c r="KV138" s="62">
        <f t="shared" si="8584"/>
        <v>0</v>
      </c>
      <c r="KW138" s="62">
        <f t="shared" si="8584"/>
        <v>0</v>
      </c>
      <c r="KX138" s="62">
        <f t="shared" si="8584"/>
        <v>0</v>
      </c>
      <c r="KY138" s="62">
        <f t="shared" si="8584"/>
        <v>0</v>
      </c>
      <c r="KZ138" s="62">
        <f t="shared" si="8584"/>
        <v>0</v>
      </c>
      <c r="LA138" s="62">
        <f t="shared" si="8584"/>
        <v>0</v>
      </c>
      <c r="LB138" s="62">
        <f t="shared" si="8584"/>
        <v>0</v>
      </c>
      <c r="LC138" s="62">
        <f t="shared" si="8584"/>
        <v>0</v>
      </c>
      <c r="LD138" s="62">
        <f t="shared" si="8584"/>
        <v>0</v>
      </c>
      <c r="LE138" s="62">
        <f t="shared" si="8584"/>
        <v>0</v>
      </c>
      <c r="LF138" s="62">
        <f t="shared" si="8584"/>
        <v>0</v>
      </c>
      <c r="LG138" s="62">
        <f t="shared" si="8584"/>
        <v>0</v>
      </c>
      <c r="LH138" s="62">
        <f t="shared" si="8584"/>
        <v>0</v>
      </c>
      <c r="LI138" s="62">
        <f t="shared" si="8584"/>
        <v>0</v>
      </c>
      <c r="LJ138" s="62">
        <f t="shared" si="8584"/>
        <v>0</v>
      </c>
      <c r="LK138" s="62">
        <f t="shared" si="8584"/>
        <v>0</v>
      </c>
      <c r="LL138" s="62">
        <f t="shared" si="8584"/>
        <v>0</v>
      </c>
      <c r="LM138" s="62">
        <f t="shared" ref="LM138:NX138" si="8585">$B138/$B54*LM54</f>
        <v>0</v>
      </c>
      <c r="LN138" s="62">
        <f t="shared" si="8585"/>
        <v>0</v>
      </c>
      <c r="LO138" s="62">
        <f t="shared" si="8585"/>
        <v>0</v>
      </c>
      <c r="LP138" s="62">
        <f t="shared" si="8585"/>
        <v>0</v>
      </c>
      <c r="LQ138" s="62">
        <f t="shared" si="8585"/>
        <v>0</v>
      </c>
      <c r="LR138" s="62">
        <f t="shared" si="8585"/>
        <v>0</v>
      </c>
      <c r="LS138" s="62">
        <f t="shared" si="8585"/>
        <v>0</v>
      </c>
      <c r="LT138" s="62">
        <f t="shared" si="8585"/>
        <v>0</v>
      </c>
      <c r="LU138" s="62">
        <f t="shared" si="8585"/>
        <v>0</v>
      </c>
      <c r="LV138" s="62">
        <f t="shared" si="8585"/>
        <v>0</v>
      </c>
      <c r="LW138" s="62">
        <f t="shared" si="8585"/>
        <v>0</v>
      </c>
      <c r="LX138" s="62">
        <f t="shared" si="8585"/>
        <v>0</v>
      </c>
      <c r="LY138" s="62">
        <f t="shared" si="8585"/>
        <v>0</v>
      </c>
      <c r="LZ138" s="62">
        <f t="shared" si="8585"/>
        <v>0</v>
      </c>
      <c r="MA138" s="62">
        <f t="shared" si="8585"/>
        <v>0</v>
      </c>
      <c r="MB138" s="62">
        <f t="shared" si="8585"/>
        <v>0</v>
      </c>
      <c r="MC138" s="62">
        <f t="shared" si="8585"/>
        <v>0</v>
      </c>
      <c r="MD138" s="62">
        <f t="shared" si="8585"/>
        <v>0</v>
      </c>
      <c r="ME138" s="62">
        <f t="shared" si="8585"/>
        <v>0</v>
      </c>
      <c r="MF138" s="62">
        <f t="shared" si="8585"/>
        <v>0</v>
      </c>
      <c r="MG138" s="62">
        <f t="shared" si="8585"/>
        <v>0</v>
      </c>
      <c r="MH138" s="62">
        <f t="shared" si="8585"/>
        <v>0</v>
      </c>
      <c r="MI138" s="62">
        <f t="shared" si="8585"/>
        <v>0</v>
      </c>
      <c r="MJ138" s="62">
        <f t="shared" si="8585"/>
        <v>0</v>
      </c>
      <c r="MK138" s="62">
        <f t="shared" si="8585"/>
        <v>0</v>
      </c>
      <c r="ML138" s="62">
        <f t="shared" si="8585"/>
        <v>0</v>
      </c>
      <c r="MM138" s="62">
        <f t="shared" si="8585"/>
        <v>0</v>
      </c>
      <c r="MN138" s="62">
        <f t="shared" si="8585"/>
        <v>0</v>
      </c>
      <c r="MO138" s="62">
        <f t="shared" si="8585"/>
        <v>0</v>
      </c>
      <c r="MP138" s="62">
        <f t="shared" si="8585"/>
        <v>0</v>
      </c>
      <c r="MQ138" s="62">
        <f t="shared" si="8585"/>
        <v>0</v>
      </c>
      <c r="MR138" s="62">
        <f t="shared" si="8585"/>
        <v>0</v>
      </c>
      <c r="MS138" s="62">
        <f t="shared" si="8585"/>
        <v>0</v>
      </c>
      <c r="MT138" s="62">
        <f t="shared" si="8585"/>
        <v>0</v>
      </c>
      <c r="MU138" s="62">
        <f t="shared" si="8585"/>
        <v>0</v>
      </c>
      <c r="MV138" s="62">
        <f t="shared" si="8585"/>
        <v>0</v>
      </c>
      <c r="MW138" s="62">
        <f t="shared" si="8585"/>
        <v>0</v>
      </c>
      <c r="MX138" s="62">
        <f t="shared" si="8585"/>
        <v>0</v>
      </c>
      <c r="MY138" s="62">
        <f t="shared" si="8585"/>
        <v>0</v>
      </c>
      <c r="MZ138" s="62">
        <f t="shared" si="8585"/>
        <v>0</v>
      </c>
      <c r="NA138" s="62">
        <f t="shared" si="8585"/>
        <v>0</v>
      </c>
      <c r="NB138" s="62">
        <f t="shared" si="8585"/>
        <v>0</v>
      </c>
      <c r="NC138" s="62">
        <f t="shared" si="8585"/>
        <v>0</v>
      </c>
      <c r="ND138" s="62">
        <f t="shared" si="8585"/>
        <v>0</v>
      </c>
      <c r="NE138" s="62">
        <f t="shared" si="8585"/>
        <v>0</v>
      </c>
      <c r="NF138" s="62">
        <f t="shared" si="8585"/>
        <v>0</v>
      </c>
      <c r="NG138" s="62">
        <f t="shared" si="8585"/>
        <v>0</v>
      </c>
      <c r="NH138" s="62">
        <f t="shared" si="8585"/>
        <v>0</v>
      </c>
      <c r="NI138" s="62">
        <f t="shared" si="8585"/>
        <v>0</v>
      </c>
      <c r="NJ138" s="62">
        <f t="shared" si="8585"/>
        <v>0</v>
      </c>
      <c r="NK138" s="62">
        <f t="shared" si="8585"/>
        <v>0</v>
      </c>
      <c r="NL138" s="62">
        <f t="shared" si="8585"/>
        <v>0</v>
      </c>
      <c r="NM138" s="62">
        <f t="shared" si="8585"/>
        <v>0</v>
      </c>
      <c r="NN138" s="62">
        <f t="shared" si="8585"/>
        <v>0</v>
      </c>
      <c r="NO138" s="62">
        <f t="shared" si="8585"/>
        <v>0</v>
      </c>
      <c r="NP138" s="62">
        <f t="shared" si="8585"/>
        <v>0</v>
      </c>
      <c r="NQ138" s="62">
        <f t="shared" si="8585"/>
        <v>0</v>
      </c>
      <c r="NR138" s="62">
        <f t="shared" si="8585"/>
        <v>0</v>
      </c>
      <c r="NS138" s="62">
        <f t="shared" si="8585"/>
        <v>0</v>
      </c>
      <c r="NT138" s="62">
        <f t="shared" si="8585"/>
        <v>0</v>
      </c>
      <c r="NU138" s="62">
        <f t="shared" si="8585"/>
        <v>0</v>
      </c>
      <c r="NV138" s="62">
        <f t="shared" si="8585"/>
        <v>0</v>
      </c>
      <c r="NW138" s="62">
        <f t="shared" si="8585"/>
        <v>0</v>
      </c>
      <c r="NX138" s="62">
        <f t="shared" si="8585"/>
        <v>0</v>
      </c>
      <c r="NY138" s="62">
        <f t="shared" ref="NY138:ON138" si="8586">$B138/$B54*NY54</f>
        <v>0</v>
      </c>
      <c r="NZ138" s="62">
        <f t="shared" si="8586"/>
        <v>0</v>
      </c>
      <c r="OA138" s="62">
        <f t="shared" si="8586"/>
        <v>0</v>
      </c>
      <c r="OB138" s="62">
        <f t="shared" si="8586"/>
        <v>0</v>
      </c>
      <c r="OC138" s="62">
        <f t="shared" si="8586"/>
        <v>0</v>
      </c>
      <c r="OD138" s="62">
        <f t="shared" si="8586"/>
        <v>0</v>
      </c>
      <c r="OE138" s="62">
        <f t="shared" si="8586"/>
        <v>0</v>
      </c>
      <c r="OF138" s="62">
        <f t="shared" si="8586"/>
        <v>0</v>
      </c>
      <c r="OG138" s="62">
        <f t="shared" si="8586"/>
        <v>0</v>
      </c>
      <c r="OH138" s="62">
        <f t="shared" si="8586"/>
        <v>0</v>
      </c>
      <c r="OI138" s="62">
        <f t="shared" si="8586"/>
        <v>0</v>
      </c>
      <c r="OJ138" s="62">
        <f t="shared" si="8586"/>
        <v>0</v>
      </c>
      <c r="OK138" s="62">
        <f t="shared" si="8586"/>
        <v>0</v>
      </c>
      <c r="OL138" s="62">
        <f t="shared" si="8586"/>
        <v>0</v>
      </c>
      <c r="OM138" s="62">
        <f t="shared" si="8586"/>
        <v>0</v>
      </c>
      <c r="ON138" s="62">
        <f t="shared" si="8586"/>
        <v>0</v>
      </c>
    </row>
    <row r="139" spans="1:404" x14ac:dyDescent="0.3">
      <c r="A139">
        <v>3</v>
      </c>
      <c r="B139" s="1">
        <f>-Ø8!C7</f>
        <v>-28315089</v>
      </c>
      <c r="C139" t="str">
        <f t="shared" si="8579"/>
        <v>drift (opfyldning)</v>
      </c>
      <c r="E139" s="62">
        <f t="shared" ref="E139:BP139" si="8587">$B139/$B55*E55</f>
        <v>0</v>
      </c>
      <c r="F139" s="62">
        <f t="shared" si="8587"/>
        <v>0</v>
      </c>
      <c r="G139" s="62">
        <f t="shared" si="8587"/>
        <v>0</v>
      </c>
      <c r="H139" s="62">
        <f t="shared" si="8587"/>
        <v>0</v>
      </c>
      <c r="I139" s="62">
        <f t="shared" si="8587"/>
        <v>0</v>
      </c>
      <c r="J139" s="62">
        <f t="shared" si="8587"/>
        <v>0</v>
      </c>
      <c r="K139" s="62">
        <f t="shared" si="8587"/>
        <v>0</v>
      </c>
      <c r="L139" s="62">
        <f t="shared" si="8587"/>
        <v>0</v>
      </c>
      <c r="M139" s="62">
        <f t="shared" si="8587"/>
        <v>0</v>
      </c>
      <c r="N139" s="62">
        <f t="shared" si="8587"/>
        <v>0</v>
      </c>
      <c r="O139" s="62">
        <f t="shared" si="8587"/>
        <v>0</v>
      </c>
      <c r="P139" s="62">
        <f t="shared" si="8587"/>
        <v>0</v>
      </c>
      <c r="Q139" s="62">
        <f t="shared" si="8587"/>
        <v>0</v>
      </c>
      <c r="R139" s="62">
        <f t="shared" si="8587"/>
        <v>0</v>
      </c>
      <c r="S139" s="62">
        <f t="shared" si="8587"/>
        <v>0</v>
      </c>
      <c r="T139" s="62">
        <f t="shared" si="8587"/>
        <v>0</v>
      </c>
      <c r="U139" s="62">
        <f t="shared" si="8587"/>
        <v>0</v>
      </c>
      <c r="V139" s="62">
        <f t="shared" si="8587"/>
        <v>0</v>
      </c>
      <c r="W139" s="62">
        <f t="shared" si="8587"/>
        <v>0</v>
      </c>
      <c r="X139" s="62">
        <f t="shared" si="8587"/>
        <v>0</v>
      </c>
      <c r="Y139" s="62">
        <f t="shared" si="8587"/>
        <v>0</v>
      </c>
      <c r="Z139" s="62">
        <f t="shared" si="8587"/>
        <v>0</v>
      </c>
      <c r="AA139" s="62">
        <f t="shared" si="8587"/>
        <v>0</v>
      </c>
      <c r="AB139" s="62">
        <f t="shared" si="8587"/>
        <v>0</v>
      </c>
      <c r="AC139" s="62">
        <f t="shared" si="8587"/>
        <v>0</v>
      </c>
      <c r="AD139" s="62">
        <f t="shared" si="8587"/>
        <v>0</v>
      </c>
      <c r="AE139" s="62">
        <f t="shared" si="8587"/>
        <v>0</v>
      </c>
      <c r="AF139" s="62">
        <f t="shared" si="8587"/>
        <v>0</v>
      </c>
      <c r="AG139" s="62">
        <f t="shared" si="8587"/>
        <v>0</v>
      </c>
      <c r="AH139" s="62">
        <f t="shared" si="8587"/>
        <v>0</v>
      </c>
      <c r="AI139" s="62">
        <f t="shared" si="8587"/>
        <v>0</v>
      </c>
      <c r="AJ139" s="62">
        <f t="shared" si="8587"/>
        <v>0</v>
      </c>
      <c r="AK139" s="62">
        <f t="shared" si="8587"/>
        <v>0</v>
      </c>
      <c r="AL139" s="62">
        <f t="shared" si="8587"/>
        <v>0</v>
      </c>
      <c r="AM139" s="62">
        <f t="shared" si="8587"/>
        <v>0</v>
      </c>
      <c r="AN139" s="62">
        <f t="shared" si="8587"/>
        <v>0</v>
      </c>
      <c r="AO139" s="62">
        <f t="shared" si="8587"/>
        <v>0</v>
      </c>
      <c r="AP139" s="62">
        <f t="shared" si="8587"/>
        <v>0</v>
      </c>
      <c r="AQ139" s="62">
        <f t="shared" si="8587"/>
        <v>0</v>
      </c>
      <c r="AR139" s="62">
        <f t="shared" si="8587"/>
        <v>0</v>
      </c>
      <c r="AS139" s="62">
        <f t="shared" si="8587"/>
        <v>0</v>
      </c>
      <c r="AT139" s="62">
        <f t="shared" si="8587"/>
        <v>0</v>
      </c>
      <c r="AU139" s="62">
        <f t="shared" si="8587"/>
        <v>0</v>
      </c>
      <c r="AV139" s="62">
        <f t="shared" si="8587"/>
        <v>0</v>
      </c>
      <c r="AW139" s="62">
        <f t="shared" si="8587"/>
        <v>0</v>
      </c>
      <c r="AX139" s="62">
        <f t="shared" si="8587"/>
        <v>0</v>
      </c>
      <c r="AY139" s="62">
        <f t="shared" si="8587"/>
        <v>0</v>
      </c>
      <c r="AZ139" s="62">
        <f t="shared" si="8587"/>
        <v>0</v>
      </c>
      <c r="BA139" s="62">
        <f t="shared" si="8587"/>
        <v>0</v>
      </c>
      <c r="BB139" s="62">
        <f t="shared" si="8587"/>
        <v>0</v>
      </c>
      <c r="BC139" s="62">
        <f t="shared" si="8587"/>
        <v>0</v>
      </c>
      <c r="BD139" s="62">
        <f t="shared" si="8587"/>
        <v>0</v>
      </c>
      <c r="BE139" s="62">
        <f t="shared" si="8587"/>
        <v>0</v>
      </c>
      <c r="BF139" s="62">
        <f t="shared" si="8587"/>
        <v>0</v>
      </c>
      <c r="BG139" s="62">
        <f t="shared" si="8587"/>
        <v>0</v>
      </c>
      <c r="BH139" s="62">
        <f t="shared" si="8587"/>
        <v>0</v>
      </c>
      <c r="BI139" s="62">
        <f t="shared" si="8587"/>
        <v>0</v>
      </c>
      <c r="BJ139" s="62">
        <f t="shared" si="8587"/>
        <v>0</v>
      </c>
      <c r="BK139" s="62">
        <f t="shared" si="8587"/>
        <v>0</v>
      </c>
      <c r="BL139" s="62">
        <f t="shared" si="8587"/>
        <v>0</v>
      </c>
      <c r="BM139" s="62">
        <f t="shared" si="8587"/>
        <v>0</v>
      </c>
      <c r="BN139" s="62">
        <f t="shared" si="8587"/>
        <v>0</v>
      </c>
      <c r="BO139" s="62">
        <f t="shared" si="8587"/>
        <v>0</v>
      </c>
      <c r="BP139" s="62">
        <f t="shared" si="8587"/>
        <v>0</v>
      </c>
      <c r="BQ139" s="62">
        <f t="shared" ref="BQ139:EB139" si="8588">$B139/$B55*BQ55</f>
        <v>0</v>
      </c>
      <c r="BR139" s="62">
        <f t="shared" si="8588"/>
        <v>0</v>
      </c>
      <c r="BS139" s="62">
        <f t="shared" si="8588"/>
        <v>0</v>
      </c>
      <c r="BT139" s="62">
        <f t="shared" si="8588"/>
        <v>0</v>
      </c>
      <c r="BU139" s="62">
        <f t="shared" si="8588"/>
        <v>0</v>
      </c>
      <c r="BV139" s="62">
        <f t="shared" si="8588"/>
        <v>0</v>
      </c>
      <c r="BW139" s="62">
        <f t="shared" si="8588"/>
        <v>0</v>
      </c>
      <c r="BX139" s="62">
        <f t="shared" si="8588"/>
        <v>0</v>
      </c>
      <c r="BY139" s="62">
        <f t="shared" si="8588"/>
        <v>0</v>
      </c>
      <c r="BZ139" s="62">
        <f t="shared" si="8588"/>
        <v>0</v>
      </c>
      <c r="CA139" s="62">
        <f t="shared" si="8588"/>
        <v>0</v>
      </c>
      <c r="CB139" s="62">
        <f t="shared" si="8588"/>
        <v>0</v>
      </c>
      <c r="CC139" s="62">
        <f t="shared" si="8588"/>
        <v>0</v>
      </c>
      <c r="CD139" s="62">
        <f t="shared" si="8588"/>
        <v>0</v>
      </c>
      <c r="CE139" s="62">
        <f t="shared" si="8588"/>
        <v>0</v>
      </c>
      <c r="CF139" s="62">
        <f t="shared" si="8588"/>
        <v>0</v>
      </c>
      <c r="CG139" s="62">
        <f t="shared" si="8588"/>
        <v>0</v>
      </c>
      <c r="CH139" s="62">
        <f t="shared" si="8588"/>
        <v>0</v>
      </c>
      <c r="CI139" s="62">
        <f t="shared" si="8588"/>
        <v>0</v>
      </c>
      <c r="CJ139" s="62">
        <f t="shared" si="8588"/>
        <v>0</v>
      </c>
      <c r="CK139" s="62">
        <f t="shared" si="8588"/>
        <v>0</v>
      </c>
      <c r="CL139" s="62">
        <f t="shared" si="8588"/>
        <v>0</v>
      </c>
      <c r="CM139" s="62">
        <f t="shared" si="8588"/>
        <v>0</v>
      </c>
      <c r="CN139" s="62">
        <f t="shared" si="8588"/>
        <v>0</v>
      </c>
      <c r="CO139" s="62">
        <f t="shared" si="8588"/>
        <v>0</v>
      </c>
      <c r="CP139" s="62">
        <f t="shared" si="8588"/>
        <v>0</v>
      </c>
      <c r="CQ139" s="62">
        <f t="shared" si="8588"/>
        <v>0</v>
      </c>
      <c r="CR139" s="62">
        <f t="shared" si="8588"/>
        <v>0</v>
      </c>
      <c r="CS139" s="62">
        <f t="shared" si="8588"/>
        <v>0</v>
      </c>
      <c r="CT139" s="62">
        <f t="shared" si="8588"/>
        <v>0</v>
      </c>
      <c r="CU139" s="62">
        <f t="shared" si="8588"/>
        <v>0</v>
      </c>
      <c r="CV139" s="62">
        <f t="shared" si="8588"/>
        <v>0</v>
      </c>
      <c r="CW139" s="62">
        <f t="shared" si="8588"/>
        <v>0</v>
      </c>
      <c r="CX139" s="62">
        <f t="shared" si="8588"/>
        <v>0</v>
      </c>
      <c r="CY139" s="62">
        <f t="shared" si="8588"/>
        <v>0</v>
      </c>
      <c r="CZ139" s="62">
        <f t="shared" si="8588"/>
        <v>0</v>
      </c>
      <c r="DA139" s="62">
        <f t="shared" si="8588"/>
        <v>0</v>
      </c>
      <c r="DB139" s="62">
        <f t="shared" si="8588"/>
        <v>0</v>
      </c>
      <c r="DC139" s="62">
        <f t="shared" si="8588"/>
        <v>0</v>
      </c>
      <c r="DD139" s="62">
        <f t="shared" si="8588"/>
        <v>0</v>
      </c>
      <c r="DE139" s="62">
        <f t="shared" si="8588"/>
        <v>0</v>
      </c>
      <c r="DF139" s="62">
        <f t="shared" si="8588"/>
        <v>0</v>
      </c>
      <c r="DG139" s="62">
        <f t="shared" si="8588"/>
        <v>0</v>
      </c>
      <c r="DH139" s="62">
        <f t="shared" si="8588"/>
        <v>0</v>
      </c>
      <c r="DI139" s="62">
        <f t="shared" si="8588"/>
        <v>0</v>
      </c>
      <c r="DJ139" s="62">
        <f t="shared" si="8588"/>
        <v>0</v>
      </c>
      <c r="DK139" s="62">
        <f t="shared" si="8588"/>
        <v>0</v>
      </c>
      <c r="DL139" s="62">
        <f t="shared" si="8588"/>
        <v>0</v>
      </c>
      <c r="DM139" s="62">
        <f t="shared" si="8588"/>
        <v>0</v>
      </c>
      <c r="DN139" s="62">
        <f t="shared" si="8588"/>
        <v>0</v>
      </c>
      <c r="DO139" s="62">
        <f t="shared" si="8588"/>
        <v>0</v>
      </c>
      <c r="DP139" s="62">
        <f t="shared" si="8588"/>
        <v>0</v>
      </c>
      <c r="DQ139" s="62">
        <f t="shared" si="8588"/>
        <v>0</v>
      </c>
      <c r="DR139" s="62">
        <f t="shared" si="8588"/>
        <v>0</v>
      </c>
      <c r="DS139" s="62">
        <f t="shared" si="8588"/>
        <v>0</v>
      </c>
      <c r="DT139" s="62">
        <f t="shared" si="8588"/>
        <v>0</v>
      </c>
      <c r="DU139" s="62">
        <f t="shared" si="8588"/>
        <v>0</v>
      </c>
      <c r="DV139" s="62">
        <f t="shared" si="8588"/>
        <v>0</v>
      </c>
      <c r="DW139" s="62">
        <f t="shared" si="8588"/>
        <v>0</v>
      </c>
      <c r="DX139" s="62">
        <f t="shared" si="8588"/>
        <v>0</v>
      </c>
      <c r="DY139" s="62">
        <f t="shared" si="8588"/>
        <v>0</v>
      </c>
      <c r="DZ139" s="62">
        <f t="shared" si="8588"/>
        <v>0</v>
      </c>
      <c r="EA139" s="62">
        <f t="shared" si="8588"/>
        <v>0</v>
      </c>
      <c r="EB139" s="62">
        <f t="shared" si="8588"/>
        <v>0</v>
      </c>
      <c r="EC139" s="62">
        <f t="shared" ref="EC139:GN139" si="8589">$B139/$B55*EC55</f>
        <v>0</v>
      </c>
      <c r="ED139" s="62">
        <f t="shared" si="8589"/>
        <v>0</v>
      </c>
      <c r="EE139" s="62">
        <f t="shared" si="8589"/>
        <v>0</v>
      </c>
      <c r="EF139" s="62">
        <f t="shared" si="8589"/>
        <v>0</v>
      </c>
      <c r="EG139" s="62">
        <f t="shared" si="8589"/>
        <v>0</v>
      </c>
      <c r="EH139" s="62">
        <f t="shared" si="8589"/>
        <v>0</v>
      </c>
      <c r="EI139" s="62">
        <f t="shared" si="8589"/>
        <v>0</v>
      </c>
      <c r="EJ139" s="62">
        <f t="shared" si="8589"/>
        <v>0</v>
      </c>
      <c r="EK139" s="62">
        <f t="shared" si="8589"/>
        <v>0</v>
      </c>
      <c r="EL139" s="62">
        <f t="shared" si="8589"/>
        <v>0</v>
      </c>
      <c r="EM139" s="62">
        <f t="shared" si="8589"/>
        <v>0</v>
      </c>
      <c r="EN139" s="62">
        <f t="shared" si="8589"/>
        <v>0</v>
      </c>
      <c r="EO139" s="62">
        <f t="shared" si="8589"/>
        <v>0</v>
      </c>
      <c r="EP139" s="62">
        <f t="shared" si="8589"/>
        <v>0</v>
      </c>
      <c r="EQ139" s="62">
        <f t="shared" si="8589"/>
        <v>0</v>
      </c>
      <c r="ER139" s="62">
        <f t="shared" si="8589"/>
        <v>0</v>
      </c>
      <c r="ES139" s="62">
        <f t="shared" si="8589"/>
        <v>0</v>
      </c>
      <c r="ET139" s="62">
        <f t="shared" si="8589"/>
        <v>0</v>
      </c>
      <c r="EU139" s="62">
        <f t="shared" si="8589"/>
        <v>0</v>
      </c>
      <c r="EV139" s="62">
        <f t="shared" si="8589"/>
        <v>0</v>
      </c>
      <c r="EW139" s="62">
        <f t="shared" si="8589"/>
        <v>0</v>
      </c>
      <c r="EX139" s="62">
        <f t="shared" si="8589"/>
        <v>0</v>
      </c>
      <c r="EY139" s="62">
        <f t="shared" si="8589"/>
        <v>0</v>
      </c>
      <c r="EZ139" s="62">
        <f t="shared" si="8589"/>
        <v>0</v>
      </c>
      <c r="FA139" s="62">
        <f t="shared" si="8589"/>
        <v>0</v>
      </c>
      <c r="FB139" s="62">
        <f t="shared" si="8589"/>
        <v>0</v>
      </c>
      <c r="FC139" s="62">
        <f t="shared" si="8589"/>
        <v>0</v>
      </c>
      <c r="FD139" s="62">
        <f t="shared" si="8589"/>
        <v>0</v>
      </c>
      <c r="FE139" s="62">
        <f t="shared" si="8589"/>
        <v>0</v>
      </c>
      <c r="FF139" s="62">
        <f t="shared" si="8589"/>
        <v>0</v>
      </c>
      <c r="FG139" s="62">
        <f t="shared" si="8589"/>
        <v>0</v>
      </c>
      <c r="FH139" s="62">
        <f t="shared" si="8589"/>
        <v>0</v>
      </c>
      <c r="FI139" s="62">
        <f t="shared" si="8589"/>
        <v>0</v>
      </c>
      <c r="FJ139" s="62">
        <f t="shared" si="8589"/>
        <v>0</v>
      </c>
      <c r="FK139" s="62">
        <f t="shared" si="8589"/>
        <v>0</v>
      </c>
      <c r="FL139" s="62">
        <f t="shared" si="8589"/>
        <v>0</v>
      </c>
      <c r="FM139" s="62">
        <f t="shared" si="8589"/>
        <v>0</v>
      </c>
      <c r="FN139" s="62">
        <f t="shared" si="8589"/>
        <v>0</v>
      </c>
      <c r="FO139" s="62">
        <f t="shared" si="8589"/>
        <v>0</v>
      </c>
      <c r="FP139" s="62">
        <f t="shared" si="8589"/>
        <v>0</v>
      </c>
      <c r="FQ139" s="62">
        <f t="shared" si="8589"/>
        <v>0</v>
      </c>
      <c r="FR139" s="62">
        <f t="shared" si="8589"/>
        <v>0</v>
      </c>
      <c r="FS139" s="62">
        <f t="shared" si="8589"/>
        <v>0</v>
      </c>
      <c r="FT139" s="62">
        <f t="shared" si="8589"/>
        <v>0</v>
      </c>
      <c r="FU139" s="62">
        <f t="shared" si="8589"/>
        <v>0</v>
      </c>
      <c r="FV139" s="62">
        <f t="shared" si="8589"/>
        <v>0</v>
      </c>
      <c r="FW139" s="62">
        <f t="shared" si="8589"/>
        <v>0</v>
      </c>
      <c r="FX139" s="62">
        <f t="shared" si="8589"/>
        <v>0</v>
      </c>
      <c r="FY139" s="62">
        <f t="shared" si="8589"/>
        <v>0</v>
      </c>
      <c r="FZ139" s="62">
        <f t="shared" si="8589"/>
        <v>0</v>
      </c>
      <c r="GA139" s="62">
        <f t="shared" si="8589"/>
        <v>0</v>
      </c>
      <c r="GB139" s="62">
        <f t="shared" si="8589"/>
        <v>0</v>
      </c>
      <c r="GC139" s="62">
        <f t="shared" si="8589"/>
        <v>0</v>
      </c>
      <c r="GD139" s="62">
        <f t="shared" si="8589"/>
        <v>0</v>
      </c>
      <c r="GE139" s="62">
        <f t="shared" si="8589"/>
        <v>0</v>
      </c>
      <c r="GF139" s="62">
        <f t="shared" si="8589"/>
        <v>0</v>
      </c>
      <c r="GG139" s="62">
        <f t="shared" si="8589"/>
        <v>0</v>
      </c>
      <c r="GH139" s="62">
        <f t="shared" si="8589"/>
        <v>0</v>
      </c>
      <c r="GI139" s="62">
        <f t="shared" si="8589"/>
        <v>0</v>
      </c>
      <c r="GJ139" s="62">
        <f t="shared" si="8589"/>
        <v>0</v>
      </c>
      <c r="GK139" s="62">
        <f t="shared" si="8589"/>
        <v>0</v>
      </c>
      <c r="GL139" s="62">
        <f t="shared" si="8589"/>
        <v>0</v>
      </c>
      <c r="GM139" s="62">
        <f t="shared" si="8589"/>
        <v>0</v>
      </c>
      <c r="GN139" s="62">
        <f t="shared" si="8589"/>
        <v>0</v>
      </c>
      <c r="GO139" s="62">
        <f t="shared" ref="GO139:IZ139" si="8590">$B139/$B55*GO55</f>
        <v>0</v>
      </c>
      <c r="GP139" s="62">
        <f t="shared" si="8590"/>
        <v>0</v>
      </c>
      <c r="GQ139" s="62">
        <f t="shared" si="8590"/>
        <v>0</v>
      </c>
      <c r="GR139" s="62">
        <f t="shared" si="8590"/>
        <v>0</v>
      </c>
      <c r="GS139" s="62">
        <f t="shared" si="8590"/>
        <v>0</v>
      </c>
      <c r="GT139" s="62">
        <f t="shared" si="8590"/>
        <v>0</v>
      </c>
      <c r="GU139" s="62">
        <f t="shared" si="8590"/>
        <v>0</v>
      </c>
      <c r="GV139" s="62">
        <f t="shared" si="8590"/>
        <v>0</v>
      </c>
      <c r="GW139" s="62">
        <f t="shared" si="8590"/>
        <v>0</v>
      </c>
      <c r="GX139" s="62">
        <f t="shared" si="8590"/>
        <v>-2178083.769230769</v>
      </c>
      <c r="GY139" s="62">
        <f t="shared" si="8590"/>
        <v>-2178083.769230769</v>
      </c>
      <c r="GZ139" s="62">
        <f t="shared" si="8590"/>
        <v>-2178083.769230769</v>
      </c>
      <c r="HA139" s="62">
        <f t="shared" si="8590"/>
        <v>-2178083.769230769</v>
      </c>
      <c r="HB139" s="62">
        <f t="shared" si="8590"/>
        <v>-2178083.769230769</v>
      </c>
      <c r="HC139" s="62">
        <f t="shared" si="8590"/>
        <v>-2178083.769230769</v>
      </c>
      <c r="HD139" s="62">
        <f t="shared" si="8590"/>
        <v>-2178083.769230769</v>
      </c>
      <c r="HE139" s="62">
        <f t="shared" si="8590"/>
        <v>-2178083.769230769</v>
      </c>
      <c r="HF139" s="62">
        <f t="shared" si="8590"/>
        <v>-2178083.769230769</v>
      </c>
      <c r="HG139" s="62">
        <f t="shared" si="8590"/>
        <v>-2178083.769230769</v>
      </c>
      <c r="HH139" s="62">
        <f t="shared" si="8590"/>
        <v>-2178083.769230769</v>
      </c>
      <c r="HI139" s="62">
        <f t="shared" si="8590"/>
        <v>-2178083.769230769</v>
      </c>
      <c r="HJ139" s="62">
        <f t="shared" si="8590"/>
        <v>-2178083.769230769</v>
      </c>
      <c r="HK139" s="62">
        <f t="shared" si="8590"/>
        <v>0</v>
      </c>
      <c r="HL139" s="62">
        <f t="shared" si="8590"/>
        <v>0</v>
      </c>
      <c r="HM139" s="62">
        <f t="shared" si="8590"/>
        <v>0</v>
      </c>
      <c r="HN139" s="62">
        <f t="shared" si="8590"/>
        <v>0</v>
      </c>
      <c r="HO139" s="62">
        <f t="shared" si="8590"/>
        <v>0</v>
      </c>
      <c r="HP139" s="62">
        <f t="shared" si="8590"/>
        <v>0</v>
      </c>
      <c r="HQ139" s="62">
        <f t="shared" si="8590"/>
        <v>0</v>
      </c>
      <c r="HR139" s="62">
        <f t="shared" si="8590"/>
        <v>0</v>
      </c>
      <c r="HS139" s="62">
        <f t="shared" si="8590"/>
        <v>0</v>
      </c>
      <c r="HT139" s="62">
        <f t="shared" si="8590"/>
        <v>0</v>
      </c>
      <c r="HU139" s="62">
        <f t="shared" si="8590"/>
        <v>0</v>
      </c>
      <c r="HV139" s="62">
        <f t="shared" si="8590"/>
        <v>0</v>
      </c>
      <c r="HW139" s="62">
        <f t="shared" si="8590"/>
        <v>0</v>
      </c>
      <c r="HX139" s="62">
        <f t="shared" si="8590"/>
        <v>0</v>
      </c>
      <c r="HY139" s="62">
        <f t="shared" si="8590"/>
        <v>0</v>
      </c>
      <c r="HZ139" s="62">
        <f t="shared" si="8590"/>
        <v>0</v>
      </c>
      <c r="IA139" s="62">
        <f t="shared" si="8590"/>
        <v>0</v>
      </c>
      <c r="IB139" s="62">
        <f t="shared" si="8590"/>
        <v>0</v>
      </c>
      <c r="IC139" s="62">
        <f t="shared" si="8590"/>
        <v>0</v>
      </c>
      <c r="ID139" s="62">
        <f t="shared" si="8590"/>
        <v>0</v>
      </c>
      <c r="IE139" s="62">
        <f t="shared" si="8590"/>
        <v>0</v>
      </c>
      <c r="IF139" s="62">
        <f t="shared" si="8590"/>
        <v>0</v>
      </c>
      <c r="IG139" s="62">
        <f t="shared" si="8590"/>
        <v>0</v>
      </c>
      <c r="IH139" s="62">
        <f t="shared" si="8590"/>
        <v>0</v>
      </c>
      <c r="II139" s="62">
        <f t="shared" si="8590"/>
        <v>0</v>
      </c>
      <c r="IJ139" s="62">
        <f t="shared" si="8590"/>
        <v>0</v>
      </c>
      <c r="IK139" s="62">
        <f t="shared" si="8590"/>
        <v>0</v>
      </c>
      <c r="IL139" s="62">
        <f t="shared" si="8590"/>
        <v>0</v>
      </c>
      <c r="IM139" s="62">
        <f t="shared" si="8590"/>
        <v>0</v>
      </c>
      <c r="IN139" s="62">
        <f t="shared" si="8590"/>
        <v>0</v>
      </c>
      <c r="IO139" s="62">
        <f t="shared" si="8590"/>
        <v>0</v>
      </c>
      <c r="IP139" s="62">
        <f t="shared" si="8590"/>
        <v>0</v>
      </c>
      <c r="IQ139" s="62">
        <f t="shared" si="8590"/>
        <v>0</v>
      </c>
      <c r="IR139" s="62">
        <f t="shared" si="8590"/>
        <v>0</v>
      </c>
      <c r="IS139" s="62">
        <f t="shared" si="8590"/>
        <v>0</v>
      </c>
      <c r="IT139" s="62">
        <f t="shared" si="8590"/>
        <v>0</v>
      </c>
      <c r="IU139" s="62">
        <f t="shared" si="8590"/>
        <v>0</v>
      </c>
      <c r="IV139" s="62">
        <f t="shared" si="8590"/>
        <v>0</v>
      </c>
      <c r="IW139" s="62">
        <f t="shared" si="8590"/>
        <v>0</v>
      </c>
      <c r="IX139" s="62">
        <f t="shared" si="8590"/>
        <v>0</v>
      </c>
      <c r="IY139" s="62">
        <f t="shared" si="8590"/>
        <v>0</v>
      </c>
      <c r="IZ139" s="62">
        <f t="shared" si="8590"/>
        <v>0</v>
      </c>
      <c r="JA139" s="62">
        <f t="shared" ref="JA139:LL139" si="8591">$B139/$B55*JA55</f>
        <v>0</v>
      </c>
      <c r="JB139" s="62">
        <f t="shared" si="8591"/>
        <v>0</v>
      </c>
      <c r="JC139" s="62">
        <f t="shared" si="8591"/>
        <v>0</v>
      </c>
      <c r="JD139" s="62">
        <f t="shared" si="8591"/>
        <v>0</v>
      </c>
      <c r="JE139" s="62">
        <f t="shared" si="8591"/>
        <v>0</v>
      </c>
      <c r="JF139" s="62">
        <f t="shared" si="8591"/>
        <v>0</v>
      </c>
      <c r="JG139" s="62">
        <f t="shared" si="8591"/>
        <v>0</v>
      </c>
      <c r="JH139" s="62">
        <f t="shared" si="8591"/>
        <v>0</v>
      </c>
      <c r="JI139" s="62">
        <f t="shared" si="8591"/>
        <v>0</v>
      </c>
      <c r="JJ139" s="62">
        <f t="shared" si="8591"/>
        <v>0</v>
      </c>
      <c r="JK139" s="62">
        <f t="shared" si="8591"/>
        <v>0</v>
      </c>
      <c r="JL139" s="62">
        <f t="shared" si="8591"/>
        <v>0</v>
      </c>
      <c r="JM139" s="62">
        <f t="shared" si="8591"/>
        <v>0</v>
      </c>
      <c r="JN139" s="62">
        <f t="shared" si="8591"/>
        <v>0</v>
      </c>
      <c r="JO139" s="62">
        <f t="shared" si="8591"/>
        <v>0</v>
      </c>
      <c r="JP139" s="62">
        <f t="shared" si="8591"/>
        <v>0</v>
      </c>
      <c r="JQ139" s="62">
        <f t="shared" si="8591"/>
        <v>0</v>
      </c>
      <c r="JR139" s="62">
        <f t="shared" si="8591"/>
        <v>0</v>
      </c>
      <c r="JS139" s="62">
        <f t="shared" si="8591"/>
        <v>0</v>
      </c>
      <c r="JT139" s="62">
        <f t="shared" si="8591"/>
        <v>0</v>
      </c>
      <c r="JU139" s="62">
        <f t="shared" si="8591"/>
        <v>0</v>
      </c>
      <c r="JV139" s="62">
        <f t="shared" si="8591"/>
        <v>0</v>
      </c>
      <c r="JW139" s="62">
        <f t="shared" si="8591"/>
        <v>0</v>
      </c>
      <c r="JX139" s="62">
        <f t="shared" si="8591"/>
        <v>0</v>
      </c>
      <c r="JY139" s="62">
        <f t="shared" si="8591"/>
        <v>0</v>
      </c>
      <c r="JZ139" s="62">
        <f t="shared" si="8591"/>
        <v>0</v>
      </c>
      <c r="KA139" s="62">
        <f t="shared" si="8591"/>
        <v>0</v>
      </c>
      <c r="KB139" s="62">
        <f t="shared" si="8591"/>
        <v>0</v>
      </c>
      <c r="KC139" s="62">
        <f t="shared" si="8591"/>
        <v>0</v>
      </c>
      <c r="KD139" s="62">
        <f t="shared" si="8591"/>
        <v>0</v>
      </c>
      <c r="KE139" s="62">
        <f t="shared" si="8591"/>
        <v>0</v>
      </c>
      <c r="KF139" s="62">
        <f t="shared" si="8591"/>
        <v>0</v>
      </c>
      <c r="KG139" s="62">
        <f t="shared" si="8591"/>
        <v>0</v>
      </c>
      <c r="KH139" s="62">
        <f t="shared" si="8591"/>
        <v>0</v>
      </c>
      <c r="KI139" s="62">
        <f t="shared" si="8591"/>
        <v>0</v>
      </c>
      <c r="KJ139" s="62">
        <f t="shared" si="8591"/>
        <v>0</v>
      </c>
      <c r="KK139" s="62">
        <f t="shared" si="8591"/>
        <v>0</v>
      </c>
      <c r="KL139" s="62">
        <f t="shared" si="8591"/>
        <v>0</v>
      </c>
      <c r="KM139" s="62">
        <f t="shared" si="8591"/>
        <v>0</v>
      </c>
      <c r="KN139" s="62">
        <f t="shared" si="8591"/>
        <v>0</v>
      </c>
      <c r="KO139" s="62">
        <f t="shared" si="8591"/>
        <v>0</v>
      </c>
      <c r="KP139" s="62">
        <f t="shared" si="8591"/>
        <v>0</v>
      </c>
      <c r="KQ139" s="62">
        <f t="shared" si="8591"/>
        <v>0</v>
      </c>
      <c r="KR139" s="62">
        <f t="shared" si="8591"/>
        <v>0</v>
      </c>
      <c r="KS139" s="62">
        <f t="shared" si="8591"/>
        <v>0</v>
      </c>
      <c r="KT139" s="62">
        <f t="shared" si="8591"/>
        <v>0</v>
      </c>
      <c r="KU139" s="62">
        <f t="shared" si="8591"/>
        <v>0</v>
      </c>
      <c r="KV139" s="62">
        <f t="shared" si="8591"/>
        <v>0</v>
      </c>
      <c r="KW139" s="62">
        <f t="shared" si="8591"/>
        <v>0</v>
      </c>
      <c r="KX139" s="62">
        <f t="shared" si="8591"/>
        <v>0</v>
      </c>
      <c r="KY139" s="62">
        <f t="shared" si="8591"/>
        <v>0</v>
      </c>
      <c r="KZ139" s="62">
        <f t="shared" si="8591"/>
        <v>0</v>
      </c>
      <c r="LA139" s="62">
        <f t="shared" si="8591"/>
        <v>0</v>
      </c>
      <c r="LB139" s="62">
        <f t="shared" si="8591"/>
        <v>0</v>
      </c>
      <c r="LC139" s="62">
        <f t="shared" si="8591"/>
        <v>0</v>
      </c>
      <c r="LD139" s="62">
        <f t="shared" si="8591"/>
        <v>0</v>
      </c>
      <c r="LE139" s="62">
        <f t="shared" si="8591"/>
        <v>0</v>
      </c>
      <c r="LF139" s="62">
        <f t="shared" si="8591"/>
        <v>0</v>
      </c>
      <c r="LG139" s="62">
        <f t="shared" si="8591"/>
        <v>0</v>
      </c>
      <c r="LH139" s="62">
        <f t="shared" si="8591"/>
        <v>0</v>
      </c>
      <c r="LI139" s="62">
        <f t="shared" si="8591"/>
        <v>0</v>
      </c>
      <c r="LJ139" s="62">
        <f t="shared" si="8591"/>
        <v>0</v>
      </c>
      <c r="LK139" s="62">
        <f t="shared" si="8591"/>
        <v>0</v>
      </c>
      <c r="LL139" s="62">
        <f t="shared" si="8591"/>
        <v>0</v>
      </c>
      <c r="LM139" s="62">
        <f t="shared" ref="LM139:NX139" si="8592">$B139/$B55*LM55</f>
        <v>0</v>
      </c>
      <c r="LN139" s="62">
        <f t="shared" si="8592"/>
        <v>0</v>
      </c>
      <c r="LO139" s="62">
        <f t="shared" si="8592"/>
        <v>0</v>
      </c>
      <c r="LP139" s="62">
        <f t="shared" si="8592"/>
        <v>0</v>
      </c>
      <c r="LQ139" s="62">
        <f t="shared" si="8592"/>
        <v>0</v>
      </c>
      <c r="LR139" s="62">
        <f t="shared" si="8592"/>
        <v>0</v>
      </c>
      <c r="LS139" s="62">
        <f t="shared" si="8592"/>
        <v>0</v>
      </c>
      <c r="LT139" s="62">
        <f t="shared" si="8592"/>
        <v>0</v>
      </c>
      <c r="LU139" s="62">
        <f t="shared" si="8592"/>
        <v>0</v>
      </c>
      <c r="LV139" s="62">
        <f t="shared" si="8592"/>
        <v>0</v>
      </c>
      <c r="LW139" s="62">
        <f t="shared" si="8592"/>
        <v>0</v>
      </c>
      <c r="LX139" s="62">
        <f t="shared" si="8592"/>
        <v>0</v>
      </c>
      <c r="LY139" s="62">
        <f t="shared" si="8592"/>
        <v>0</v>
      </c>
      <c r="LZ139" s="62">
        <f t="shared" si="8592"/>
        <v>0</v>
      </c>
      <c r="MA139" s="62">
        <f t="shared" si="8592"/>
        <v>0</v>
      </c>
      <c r="MB139" s="62">
        <f t="shared" si="8592"/>
        <v>0</v>
      </c>
      <c r="MC139" s="62">
        <f t="shared" si="8592"/>
        <v>0</v>
      </c>
      <c r="MD139" s="62">
        <f t="shared" si="8592"/>
        <v>0</v>
      </c>
      <c r="ME139" s="62">
        <f t="shared" si="8592"/>
        <v>0</v>
      </c>
      <c r="MF139" s="62">
        <f t="shared" si="8592"/>
        <v>0</v>
      </c>
      <c r="MG139" s="62">
        <f t="shared" si="8592"/>
        <v>0</v>
      </c>
      <c r="MH139" s="62">
        <f t="shared" si="8592"/>
        <v>0</v>
      </c>
      <c r="MI139" s="62">
        <f t="shared" si="8592"/>
        <v>0</v>
      </c>
      <c r="MJ139" s="62">
        <f t="shared" si="8592"/>
        <v>0</v>
      </c>
      <c r="MK139" s="62">
        <f t="shared" si="8592"/>
        <v>0</v>
      </c>
      <c r="ML139" s="62">
        <f t="shared" si="8592"/>
        <v>0</v>
      </c>
      <c r="MM139" s="62">
        <f t="shared" si="8592"/>
        <v>0</v>
      </c>
      <c r="MN139" s="62">
        <f t="shared" si="8592"/>
        <v>0</v>
      </c>
      <c r="MO139" s="62">
        <f t="shared" si="8592"/>
        <v>0</v>
      </c>
      <c r="MP139" s="62">
        <f t="shared" si="8592"/>
        <v>0</v>
      </c>
      <c r="MQ139" s="62">
        <f t="shared" si="8592"/>
        <v>0</v>
      </c>
      <c r="MR139" s="62">
        <f t="shared" si="8592"/>
        <v>0</v>
      </c>
      <c r="MS139" s="62">
        <f t="shared" si="8592"/>
        <v>0</v>
      </c>
      <c r="MT139" s="62">
        <f t="shared" si="8592"/>
        <v>0</v>
      </c>
      <c r="MU139" s="62">
        <f t="shared" si="8592"/>
        <v>0</v>
      </c>
      <c r="MV139" s="62">
        <f t="shared" si="8592"/>
        <v>0</v>
      </c>
      <c r="MW139" s="62">
        <f t="shared" si="8592"/>
        <v>0</v>
      </c>
      <c r="MX139" s="62">
        <f t="shared" si="8592"/>
        <v>0</v>
      </c>
      <c r="MY139" s="62">
        <f t="shared" si="8592"/>
        <v>0</v>
      </c>
      <c r="MZ139" s="62">
        <f t="shared" si="8592"/>
        <v>0</v>
      </c>
      <c r="NA139" s="62">
        <f t="shared" si="8592"/>
        <v>0</v>
      </c>
      <c r="NB139" s="62">
        <f t="shared" si="8592"/>
        <v>0</v>
      </c>
      <c r="NC139" s="62">
        <f t="shared" si="8592"/>
        <v>0</v>
      </c>
      <c r="ND139" s="62">
        <f t="shared" si="8592"/>
        <v>0</v>
      </c>
      <c r="NE139" s="62">
        <f t="shared" si="8592"/>
        <v>0</v>
      </c>
      <c r="NF139" s="62">
        <f t="shared" si="8592"/>
        <v>0</v>
      </c>
      <c r="NG139" s="62">
        <f t="shared" si="8592"/>
        <v>0</v>
      </c>
      <c r="NH139" s="62">
        <f t="shared" si="8592"/>
        <v>0</v>
      </c>
      <c r="NI139" s="62">
        <f t="shared" si="8592"/>
        <v>0</v>
      </c>
      <c r="NJ139" s="62">
        <f t="shared" si="8592"/>
        <v>0</v>
      </c>
      <c r="NK139" s="62">
        <f t="shared" si="8592"/>
        <v>0</v>
      </c>
      <c r="NL139" s="62">
        <f t="shared" si="8592"/>
        <v>0</v>
      </c>
      <c r="NM139" s="62">
        <f t="shared" si="8592"/>
        <v>0</v>
      </c>
      <c r="NN139" s="62">
        <f t="shared" si="8592"/>
        <v>0</v>
      </c>
      <c r="NO139" s="62">
        <f t="shared" si="8592"/>
        <v>0</v>
      </c>
      <c r="NP139" s="62">
        <f t="shared" si="8592"/>
        <v>0</v>
      </c>
      <c r="NQ139" s="62">
        <f t="shared" si="8592"/>
        <v>0</v>
      </c>
      <c r="NR139" s="62">
        <f t="shared" si="8592"/>
        <v>0</v>
      </c>
      <c r="NS139" s="62">
        <f t="shared" si="8592"/>
        <v>0</v>
      </c>
      <c r="NT139" s="62">
        <f t="shared" si="8592"/>
        <v>0</v>
      </c>
      <c r="NU139" s="62">
        <f t="shared" si="8592"/>
        <v>0</v>
      </c>
      <c r="NV139" s="62">
        <f t="shared" si="8592"/>
        <v>0</v>
      </c>
      <c r="NW139" s="62">
        <f t="shared" si="8592"/>
        <v>0</v>
      </c>
      <c r="NX139" s="62">
        <f t="shared" si="8592"/>
        <v>0</v>
      </c>
      <c r="NY139" s="62">
        <f t="shared" ref="NY139:ON139" si="8593">$B139/$B55*NY55</f>
        <v>0</v>
      </c>
      <c r="NZ139" s="62">
        <f t="shared" si="8593"/>
        <v>0</v>
      </c>
      <c r="OA139" s="62">
        <f t="shared" si="8593"/>
        <v>0</v>
      </c>
      <c r="OB139" s="62">
        <f t="shared" si="8593"/>
        <v>0</v>
      </c>
      <c r="OC139" s="62">
        <f t="shared" si="8593"/>
        <v>0</v>
      </c>
      <c r="OD139" s="62">
        <f t="shared" si="8593"/>
        <v>0</v>
      </c>
      <c r="OE139" s="62">
        <f t="shared" si="8593"/>
        <v>0</v>
      </c>
      <c r="OF139" s="62">
        <f t="shared" si="8593"/>
        <v>0</v>
      </c>
      <c r="OG139" s="62">
        <f t="shared" si="8593"/>
        <v>0</v>
      </c>
      <c r="OH139" s="62">
        <f t="shared" si="8593"/>
        <v>0</v>
      </c>
      <c r="OI139" s="62">
        <f t="shared" si="8593"/>
        <v>0</v>
      </c>
      <c r="OJ139" s="62">
        <f t="shared" si="8593"/>
        <v>0</v>
      </c>
      <c r="OK139" s="62">
        <f t="shared" si="8593"/>
        <v>0</v>
      </c>
      <c r="OL139" s="62">
        <f t="shared" si="8593"/>
        <v>0</v>
      </c>
      <c r="OM139" s="62">
        <f t="shared" si="8593"/>
        <v>0</v>
      </c>
      <c r="ON139" s="62">
        <f t="shared" si="8593"/>
        <v>0</v>
      </c>
    </row>
    <row r="140" spans="1:404" x14ac:dyDescent="0.3">
      <c r="A140">
        <v>3</v>
      </c>
      <c r="B140" s="1">
        <f>Ø8!C19*Ø8!C6</f>
        <v>166686401.36291668</v>
      </c>
      <c r="C140" t="str">
        <f t="shared" si="8579"/>
        <v>gatefee</v>
      </c>
      <c r="E140" s="62">
        <f t="shared" ref="E140:BP140" si="8594">$B140/$B56*E56</f>
        <v>0</v>
      </c>
      <c r="F140" s="62">
        <f t="shared" si="8594"/>
        <v>0</v>
      </c>
      <c r="G140" s="62">
        <f t="shared" si="8594"/>
        <v>0</v>
      </c>
      <c r="H140" s="62">
        <f t="shared" si="8594"/>
        <v>0</v>
      </c>
      <c r="I140" s="62">
        <f t="shared" si="8594"/>
        <v>0</v>
      </c>
      <c r="J140" s="62">
        <f t="shared" si="8594"/>
        <v>0</v>
      </c>
      <c r="K140" s="62">
        <f t="shared" si="8594"/>
        <v>0</v>
      </c>
      <c r="L140" s="62">
        <f t="shared" si="8594"/>
        <v>0</v>
      </c>
      <c r="M140" s="62">
        <f t="shared" si="8594"/>
        <v>0</v>
      </c>
      <c r="N140" s="62">
        <f t="shared" si="8594"/>
        <v>0</v>
      </c>
      <c r="O140" s="62">
        <f t="shared" si="8594"/>
        <v>0</v>
      </c>
      <c r="P140" s="62">
        <f t="shared" si="8594"/>
        <v>0</v>
      </c>
      <c r="Q140" s="62">
        <f t="shared" si="8594"/>
        <v>0</v>
      </c>
      <c r="R140" s="62">
        <f t="shared" si="8594"/>
        <v>0</v>
      </c>
      <c r="S140" s="62">
        <f t="shared" si="8594"/>
        <v>0</v>
      </c>
      <c r="T140" s="62">
        <f t="shared" si="8594"/>
        <v>0</v>
      </c>
      <c r="U140" s="62">
        <f t="shared" si="8594"/>
        <v>0</v>
      </c>
      <c r="V140" s="62">
        <f t="shared" si="8594"/>
        <v>0</v>
      </c>
      <c r="W140" s="62">
        <f t="shared" si="8594"/>
        <v>0</v>
      </c>
      <c r="X140" s="62">
        <f t="shared" si="8594"/>
        <v>0</v>
      </c>
      <c r="Y140" s="62">
        <f t="shared" si="8594"/>
        <v>0</v>
      </c>
      <c r="Z140" s="62">
        <f t="shared" si="8594"/>
        <v>0</v>
      </c>
      <c r="AA140" s="62">
        <f t="shared" si="8594"/>
        <v>0</v>
      </c>
      <c r="AB140" s="62">
        <f t="shared" si="8594"/>
        <v>0</v>
      </c>
      <c r="AC140" s="62">
        <f t="shared" si="8594"/>
        <v>0</v>
      </c>
      <c r="AD140" s="62">
        <f t="shared" si="8594"/>
        <v>0</v>
      </c>
      <c r="AE140" s="62">
        <f t="shared" si="8594"/>
        <v>0</v>
      </c>
      <c r="AF140" s="62">
        <f t="shared" si="8594"/>
        <v>0</v>
      </c>
      <c r="AG140" s="62">
        <f t="shared" si="8594"/>
        <v>0</v>
      </c>
      <c r="AH140" s="62">
        <f t="shared" si="8594"/>
        <v>0</v>
      </c>
      <c r="AI140" s="62">
        <f t="shared" si="8594"/>
        <v>0</v>
      </c>
      <c r="AJ140" s="62">
        <f t="shared" si="8594"/>
        <v>0</v>
      </c>
      <c r="AK140" s="62">
        <f t="shared" si="8594"/>
        <v>0</v>
      </c>
      <c r="AL140" s="62">
        <f t="shared" si="8594"/>
        <v>0</v>
      </c>
      <c r="AM140" s="62">
        <f t="shared" si="8594"/>
        <v>0</v>
      </c>
      <c r="AN140" s="62">
        <f t="shared" si="8594"/>
        <v>0</v>
      </c>
      <c r="AO140" s="62">
        <f t="shared" si="8594"/>
        <v>0</v>
      </c>
      <c r="AP140" s="62">
        <f t="shared" si="8594"/>
        <v>0</v>
      </c>
      <c r="AQ140" s="62">
        <f t="shared" si="8594"/>
        <v>0</v>
      </c>
      <c r="AR140" s="62">
        <f t="shared" si="8594"/>
        <v>0</v>
      </c>
      <c r="AS140" s="62">
        <f t="shared" si="8594"/>
        <v>0</v>
      </c>
      <c r="AT140" s="62">
        <f t="shared" si="8594"/>
        <v>0</v>
      </c>
      <c r="AU140" s="62">
        <f t="shared" si="8594"/>
        <v>0</v>
      </c>
      <c r="AV140" s="62">
        <f t="shared" si="8594"/>
        <v>0</v>
      </c>
      <c r="AW140" s="62">
        <f t="shared" si="8594"/>
        <v>0</v>
      </c>
      <c r="AX140" s="62">
        <f t="shared" si="8594"/>
        <v>0</v>
      </c>
      <c r="AY140" s="62">
        <f t="shared" si="8594"/>
        <v>0</v>
      </c>
      <c r="AZ140" s="62">
        <f t="shared" si="8594"/>
        <v>0</v>
      </c>
      <c r="BA140" s="62">
        <f t="shared" si="8594"/>
        <v>0</v>
      </c>
      <c r="BB140" s="62">
        <f t="shared" si="8594"/>
        <v>0</v>
      </c>
      <c r="BC140" s="62">
        <f t="shared" si="8594"/>
        <v>0</v>
      </c>
      <c r="BD140" s="62">
        <f t="shared" si="8594"/>
        <v>0</v>
      </c>
      <c r="BE140" s="62">
        <f t="shared" si="8594"/>
        <v>0</v>
      </c>
      <c r="BF140" s="62">
        <f t="shared" si="8594"/>
        <v>0</v>
      </c>
      <c r="BG140" s="62">
        <f t="shared" si="8594"/>
        <v>0</v>
      </c>
      <c r="BH140" s="62">
        <f t="shared" si="8594"/>
        <v>0</v>
      </c>
      <c r="BI140" s="62">
        <f t="shared" si="8594"/>
        <v>0</v>
      </c>
      <c r="BJ140" s="62">
        <f t="shared" si="8594"/>
        <v>0</v>
      </c>
      <c r="BK140" s="62">
        <f t="shared" si="8594"/>
        <v>0</v>
      </c>
      <c r="BL140" s="62">
        <f t="shared" si="8594"/>
        <v>0</v>
      </c>
      <c r="BM140" s="62">
        <f t="shared" si="8594"/>
        <v>0</v>
      </c>
      <c r="BN140" s="62">
        <f t="shared" si="8594"/>
        <v>0</v>
      </c>
      <c r="BO140" s="62">
        <f t="shared" si="8594"/>
        <v>0</v>
      </c>
      <c r="BP140" s="62">
        <f t="shared" si="8594"/>
        <v>0</v>
      </c>
      <c r="BQ140" s="62">
        <f t="shared" ref="BQ140:EB140" si="8595">$B140/$B56*BQ56</f>
        <v>0</v>
      </c>
      <c r="BR140" s="62">
        <f t="shared" si="8595"/>
        <v>0</v>
      </c>
      <c r="BS140" s="62">
        <f t="shared" si="8595"/>
        <v>0</v>
      </c>
      <c r="BT140" s="62">
        <f t="shared" si="8595"/>
        <v>0</v>
      </c>
      <c r="BU140" s="62">
        <f t="shared" si="8595"/>
        <v>0</v>
      </c>
      <c r="BV140" s="62">
        <f t="shared" si="8595"/>
        <v>0</v>
      </c>
      <c r="BW140" s="62">
        <f t="shared" si="8595"/>
        <v>0</v>
      </c>
      <c r="BX140" s="62">
        <f t="shared" si="8595"/>
        <v>0</v>
      </c>
      <c r="BY140" s="62">
        <f t="shared" si="8595"/>
        <v>0</v>
      </c>
      <c r="BZ140" s="62">
        <f t="shared" si="8595"/>
        <v>0</v>
      </c>
      <c r="CA140" s="62">
        <f t="shared" si="8595"/>
        <v>0</v>
      </c>
      <c r="CB140" s="62">
        <f t="shared" si="8595"/>
        <v>0</v>
      </c>
      <c r="CC140" s="62">
        <f t="shared" si="8595"/>
        <v>0</v>
      </c>
      <c r="CD140" s="62">
        <f t="shared" si="8595"/>
        <v>0</v>
      </c>
      <c r="CE140" s="62">
        <f t="shared" si="8595"/>
        <v>0</v>
      </c>
      <c r="CF140" s="62">
        <f t="shared" si="8595"/>
        <v>0</v>
      </c>
      <c r="CG140" s="62">
        <f t="shared" si="8595"/>
        <v>0</v>
      </c>
      <c r="CH140" s="62">
        <f t="shared" si="8595"/>
        <v>0</v>
      </c>
      <c r="CI140" s="62">
        <f t="shared" si="8595"/>
        <v>0</v>
      </c>
      <c r="CJ140" s="62">
        <f t="shared" si="8595"/>
        <v>0</v>
      </c>
      <c r="CK140" s="62">
        <f t="shared" si="8595"/>
        <v>0</v>
      </c>
      <c r="CL140" s="62">
        <f t="shared" si="8595"/>
        <v>0</v>
      </c>
      <c r="CM140" s="62">
        <f t="shared" si="8595"/>
        <v>0</v>
      </c>
      <c r="CN140" s="62">
        <f t="shared" si="8595"/>
        <v>0</v>
      </c>
      <c r="CO140" s="62">
        <f t="shared" si="8595"/>
        <v>0</v>
      </c>
      <c r="CP140" s="62">
        <f t="shared" si="8595"/>
        <v>0</v>
      </c>
      <c r="CQ140" s="62">
        <f t="shared" si="8595"/>
        <v>0</v>
      </c>
      <c r="CR140" s="62">
        <f t="shared" si="8595"/>
        <v>0</v>
      </c>
      <c r="CS140" s="62">
        <f t="shared" si="8595"/>
        <v>0</v>
      </c>
      <c r="CT140" s="62">
        <f t="shared" si="8595"/>
        <v>0</v>
      </c>
      <c r="CU140" s="62">
        <f t="shared" si="8595"/>
        <v>0</v>
      </c>
      <c r="CV140" s="62">
        <f t="shared" si="8595"/>
        <v>0</v>
      </c>
      <c r="CW140" s="62">
        <f t="shared" si="8595"/>
        <v>0</v>
      </c>
      <c r="CX140" s="62">
        <f t="shared" si="8595"/>
        <v>0</v>
      </c>
      <c r="CY140" s="62">
        <f t="shared" si="8595"/>
        <v>0</v>
      </c>
      <c r="CZ140" s="62">
        <f t="shared" si="8595"/>
        <v>0</v>
      </c>
      <c r="DA140" s="62">
        <f t="shared" si="8595"/>
        <v>0</v>
      </c>
      <c r="DB140" s="62">
        <f t="shared" si="8595"/>
        <v>0</v>
      </c>
      <c r="DC140" s="62">
        <f t="shared" si="8595"/>
        <v>0</v>
      </c>
      <c r="DD140" s="62">
        <f t="shared" si="8595"/>
        <v>0</v>
      </c>
      <c r="DE140" s="62">
        <f t="shared" si="8595"/>
        <v>0</v>
      </c>
      <c r="DF140" s="62">
        <f t="shared" si="8595"/>
        <v>0</v>
      </c>
      <c r="DG140" s="62">
        <f t="shared" si="8595"/>
        <v>0</v>
      </c>
      <c r="DH140" s="62">
        <f t="shared" si="8595"/>
        <v>0</v>
      </c>
      <c r="DI140" s="62">
        <f t="shared" si="8595"/>
        <v>0</v>
      </c>
      <c r="DJ140" s="62">
        <f t="shared" si="8595"/>
        <v>0</v>
      </c>
      <c r="DK140" s="62">
        <f t="shared" si="8595"/>
        <v>0</v>
      </c>
      <c r="DL140" s="62">
        <f t="shared" si="8595"/>
        <v>0</v>
      </c>
      <c r="DM140" s="62">
        <f t="shared" si="8595"/>
        <v>0</v>
      </c>
      <c r="DN140" s="62">
        <f t="shared" si="8595"/>
        <v>0</v>
      </c>
      <c r="DO140" s="62">
        <f t="shared" si="8595"/>
        <v>0</v>
      </c>
      <c r="DP140" s="62">
        <f t="shared" si="8595"/>
        <v>0</v>
      </c>
      <c r="DQ140" s="62">
        <f t="shared" si="8595"/>
        <v>0</v>
      </c>
      <c r="DR140" s="62">
        <f t="shared" si="8595"/>
        <v>0</v>
      </c>
      <c r="DS140" s="62">
        <f t="shared" si="8595"/>
        <v>0</v>
      </c>
      <c r="DT140" s="62">
        <f t="shared" si="8595"/>
        <v>0</v>
      </c>
      <c r="DU140" s="62">
        <f t="shared" si="8595"/>
        <v>0</v>
      </c>
      <c r="DV140" s="62">
        <f t="shared" si="8595"/>
        <v>0</v>
      </c>
      <c r="DW140" s="62">
        <f t="shared" si="8595"/>
        <v>0</v>
      </c>
      <c r="DX140" s="62">
        <f t="shared" si="8595"/>
        <v>0</v>
      </c>
      <c r="DY140" s="62">
        <f t="shared" si="8595"/>
        <v>0</v>
      </c>
      <c r="DZ140" s="62">
        <f t="shared" si="8595"/>
        <v>0</v>
      </c>
      <c r="EA140" s="62">
        <f t="shared" si="8595"/>
        <v>0</v>
      </c>
      <c r="EB140" s="62">
        <f t="shared" si="8595"/>
        <v>0</v>
      </c>
      <c r="EC140" s="62">
        <f t="shared" ref="EC140:GN140" si="8596">$B140/$B56*EC56</f>
        <v>0</v>
      </c>
      <c r="ED140" s="62">
        <f t="shared" si="8596"/>
        <v>0</v>
      </c>
      <c r="EE140" s="62">
        <f t="shared" si="8596"/>
        <v>0</v>
      </c>
      <c r="EF140" s="62">
        <f t="shared" si="8596"/>
        <v>0</v>
      </c>
      <c r="EG140" s="62">
        <f t="shared" si="8596"/>
        <v>0</v>
      </c>
      <c r="EH140" s="62">
        <f t="shared" si="8596"/>
        <v>0</v>
      </c>
      <c r="EI140" s="62">
        <f t="shared" si="8596"/>
        <v>0</v>
      </c>
      <c r="EJ140" s="62">
        <f t="shared" si="8596"/>
        <v>0</v>
      </c>
      <c r="EK140" s="62">
        <f t="shared" si="8596"/>
        <v>0</v>
      </c>
      <c r="EL140" s="62">
        <f t="shared" si="8596"/>
        <v>0</v>
      </c>
      <c r="EM140" s="62">
        <f t="shared" si="8596"/>
        <v>0</v>
      </c>
      <c r="EN140" s="62">
        <f t="shared" si="8596"/>
        <v>0</v>
      </c>
      <c r="EO140" s="62">
        <f t="shared" si="8596"/>
        <v>0</v>
      </c>
      <c r="EP140" s="62">
        <f t="shared" si="8596"/>
        <v>0</v>
      </c>
      <c r="EQ140" s="62">
        <f t="shared" si="8596"/>
        <v>0</v>
      </c>
      <c r="ER140" s="62">
        <f t="shared" si="8596"/>
        <v>0</v>
      </c>
      <c r="ES140" s="62">
        <f t="shared" si="8596"/>
        <v>0</v>
      </c>
      <c r="ET140" s="62">
        <f t="shared" si="8596"/>
        <v>0</v>
      </c>
      <c r="EU140" s="62">
        <f t="shared" si="8596"/>
        <v>0</v>
      </c>
      <c r="EV140" s="62">
        <f t="shared" si="8596"/>
        <v>0</v>
      </c>
      <c r="EW140" s="62">
        <f t="shared" si="8596"/>
        <v>0</v>
      </c>
      <c r="EX140" s="62">
        <f t="shared" si="8596"/>
        <v>0</v>
      </c>
      <c r="EY140" s="62">
        <f t="shared" si="8596"/>
        <v>0</v>
      </c>
      <c r="EZ140" s="62">
        <f t="shared" si="8596"/>
        <v>0</v>
      </c>
      <c r="FA140" s="62">
        <f t="shared" si="8596"/>
        <v>0</v>
      </c>
      <c r="FB140" s="62">
        <f t="shared" si="8596"/>
        <v>0</v>
      </c>
      <c r="FC140" s="62">
        <f t="shared" si="8596"/>
        <v>0</v>
      </c>
      <c r="FD140" s="62">
        <f t="shared" si="8596"/>
        <v>0</v>
      </c>
      <c r="FE140" s="62">
        <f t="shared" si="8596"/>
        <v>0</v>
      </c>
      <c r="FF140" s="62">
        <f t="shared" si="8596"/>
        <v>0</v>
      </c>
      <c r="FG140" s="62">
        <f t="shared" si="8596"/>
        <v>0</v>
      </c>
      <c r="FH140" s="62">
        <f t="shared" si="8596"/>
        <v>0</v>
      </c>
      <c r="FI140" s="62">
        <f t="shared" si="8596"/>
        <v>0</v>
      </c>
      <c r="FJ140" s="62">
        <f t="shared" si="8596"/>
        <v>0</v>
      </c>
      <c r="FK140" s="62">
        <f t="shared" si="8596"/>
        <v>0</v>
      </c>
      <c r="FL140" s="62">
        <f t="shared" si="8596"/>
        <v>0</v>
      </c>
      <c r="FM140" s="62">
        <f t="shared" si="8596"/>
        <v>0</v>
      </c>
      <c r="FN140" s="62">
        <f t="shared" si="8596"/>
        <v>0</v>
      </c>
      <c r="FO140" s="62">
        <f t="shared" si="8596"/>
        <v>0</v>
      </c>
      <c r="FP140" s="62">
        <f t="shared" si="8596"/>
        <v>0</v>
      </c>
      <c r="FQ140" s="62">
        <f t="shared" si="8596"/>
        <v>0</v>
      </c>
      <c r="FR140" s="62">
        <f t="shared" si="8596"/>
        <v>0</v>
      </c>
      <c r="FS140" s="62">
        <f t="shared" si="8596"/>
        <v>0</v>
      </c>
      <c r="FT140" s="62">
        <f t="shared" si="8596"/>
        <v>0</v>
      </c>
      <c r="FU140" s="62">
        <f t="shared" si="8596"/>
        <v>0</v>
      </c>
      <c r="FV140" s="62">
        <f t="shared" si="8596"/>
        <v>0</v>
      </c>
      <c r="FW140" s="62">
        <f t="shared" si="8596"/>
        <v>0</v>
      </c>
      <c r="FX140" s="62">
        <f t="shared" si="8596"/>
        <v>0</v>
      </c>
      <c r="FY140" s="62">
        <f t="shared" si="8596"/>
        <v>0</v>
      </c>
      <c r="FZ140" s="62">
        <f t="shared" si="8596"/>
        <v>0</v>
      </c>
      <c r="GA140" s="62">
        <f t="shared" si="8596"/>
        <v>0</v>
      </c>
      <c r="GB140" s="62">
        <f t="shared" si="8596"/>
        <v>0</v>
      </c>
      <c r="GC140" s="62">
        <f t="shared" si="8596"/>
        <v>0</v>
      </c>
      <c r="GD140" s="62">
        <f t="shared" si="8596"/>
        <v>0</v>
      </c>
      <c r="GE140" s="62">
        <f t="shared" si="8596"/>
        <v>0</v>
      </c>
      <c r="GF140" s="62">
        <f t="shared" si="8596"/>
        <v>0</v>
      </c>
      <c r="GG140" s="62">
        <f t="shared" si="8596"/>
        <v>0</v>
      </c>
      <c r="GH140" s="62">
        <f t="shared" si="8596"/>
        <v>0</v>
      </c>
      <c r="GI140" s="62">
        <f t="shared" si="8596"/>
        <v>0</v>
      </c>
      <c r="GJ140" s="62">
        <f t="shared" si="8596"/>
        <v>0</v>
      </c>
      <c r="GK140" s="62">
        <f t="shared" si="8596"/>
        <v>0</v>
      </c>
      <c r="GL140" s="62">
        <f t="shared" si="8596"/>
        <v>0</v>
      </c>
      <c r="GM140" s="62">
        <f t="shared" si="8596"/>
        <v>0</v>
      </c>
      <c r="GN140" s="62">
        <f t="shared" si="8596"/>
        <v>0</v>
      </c>
      <c r="GO140" s="62">
        <f t="shared" ref="GO140:IZ140" si="8597">$B140/$B56*GO56</f>
        <v>0</v>
      </c>
      <c r="GP140" s="62">
        <f t="shared" si="8597"/>
        <v>0</v>
      </c>
      <c r="GQ140" s="62">
        <f t="shared" si="8597"/>
        <v>0</v>
      </c>
      <c r="GR140" s="62">
        <f t="shared" si="8597"/>
        <v>0</v>
      </c>
      <c r="GS140" s="62">
        <f t="shared" si="8597"/>
        <v>0</v>
      </c>
      <c r="GT140" s="62">
        <f t="shared" si="8597"/>
        <v>0</v>
      </c>
      <c r="GU140" s="62">
        <f t="shared" si="8597"/>
        <v>0</v>
      </c>
      <c r="GV140" s="62">
        <f t="shared" si="8597"/>
        <v>0</v>
      </c>
      <c r="GW140" s="62">
        <f t="shared" si="8597"/>
        <v>0</v>
      </c>
      <c r="GX140" s="62">
        <f t="shared" si="8597"/>
        <v>12822030.874070514</v>
      </c>
      <c r="GY140" s="62">
        <f t="shared" si="8597"/>
        <v>12822030.874070514</v>
      </c>
      <c r="GZ140" s="62">
        <f t="shared" si="8597"/>
        <v>12822030.874070514</v>
      </c>
      <c r="HA140" s="62">
        <f t="shared" si="8597"/>
        <v>12822030.874070514</v>
      </c>
      <c r="HB140" s="62">
        <f t="shared" si="8597"/>
        <v>12822030.874070514</v>
      </c>
      <c r="HC140" s="62">
        <f t="shared" si="8597"/>
        <v>12822030.874070514</v>
      </c>
      <c r="HD140" s="62">
        <f t="shared" si="8597"/>
        <v>12822030.874070514</v>
      </c>
      <c r="HE140" s="62">
        <f t="shared" si="8597"/>
        <v>12822030.874070514</v>
      </c>
      <c r="HF140" s="62">
        <f t="shared" si="8597"/>
        <v>12822030.874070514</v>
      </c>
      <c r="HG140" s="62">
        <f t="shared" si="8597"/>
        <v>12822030.874070514</v>
      </c>
      <c r="HH140" s="62">
        <f t="shared" si="8597"/>
        <v>12822030.874070514</v>
      </c>
      <c r="HI140" s="62">
        <f t="shared" si="8597"/>
        <v>12822030.874070514</v>
      </c>
      <c r="HJ140" s="62">
        <f t="shared" si="8597"/>
        <v>12822030.874070514</v>
      </c>
      <c r="HK140" s="62">
        <f t="shared" si="8597"/>
        <v>0</v>
      </c>
      <c r="HL140" s="62">
        <f t="shared" si="8597"/>
        <v>0</v>
      </c>
      <c r="HM140" s="62">
        <f t="shared" si="8597"/>
        <v>0</v>
      </c>
      <c r="HN140" s="62">
        <f t="shared" si="8597"/>
        <v>0</v>
      </c>
      <c r="HO140" s="62">
        <f t="shared" si="8597"/>
        <v>0</v>
      </c>
      <c r="HP140" s="62">
        <f t="shared" si="8597"/>
        <v>0</v>
      </c>
      <c r="HQ140" s="62">
        <f t="shared" si="8597"/>
        <v>0</v>
      </c>
      <c r="HR140" s="62">
        <f t="shared" si="8597"/>
        <v>0</v>
      </c>
      <c r="HS140" s="62">
        <f t="shared" si="8597"/>
        <v>0</v>
      </c>
      <c r="HT140" s="62">
        <f t="shared" si="8597"/>
        <v>0</v>
      </c>
      <c r="HU140" s="62">
        <f t="shared" si="8597"/>
        <v>0</v>
      </c>
      <c r="HV140" s="62">
        <f t="shared" si="8597"/>
        <v>0</v>
      </c>
      <c r="HW140" s="62">
        <f t="shared" si="8597"/>
        <v>0</v>
      </c>
      <c r="HX140" s="62">
        <f t="shared" si="8597"/>
        <v>0</v>
      </c>
      <c r="HY140" s="62">
        <f t="shared" si="8597"/>
        <v>0</v>
      </c>
      <c r="HZ140" s="62">
        <f t="shared" si="8597"/>
        <v>0</v>
      </c>
      <c r="IA140" s="62">
        <f t="shared" si="8597"/>
        <v>0</v>
      </c>
      <c r="IB140" s="62">
        <f t="shared" si="8597"/>
        <v>0</v>
      </c>
      <c r="IC140" s="62">
        <f t="shared" si="8597"/>
        <v>0</v>
      </c>
      <c r="ID140" s="62">
        <f t="shared" si="8597"/>
        <v>0</v>
      </c>
      <c r="IE140" s="62">
        <f t="shared" si="8597"/>
        <v>0</v>
      </c>
      <c r="IF140" s="62">
        <f t="shared" si="8597"/>
        <v>0</v>
      </c>
      <c r="IG140" s="62">
        <f t="shared" si="8597"/>
        <v>0</v>
      </c>
      <c r="IH140" s="62">
        <f t="shared" si="8597"/>
        <v>0</v>
      </c>
      <c r="II140" s="62">
        <f t="shared" si="8597"/>
        <v>0</v>
      </c>
      <c r="IJ140" s="62">
        <f t="shared" si="8597"/>
        <v>0</v>
      </c>
      <c r="IK140" s="62">
        <f t="shared" si="8597"/>
        <v>0</v>
      </c>
      <c r="IL140" s="62">
        <f t="shared" si="8597"/>
        <v>0</v>
      </c>
      <c r="IM140" s="62">
        <f t="shared" si="8597"/>
        <v>0</v>
      </c>
      <c r="IN140" s="62">
        <f t="shared" si="8597"/>
        <v>0</v>
      </c>
      <c r="IO140" s="62">
        <f t="shared" si="8597"/>
        <v>0</v>
      </c>
      <c r="IP140" s="62">
        <f t="shared" si="8597"/>
        <v>0</v>
      </c>
      <c r="IQ140" s="62">
        <f t="shared" si="8597"/>
        <v>0</v>
      </c>
      <c r="IR140" s="62">
        <f t="shared" si="8597"/>
        <v>0</v>
      </c>
      <c r="IS140" s="62">
        <f t="shared" si="8597"/>
        <v>0</v>
      </c>
      <c r="IT140" s="62">
        <f t="shared" si="8597"/>
        <v>0</v>
      </c>
      <c r="IU140" s="62">
        <f t="shared" si="8597"/>
        <v>0</v>
      </c>
      <c r="IV140" s="62">
        <f t="shared" si="8597"/>
        <v>0</v>
      </c>
      <c r="IW140" s="62">
        <f t="shared" si="8597"/>
        <v>0</v>
      </c>
      <c r="IX140" s="62">
        <f t="shared" si="8597"/>
        <v>0</v>
      </c>
      <c r="IY140" s="62">
        <f t="shared" si="8597"/>
        <v>0</v>
      </c>
      <c r="IZ140" s="62">
        <f t="shared" si="8597"/>
        <v>0</v>
      </c>
      <c r="JA140" s="62">
        <f t="shared" ref="JA140:LL140" si="8598">$B140/$B56*JA56</f>
        <v>0</v>
      </c>
      <c r="JB140" s="62">
        <f t="shared" si="8598"/>
        <v>0</v>
      </c>
      <c r="JC140" s="62">
        <f t="shared" si="8598"/>
        <v>0</v>
      </c>
      <c r="JD140" s="62">
        <f t="shared" si="8598"/>
        <v>0</v>
      </c>
      <c r="JE140" s="62">
        <f t="shared" si="8598"/>
        <v>0</v>
      </c>
      <c r="JF140" s="62">
        <f t="shared" si="8598"/>
        <v>0</v>
      </c>
      <c r="JG140" s="62">
        <f t="shared" si="8598"/>
        <v>0</v>
      </c>
      <c r="JH140" s="62">
        <f t="shared" si="8598"/>
        <v>0</v>
      </c>
      <c r="JI140" s="62">
        <f t="shared" si="8598"/>
        <v>0</v>
      </c>
      <c r="JJ140" s="62">
        <f t="shared" si="8598"/>
        <v>0</v>
      </c>
      <c r="JK140" s="62">
        <f t="shared" si="8598"/>
        <v>0</v>
      </c>
      <c r="JL140" s="62">
        <f t="shared" si="8598"/>
        <v>0</v>
      </c>
      <c r="JM140" s="62">
        <f t="shared" si="8598"/>
        <v>0</v>
      </c>
      <c r="JN140" s="62">
        <f t="shared" si="8598"/>
        <v>0</v>
      </c>
      <c r="JO140" s="62">
        <f t="shared" si="8598"/>
        <v>0</v>
      </c>
      <c r="JP140" s="62">
        <f t="shared" si="8598"/>
        <v>0</v>
      </c>
      <c r="JQ140" s="62">
        <f t="shared" si="8598"/>
        <v>0</v>
      </c>
      <c r="JR140" s="62">
        <f t="shared" si="8598"/>
        <v>0</v>
      </c>
      <c r="JS140" s="62">
        <f t="shared" si="8598"/>
        <v>0</v>
      </c>
      <c r="JT140" s="62">
        <f t="shared" si="8598"/>
        <v>0</v>
      </c>
      <c r="JU140" s="62">
        <f t="shared" si="8598"/>
        <v>0</v>
      </c>
      <c r="JV140" s="62">
        <f t="shared" si="8598"/>
        <v>0</v>
      </c>
      <c r="JW140" s="62">
        <f t="shared" si="8598"/>
        <v>0</v>
      </c>
      <c r="JX140" s="62">
        <f t="shared" si="8598"/>
        <v>0</v>
      </c>
      <c r="JY140" s="62">
        <f t="shared" si="8598"/>
        <v>0</v>
      </c>
      <c r="JZ140" s="62">
        <f t="shared" si="8598"/>
        <v>0</v>
      </c>
      <c r="KA140" s="62">
        <f t="shared" si="8598"/>
        <v>0</v>
      </c>
      <c r="KB140" s="62">
        <f t="shared" si="8598"/>
        <v>0</v>
      </c>
      <c r="KC140" s="62">
        <f t="shared" si="8598"/>
        <v>0</v>
      </c>
      <c r="KD140" s="62">
        <f t="shared" si="8598"/>
        <v>0</v>
      </c>
      <c r="KE140" s="62">
        <f t="shared" si="8598"/>
        <v>0</v>
      </c>
      <c r="KF140" s="62">
        <f t="shared" si="8598"/>
        <v>0</v>
      </c>
      <c r="KG140" s="62">
        <f t="shared" si="8598"/>
        <v>0</v>
      </c>
      <c r="KH140" s="62">
        <f t="shared" si="8598"/>
        <v>0</v>
      </c>
      <c r="KI140" s="62">
        <f t="shared" si="8598"/>
        <v>0</v>
      </c>
      <c r="KJ140" s="62">
        <f t="shared" si="8598"/>
        <v>0</v>
      </c>
      <c r="KK140" s="62">
        <f t="shared" si="8598"/>
        <v>0</v>
      </c>
      <c r="KL140" s="62">
        <f t="shared" si="8598"/>
        <v>0</v>
      </c>
      <c r="KM140" s="62">
        <f t="shared" si="8598"/>
        <v>0</v>
      </c>
      <c r="KN140" s="62">
        <f t="shared" si="8598"/>
        <v>0</v>
      </c>
      <c r="KO140" s="62">
        <f t="shared" si="8598"/>
        <v>0</v>
      </c>
      <c r="KP140" s="62">
        <f t="shared" si="8598"/>
        <v>0</v>
      </c>
      <c r="KQ140" s="62">
        <f t="shared" si="8598"/>
        <v>0</v>
      </c>
      <c r="KR140" s="62">
        <f t="shared" si="8598"/>
        <v>0</v>
      </c>
      <c r="KS140" s="62">
        <f t="shared" si="8598"/>
        <v>0</v>
      </c>
      <c r="KT140" s="62">
        <f t="shared" si="8598"/>
        <v>0</v>
      </c>
      <c r="KU140" s="62">
        <f t="shared" si="8598"/>
        <v>0</v>
      </c>
      <c r="KV140" s="62">
        <f t="shared" si="8598"/>
        <v>0</v>
      </c>
      <c r="KW140" s="62">
        <f t="shared" si="8598"/>
        <v>0</v>
      </c>
      <c r="KX140" s="62">
        <f t="shared" si="8598"/>
        <v>0</v>
      </c>
      <c r="KY140" s="62">
        <f t="shared" si="8598"/>
        <v>0</v>
      </c>
      <c r="KZ140" s="62">
        <f t="shared" si="8598"/>
        <v>0</v>
      </c>
      <c r="LA140" s="62">
        <f t="shared" si="8598"/>
        <v>0</v>
      </c>
      <c r="LB140" s="62">
        <f t="shared" si="8598"/>
        <v>0</v>
      </c>
      <c r="LC140" s="62">
        <f t="shared" si="8598"/>
        <v>0</v>
      </c>
      <c r="LD140" s="62">
        <f t="shared" si="8598"/>
        <v>0</v>
      </c>
      <c r="LE140" s="62">
        <f t="shared" si="8598"/>
        <v>0</v>
      </c>
      <c r="LF140" s="62">
        <f t="shared" si="8598"/>
        <v>0</v>
      </c>
      <c r="LG140" s="62">
        <f t="shared" si="8598"/>
        <v>0</v>
      </c>
      <c r="LH140" s="62">
        <f t="shared" si="8598"/>
        <v>0</v>
      </c>
      <c r="LI140" s="62">
        <f t="shared" si="8598"/>
        <v>0</v>
      </c>
      <c r="LJ140" s="62">
        <f t="shared" si="8598"/>
        <v>0</v>
      </c>
      <c r="LK140" s="62">
        <f t="shared" si="8598"/>
        <v>0</v>
      </c>
      <c r="LL140" s="62">
        <f t="shared" si="8598"/>
        <v>0</v>
      </c>
      <c r="LM140" s="62">
        <f t="shared" ref="LM140:NX140" si="8599">$B140/$B56*LM56</f>
        <v>0</v>
      </c>
      <c r="LN140" s="62">
        <f t="shared" si="8599"/>
        <v>0</v>
      </c>
      <c r="LO140" s="62">
        <f t="shared" si="8599"/>
        <v>0</v>
      </c>
      <c r="LP140" s="62">
        <f t="shared" si="8599"/>
        <v>0</v>
      </c>
      <c r="LQ140" s="62">
        <f t="shared" si="8599"/>
        <v>0</v>
      </c>
      <c r="LR140" s="62">
        <f t="shared" si="8599"/>
        <v>0</v>
      </c>
      <c r="LS140" s="62">
        <f t="shared" si="8599"/>
        <v>0</v>
      </c>
      <c r="LT140" s="62">
        <f t="shared" si="8599"/>
        <v>0</v>
      </c>
      <c r="LU140" s="62">
        <f t="shared" si="8599"/>
        <v>0</v>
      </c>
      <c r="LV140" s="62">
        <f t="shared" si="8599"/>
        <v>0</v>
      </c>
      <c r="LW140" s="62">
        <f t="shared" si="8599"/>
        <v>0</v>
      </c>
      <c r="LX140" s="62">
        <f t="shared" si="8599"/>
        <v>0</v>
      </c>
      <c r="LY140" s="62">
        <f t="shared" si="8599"/>
        <v>0</v>
      </c>
      <c r="LZ140" s="62">
        <f t="shared" si="8599"/>
        <v>0</v>
      </c>
      <c r="MA140" s="62">
        <f t="shared" si="8599"/>
        <v>0</v>
      </c>
      <c r="MB140" s="62">
        <f t="shared" si="8599"/>
        <v>0</v>
      </c>
      <c r="MC140" s="62">
        <f t="shared" si="8599"/>
        <v>0</v>
      </c>
      <c r="MD140" s="62">
        <f t="shared" si="8599"/>
        <v>0</v>
      </c>
      <c r="ME140" s="62">
        <f t="shared" si="8599"/>
        <v>0</v>
      </c>
      <c r="MF140" s="62">
        <f t="shared" si="8599"/>
        <v>0</v>
      </c>
      <c r="MG140" s="62">
        <f t="shared" si="8599"/>
        <v>0</v>
      </c>
      <c r="MH140" s="62">
        <f t="shared" si="8599"/>
        <v>0</v>
      </c>
      <c r="MI140" s="62">
        <f t="shared" si="8599"/>
        <v>0</v>
      </c>
      <c r="MJ140" s="62">
        <f t="shared" si="8599"/>
        <v>0</v>
      </c>
      <c r="MK140" s="62">
        <f t="shared" si="8599"/>
        <v>0</v>
      </c>
      <c r="ML140" s="62">
        <f t="shared" si="8599"/>
        <v>0</v>
      </c>
      <c r="MM140" s="62">
        <f t="shared" si="8599"/>
        <v>0</v>
      </c>
      <c r="MN140" s="62">
        <f t="shared" si="8599"/>
        <v>0</v>
      </c>
      <c r="MO140" s="62">
        <f t="shared" si="8599"/>
        <v>0</v>
      </c>
      <c r="MP140" s="62">
        <f t="shared" si="8599"/>
        <v>0</v>
      </c>
      <c r="MQ140" s="62">
        <f t="shared" si="8599"/>
        <v>0</v>
      </c>
      <c r="MR140" s="62">
        <f t="shared" si="8599"/>
        <v>0</v>
      </c>
      <c r="MS140" s="62">
        <f t="shared" si="8599"/>
        <v>0</v>
      </c>
      <c r="MT140" s="62">
        <f t="shared" si="8599"/>
        <v>0</v>
      </c>
      <c r="MU140" s="62">
        <f t="shared" si="8599"/>
        <v>0</v>
      </c>
      <c r="MV140" s="62">
        <f t="shared" si="8599"/>
        <v>0</v>
      </c>
      <c r="MW140" s="62">
        <f t="shared" si="8599"/>
        <v>0</v>
      </c>
      <c r="MX140" s="62">
        <f t="shared" si="8599"/>
        <v>0</v>
      </c>
      <c r="MY140" s="62">
        <f t="shared" si="8599"/>
        <v>0</v>
      </c>
      <c r="MZ140" s="62">
        <f t="shared" si="8599"/>
        <v>0</v>
      </c>
      <c r="NA140" s="62">
        <f t="shared" si="8599"/>
        <v>0</v>
      </c>
      <c r="NB140" s="62">
        <f t="shared" si="8599"/>
        <v>0</v>
      </c>
      <c r="NC140" s="62">
        <f t="shared" si="8599"/>
        <v>0</v>
      </c>
      <c r="ND140" s="62">
        <f t="shared" si="8599"/>
        <v>0</v>
      </c>
      <c r="NE140" s="62">
        <f t="shared" si="8599"/>
        <v>0</v>
      </c>
      <c r="NF140" s="62">
        <f t="shared" si="8599"/>
        <v>0</v>
      </c>
      <c r="NG140" s="62">
        <f t="shared" si="8599"/>
        <v>0</v>
      </c>
      <c r="NH140" s="62">
        <f t="shared" si="8599"/>
        <v>0</v>
      </c>
      <c r="NI140" s="62">
        <f t="shared" si="8599"/>
        <v>0</v>
      </c>
      <c r="NJ140" s="62">
        <f t="shared" si="8599"/>
        <v>0</v>
      </c>
      <c r="NK140" s="62">
        <f t="shared" si="8599"/>
        <v>0</v>
      </c>
      <c r="NL140" s="62">
        <f t="shared" si="8599"/>
        <v>0</v>
      </c>
      <c r="NM140" s="62">
        <f t="shared" si="8599"/>
        <v>0</v>
      </c>
      <c r="NN140" s="62">
        <f t="shared" si="8599"/>
        <v>0</v>
      </c>
      <c r="NO140" s="62">
        <f t="shared" si="8599"/>
        <v>0</v>
      </c>
      <c r="NP140" s="62">
        <f t="shared" si="8599"/>
        <v>0</v>
      </c>
      <c r="NQ140" s="62">
        <f t="shared" si="8599"/>
        <v>0</v>
      </c>
      <c r="NR140" s="62">
        <f t="shared" si="8599"/>
        <v>0</v>
      </c>
      <c r="NS140" s="62">
        <f t="shared" si="8599"/>
        <v>0</v>
      </c>
      <c r="NT140" s="62">
        <f t="shared" si="8599"/>
        <v>0</v>
      </c>
      <c r="NU140" s="62">
        <f t="shared" si="8599"/>
        <v>0</v>
      </c>
      <c r="NV140" s="62">
        <f t="shared" si="8599"/>
        <v>0</v>
      </c>
      <c r="NW140" s="62">
        <f t="shared" si="8599"/>
        <v>0</v>
      </c>
      <c r="NX140" s="62">
        <f t="shared" si="8599"/>
        <v>0</v>
      </c>
      <c r="NY140" s="62">
        <f t="shared" ref="NY140:ON140" si="8600">$B140/$B56*NY56</f>
        <v>0</v>
      </c>
      <c r="NZ140" s="62">
        <f t="shared" si="8600"/>
        <v>0</v>
      </c>
      <c r="OA140" s="62">
        <f t="shared" si="8600"/>
        <v>0</v>
      </c>
      <c r="OB140" s="62">
        <f t="shared" si="8600"/>
        <v>0</v>
      </c>
      <c r="OC140" s="62">
        <f t="shared" si="8600"/>
        <v>0</v>
      </c>
      <c r="OD140" s="62">
        <f t="shared" si="8600"/>
        <v>0</v>
      </c>
      <c r="OE140" s="62">
        <f t="shared" si="8600"/>
        <v>0</v>
      </c>
      <c r="OF140" s="62">
        <f t="shared" si="8600"/>
        <v>0</v>
      </c>
      <c r="OG140" s="62">
        <f t="shared" si="8600"/>
        <v>0</v>
      </c>
      <c r="OH140" s="62">
        <f t="shared" si="8600"/>
        <v>0</v>
      </c>
      <c r="OI140" s="62">
        <f t="shared" si="8600"/>
        <v>0</v>
      </c>
      <c r="OJ140" s="62">
        <f t="shared" si="8600"/>
        <v>0</v>
      </c>
      <c r="OK140" s="62">
        <f t="shared" si="8600"/>
        <v>0</v>
      </c>
      <c r="OL140" s="62">
        <f t="shared" si="8600"/>
        <v>0</v>
      </c>
      <c r="OM140" s="62">
        <f t="shared" si="8600"/>
        <v>0</v>
      </c>
      <c r="ON140" s="62">
        <f t="shared" si="8600"/>
        <v>0</v>
      </c>
    </row>
    <row r="141" spans="1:404" x14ac:dyDescent="0.3">
      <c r="A141">
        <v>3</v>
      </c>
      <c r="B141" s="1">
        <f>-Ø8!K55</f>
        <v>-13175546.186666667</v>
      </c>
      <c r="C141" t="str">
        <f t="shared" si="8579"/>
        <v>byggemodning</v>
      </c>
      <c r="E141" s="62">
        <f t="shared" ref="E141:BP141" si="8601">$B141/$B57*E57</f>
        <v>0</v>
      </c>
      <c r="F141" s="62">
        <f t="shared" si="8601"/>
        <v>0</v>
      </c>
      <c r="G141" s="62">
        <f t="shared" si="8601"/>
        <v>0</v>
      </c>
      <c r="H141" s="62">
        <f t="shared" si="8601"/>
        <v>0</v>
      </c>
      <c r="I141" s="62">
        <f t="shared" si="8601"/>
        <v>0</v>
      </c>
      <c r="J141" s="62">
        <f t="shared" si="8601"/>
        <v>0</v>
      </c>
      <c r="K141" s="62">
        <f t="shared" si="8601"/>
        <v>0</v>
      </c>
      <c r="L141" s="62">
        <f t="shared" si="8601"/>
        <v>0</v>
      </c>
      <c r="M141" s="62">
        <f t="shared" si="8601"/>
        <v>0</v>
      </c>
      <c r="N141" s="62">
        <f t="shared" si="8601"/>
        <v>0</v>
      </c>
      <c r="O141" s="62">
        <f t="shared" si="8601"/>
        <v>0</v>
      </c>
      <c r="P141" s="62">
        <f t="shared" si="8601"/>
        <v>0</v>
      </c>
      <c r="Q141" s="62">
        <f t="shared" si="8601"/>
        <v>0</v>
      </c>
      <c r="R141" s="62">
        <f t="shared" si="8601"/>
        <v>0</v>
      </c>
      <c r="S141" s="62">
        <f t="shared" si="8601"/>
        <v>0</v>
      </c>
      <c r="T141" s="62">
        <f t="shared" si="8601"/>
        <v>0</v>
      </c>
      <c r="U141" s="62">
        <f t="shared" si="8601"/>
        <v>0</v>
      </c>
      <c r="V141" s="62">
        <f t="shared" si="8601"/>
        <v>0</v>
      </c>
      <c r="W141" s="62">
        <f t="shared" si="8601"/>
        <v>0</v>
      </c>
      <c r="X141" s="62">
        <f t="shared" si="8601"/>
        <v>0</v>
      </c>
      <c r="Y141" s="62">
        <f t="shared" si="8601"/>
        <v>0</v>
      </c>
      <c r="Z141" s="62">
        <f t="shared" si="8601"/>
        <v>0</v>
      </c>
      <c r="AA141" s="62">
        <f t="shared" si="8601"/>
        <v>0</v>
      </c>
      <c r="AB141" s="62">
        <f t="shared" si="8601"/>
        <v>0</v>
      </c>
      <c r="AC141" s="62">
        <f t="shared" si="8601"/>
        <v>0</v>
      </c>
      <c r="AD141" s="62">
        <f t="shared" si="8601"/>
        <v>0</v>
      </c>
      <c r="AE141" s="62">
        <f t="shared" si="8601"/>
        <v>0</v>
      </c>
      <c r="AF141" s="62">
        <f t="shared" si="8601"/>
        <v>0</v>
      </c>
      <c r="AG141" s="62">
        <f t="shared" si="8601"/>
        <v>0</v>
      </c>
      <c r="AH141" s="62">
        <f t="shared" si="8601"/>
        <v>0</v>
      </c>
      <c r="AI141" s="62">
        <f t="shared" si="8601"/>
        <v>0</v>
      </c>
      <c r="AJ141" s="62">
        <f t="shared" si="8601"/>
        <v>0</v>
      </c>
      <c r="AK141" s="62">
        <f t="shared" si="8601"/>
        <v>0</v>
      </c>
      <c r="AL141" s="62">
        <f t="shared" si="8601"/>
        <v>0</v>
      </c>
      <c r="AM141" s="62">
        <f t="shared" si="8601"/>
        <v>0</v>
      </c>
      <c r="AN141" s="62">
        <f t="shared" si="8601"/>
        <v>0</v>
      </c>
      <c r="AO141" s="62">
        <f t="shared" si="8601"/>
        <v>0</v>
      </c>
      <c r="AP141" s="62">
        <f t="shared" si="8601"/>
        <v>0</v>
      </c>
      <c r="AQ141" s="62">
        <f t="shared" si="8601"/>
        <v>0</v>
      </c>
      <c r="AR141" s="62">
        <f t="shared" si="8601"/>
        <v>0</v>
      </c>
      <c r="AS141" s="62">
        <f t="shared" si="8601"/>
        <v>0</v>
      </c>
      <c r="AT141" s="62">
        <f t="shared" si="8601"/>
        <v>0</v>
      </c>
      <c r="AU141" s="62">
        <f t="shared" si="8601"/>
        <v>0</v>
      </c>
      <c r="AV141" s="62">
        <f t="shared" si="8601"/>
        <v>0</v>
      </c>
      <c r="AW141" s="62">
        <f t="shared" si="8601"/>
        <v>0</v>
      </c>
      <c r="AX141" s="62">
        <f t="shared" si="8601"/>
        <v>0</v>
      </c>
      <c r="AY141" s="62">
        <f t="shared" si="8601"/>
        <v>0</v>
      </c>
      <c r="AZ141" s="62">
        <f t="shared" si="8601"/>
        <v>0</v>
      </c>
      <c r="BA141" s="62">
        <f t="shared" si="8601"/>
        <v>0</v>
      </c>
      <c r="BB141" s="62">
        <f t="shared" si="8601"/>
        <v>0</v>
      </c>
      <c r="BC141" s="62">
        <f t="shared" si="8601"/>
        <v>0</v>
      </c>
      <c r="BD141" s="62">
        <f t="shared" si="8601"/>
        <v>0</v>
      </c>
      <c r="BE141" s="62">
        <f t="shared" si="8601"/>
        <v>0</v>
      </c>
      <c r="BF141" s="62">
        <f t="shared" si="8601"/>
        <v>0</v>
      </c>
      <c r="BG141" s="62">
        <f t="shared" si="8601"/>
        <v>0</v>
      </c>
      <c r="BH141" s="62">
        <f t="shared" si="8601"/>
        <v>0</v>
      </c>
      <c r="BI141" s="62">
        <f t="shared" si="8601"/>
        <v>0</v>
      </c>
      <c r="BJ141" s="62">
        <f t="shared" si="8601"/>
        <v>0</v>
      </c>
      <c r="BK141" s="62">
        <f t="shared" si="8601"/>
        <v>0</v>
      </c>
      <c r="BL141" s="62">
        <f t="shared" si="8601"/>
        <v>0</v>
      </c>
      <c r="BM141" s="62">
        <f t="shared" si="8601"/>
        <v>0</v>
      </c>
      <c r="BN141" s="62">
        <f t="shared" si="8601"/>
        <v>0</v>
      </c>
      <c r="BO141" s="62">
        <f t="shared" si="8601"/>
        <v>0</v>
      </c>
      <c r="BP141" s="62">
        <f t="shared" si="8601"/>
        <v>0</v>
      </c>
      <c r="BQ141" s="62">
        <f t="shared" ref="BQ141:EB141" si="8602">$B141/$B57*BQ57</f>
        <v>0</v>
      </c>
      <c r="BR141" s="62">
        <f t="shared" si="8602"/>
        <v>0</v>
      </c>
      <c r="BS141" s="62">
        <f t="shared" si="8602"/>
        <v>0</v>
      </c>
      <c r="BT141" s="62">
        <f t="shared" si="8602"/>
        <v>0</v>
      </c>
      <c r="BU141" s="62">
        <f t="shared" si="8602"/>
        <v>0</v>
      </c>
      <c r="BV141" s="62">
        <f t="shared" si="8602"/>
        <v>0</v>
      </c>
      <c r="BW141" s="62">
        <f t="shared" si="8602"/>
        <v>0</v>
      </c>
      <c r="BX141" s="62">
        <f t="shared" si="8602"/>
        <v>0</v>
      </c>
      <c r="BY141" s="62">
        <f t="shared" si="8602"/>
        <v>0</v>
      </c>
      <c r="BZ141" s="62">
        <f t="shared" si="8602"/>
        <v>0</v>
      </c>
      <c r="CA141" s="62">
        <f t="shared" si="8602"/>
        <v>0</v>
      </c>
      <c r="CB141" s="62">
        <f t="shared" si="8602"/>
        <v>0</v>
      </c>
      <c r="CC141" s="62">
        <f t="shared" si="8602"/>
        <v>0</v>
      </c>
      <c r="CD141" s="62">
        <f t="shared" si="8602"/>
        <v>0</v>
      </c>
      <c r="CE141" s="62">
        <f t="shared" si="8602"/>
        <v>0</v>
      </c>
      <c r="CF141" s="62">
        <f t="shared" si="8602"/>
        <v>0</v>
      </c>
      <c r="CG141" s="62">
        <f t="shared" si="8602"/>
        <v>0</v>
      </c>
      <c r="CH141" s="62">
        <f t="shared" si="8602"/>
        <v>0</v>
      </c>
      <c r="CI141" s="62">
        <f t="shared" si="8602"/>
        <v>0</v>
      </c>
      <c r="CJ141" s="62">
        <f t="shared" si="8602"/>
        <v>0</v>
      </c>
      <c r="CK141" s="62">
        <f t="shared" si="8602"/>
        <v>0</v>
      </c>
      <c r="CL141" s="62">
        <f t="shared" si="8602"/>
        <v>0</v>
      </c>
      <c r="CM141" s="62">
        <f t="shared" si="8602"/>
        <v>0</v>
      </c>
      <c r="CN141" s="62">
        <f t="shared" si="8602"/>
        <v>0</v>
      </c>
      <c r="CO141" s="62">
        <f t="shared" si="8602"/>
        <v>0</v>
      </c>
      <c r="CP141" s="62">
        <f t="shared" si="8602"/>
        <v>0</v>
      </c>
      <c r="CQ141" s="62">
        <f t="shared" si="8602"/>
        <v>0</v>
      </c>
      <c r="CR141" s="62">
        <f t="shared" si="8602"/>
        <v>0</v>
      </c>
      <c r="CS141" s="62">
        <f t="shared" si="8602"/>
        <v>0</v>
      </c>
      <c r="CT141" s="62">
        <f t="shared" si="8602"/>
        <v>0</v>
      </c>
      <c r="CU141" s="62">
        <f t="shared" si="8602"/>
        <v>0</v>
      </c>
      <c r="CV141" s="62">
        <f t="shared" si="8602"/>
        <v>0</v>
      </c>
      <c r="CW141" s="62">
        <f t="shared" si="8602"/>
        <v>0</v>
      </c>
      <c r="CX141" s="62">
        <f t="shared" si="8602"/>
        <v>0</v>
      </c>
      <c r="CY141" s="62">
        <f t="shared" si="8602"/>
        <v>0</v>
      </c>
      <c r="CZ141" s="62">
        <f t="shared" si="8602"/>
        <v>0</v>
      </c>
      <c r="DA141" s="62">
        <f t="shared" si="8602"/>
        <v>0</v>
      </c>
      <c r="DB141" s="62">
        <f t="shared" si="8602"/>
        <v>0</v>
      </c>
      <c r="DC141" s="62">
        <f t="shared" si="8602"/>
        <v>0</v>
      </c>
      <c r="DD141" s="62">
        <f t="shared" si="8602"/>
        <v>0</v>
      </c>
      <c r="DE141" s="62">
        <f t="shared" si="8602"/>
        <v>0</v>
      </c>
      <c r="DF141" s="62">
        <f t="shared" si="8602"/>
        <v>0</v>
      </c>
      <c r="DG141" s="62">
        <f t="shared" si="8602"/>
        <v>0</v>
      </c>
      <c r="DH141" s="62">
        <f t="shared" si="8602"/>
        <v>0</v>
      </c>
      <c r="DI141" s="62">
        <f t="shared" si="8602"/>
        <v>0</v>
      </c>
      <c r="DJ141" s="62">
        <f t="shared" si="8602"/>
        <v>0</v>
      </c>
      <c r="DK141" s="62">
        <f t="shared" si="8602"/>
        <v>0</v>
      </c>
      <c r="DL141" s="62">
        <f t="shared" si="8602"/>
        <v>0</v>
      </c>
      <c r="DM141" s="62">
        <f t="shared" si="8602"/>
        <v>0</v>
      </c>
      <c r="DN141" s="62">
        <f t="shared" si="8602"/>
        <v>0</v>
      </c>
      <c r="DO141" s="62">
        <f t="shared" si="8602"/>
        <v>0</v>
      </c>
      <c r="DP141" s="62">
        <f t="shared" si="8602"/>
        <v>0</v>
      </c>
      <c r="DQ141" s="62">
        <f t="shared" si="8602"/>
        <v>0</v>
      </c>
      <c r="DR141" s="62">
        <f t="shared" si="8602"/>
        <v>0</v>
      </c>
      <c r="DS141" s="62">
        <f t="shared" si="8602"/>
        <v>0</v>
      </c>
      <c r="DT141" s="62">
        <f t="shared" si="8602"/>
        <v>0</v>
      </c>
      <c r="DU141" s="62">
        <f t="shared" si="8602"/>
        <v>0</v>
      </c>
      <c r="DV141" s="62">
        <f t="shared" si="8602"/>
        <v>0</v>
      </c>
      <c r="DW141" s="62">
        <f t="shared" si="8602"/>
        <v>0</v>
      </c>
      <c r="DX141" s="62">
        <f t="shared" si="8602"/>
        <v>0</v>
      </c>
      <c r="DY141" s="62">
        <f t="shared" si="8602"/>
        <v>0</v>
      </c>
      <c r="DZ141" s="62">
        <f t="shared" si="8602"/>
        <v>0</v>
      </c>
      <c r="EA141" s="62">
        <f t="shared" si="8602"/>
        <v>0</v>
      </c>
      <c r="EB141" s="62">
        <f t="shared" si="8602"/>
        <v>0</v>
      </c>
      <c r="EC141" s="62">
        <f t="shared" ref="EC141:GN141" si="8603">$B141/$B57*EC57</f>
        <v>0</v>
      </c>
      <c r="ED141" s="62">
        <f t="shared" si="8603"/>
        <v>0</v>
      </c>
      <c r="EE141" s="62">
        <f t="shared" si="8603"/>
        <v>0</v>
      </c>
      <c r="EF141" s="62">
        <f t="shared" si="8603"/>
        <v>0</v>
      </c>
      <c r="EG141" s="62">
        <f t="shared" si="8603"/>
        <v>0</v>
      </c>
      <c r="EH141" s="62">
        <f t="shared" si="8603"/>
        <v>0</v>
      </c>
      <c r="EI141" s="62">
        <f t="shared" si="8603"/>
        <v>0</v>
      </c>
      <c r="EJ141" s="62">
        <f t="shared" si="8603"/>
        <v>0</v>
      </c>
      <c r="EK141" s="62">
        <f t="shared" si="8603"/>
        <v>0</v>
      </c>
      <c r="EL141" s="62">
        <f t="shared" si="8603"/>
        <v>0</v>
      </c>
      <c r="EM141" s="62">
        <f t="shared" si="8603"/>
        <v>0</v>
      </c>
      <c r="EN141" s="62">
        <f t="shared" si="8603"/>
        <v>0</v>
      </c>
      <c r="EO141" s="62">
        <f t="shared" si="8603"/>
        <v>0</v>
      </c>
      <c r="EP141" s="62">
        <f t="shared" si="8603"/>
        <v>0</v>
      </c>
      <c r="EQ141" s="62">
        <f t="shared" si="8603"/>
        <v>0</v>
      </c>
      <c r="ER141" s="62">
        <f t="shared" si="8603"/>
        <v>0</v>
      </c>
      <c r="ES141" s="62">
        <f t="shared" si="8603"/>
        <v>0</v>
      </c>
      <c r="ET141" s="62">
        <f t="shared" si="8603"/>
        <v>0</v>
      </c>
      <c r="EU141" s="62">
        <f t="shared" si="8603"/>
        <v>0</v>
      </c>
      <c r="EV141" s="62">
        <f t="shared" si="8603"/>
        <v>0</v>
      </c>
      <c r="EW141" s="62">
        <f t="shared" si="8603"/>
        <v>0</v>
      </c>
      <c r="EX141" s="62">
        <f t="shared" si="8603"/>
        <v>0</v>
      </c>
      <c r="EY141" s="62">
        <f t="shared" si="8603"/>
        <v>0</v>
      </c>
      <c r="EZ141" s="62">
        <f t="shared" si="8603"/>
        <v>0</v>
      </c>
      <c r="FA141" s="62">
        <f t="shared" si="8603"/>
        <v>0</v>
      </c>
      <c r="FB141" s="62">
        <f t="shared" si="8603"/>
        <v>0</v>
      </c>
      <c r="FC141" s="62">
        <f t="shared" si="8603"/>
        <v>0</v>
      </c>
      <c r="FD141" s="62">
        <f t="shared" si="8603"/>
        <v>0</v>
      </c>
      <c r="FE141" s="62">
        <f t="shared" si="8603"/>
        <v>0</v>
      </c>
      <c r="FF141" s="62">
        <f t="shared" si="8603"/>
        <v>0</v>
      </c>
      <c r="FG141" s="62">
        <f t="shared" si="8603"/>
        <v>0</v>
      </c>
      <c r="FH141" s="62">
        <f t="shared" si="8603"/>
        <v>0</v>
      </c>
      <c r="FI141" s="62">
        <f t="shared" si="8603"/>
        <v>0</v>
      </c>
      <c r="FJ141" s="62">
        <f t="shared" si="8603"/>
        <v>0</v>
      </c>
      <c r="FK141" s="62">
        <f t="shared" si="8603"/>
        <v>0</v>
      </c>
      <c r="FL141" s="62">
        <f t="shared" si="8603"/>
        <v>0</v>
      </c>
      <c r="FM141" s="62">
        <f t="shared" si="8603"/>
        <v>0</v>
      </c>
      <c r="FN141" s="62">
        <f t="shared" si="8603"/>
        <v>0</v>
      </c>
      <c r="FO141" s="62">
        <f t="shared" si="8603"/>
        <v>0</v>
      </c>
      <c r="FP141" s="62">
        <f t="shared" si="8603"/>
        <v>0</v>
      </c>
      <c r="FQ141" s="62">
        <f t="shared" si="8603"/>
        <v>0</v>
      </c>
      <c r="FR141" s="62">
        <f t="shared" si="8603"/>
        <v>0</v>
      </c>
      <c r="FS141" s="62">
        <f t="shared" si="8603"/>
        <v>0</v>
      </c>
      <c r="FT141" s="62">
        <f t="shared" si="8603"/>
        <v>0</v>
      </c>
      <c r="FU141" s="62">
        <f t="shared" si="8603"/>
        <v>0</v>
      </c>
      <c r="FV141" s="62">
        <f t="shared" si="8603"/>
        <v>0</v>
      </c>
      <c r="FW141" s="62">
        <f t="shared" si="8603"/>
        <v>0</v>
      </c>
      <c r="FX141" s="62">
        <f t="shared" si="8603"/>
        <v>0</v>
      </c>
      <c r="FY141" s="62">
        <f t="shared" si="8603"/>
        <v>0</v>
      </c>
      <c r="FZ141" s="62">
        <f t="shared" si="8603"/>
        <v>0</v>
      </c>
      <c r="GA141" s="62">
        <f t="shared" si="8603"/>
        <v>0</v>
      </c>
      <c r="GB141" s="62">
        <f t="shared" si="8603"/>
        <v>0</v>
      </c>
      <c r="GC141" s="62">
        <f t="shared" si="8603"/>
        <v>0</v>
      </c>
      <c r="GD141" s="62">
        <f t="shared" si="8603"/>
        <v>0</v>
      </c>
      <c r="GE141" s="62">
        <f t="shared" si="8603"/>
        <v>0</v>
      </c>
      <c r="GF141" s="62">
        <f t="shared" si="8603"/>
        <v>0</v>
      </c>
      <c r="GG141" s="62">
        <f t="shared" si="8603"/>
        <v>0</v>
      </c>
      <c r="GH141" s="62">
        <f t="shared" si="8603"/>
        <v>0</v>
      </c>
      <c r="GI141" s="62">
        <f t="shared" si="8603"/>
        <v>0</v>
      </c>
      <c r="GJ141" s="62">
        <f t="shared" si="8603"/>
        <v>0</v>
      </c>
      <c r="GK141" s="62">
        <f t="shared" si="8603"/>
        <v>0</v>
      </c>
      <c r="GL141" s="62">
        <f t="shared" si="8603"/>
        <v>0</v>
      </c>
      <c r="GM141" s="62">
        <f t="shared" si="8603"/>
        <v>0</v>
      </c>
      <c r="GN141" s="62">
        <f t="shared" si="8603"/>
        <v>0</v>
      </c>
      <c r="GO141" s="62">
        <f t="shared" ref="GO141:IZ141" si="8604">$B141/$B57*GO57</f>
        <v>0</v>
      </c>
      <c r="GP141" s="62">
        <f t="shared" si="8604"/>
        <v>0</v>
      </c>
      <c r="GQ141" s="62">
        <f t="shared" si="8604"/>
        <v>0</v>
      </c>
      <c r="GR141" s="62">
        <f t="shared" si="8604"/>
        <v>0</v>
      </c>
      <c r="GS141" s="62">
        <f t="shared" si="8604"/>
        <v>0</v>
      </c>
      <c r="GT141" s="62">
        <f t="shared" si="8604"/>
        <v>0</v>
      </c>
      <c r="GU141" s="62">
        <f t="shared" si="8604"/>
        <v>0</v>
      </c>
      <c r="GV141" s="62">
        <f t="shared" si="8604"/>
        <v>0</v>
      </c>
      <c r="GW141" s="62">
        <f t="shared" si="8604"/>
        <v>0</v>
      </c>
      <c r="GX141" s="62">
        <f t="shared" si="8604"/>
        <v>0</v>
      </c>
      <c r="GY141" s="62">
        <f t="shared" si="8604"/>
        <v>0</v>
      </c>
      <c r="GZ141" s="62">
        <f t="shared" si="8604"/>
        <v>0</v>
      </c>
      <c r="HA141" s="62">
        <f t="shared" si="8604"/>
        <v>0</v>
      </c>
      <c r="HB141" s="62">
        <f t="shared" si="8604"/>
        <v>0</v>
      </c>
      <c r="HC141" s="62">
        <f t="shared" si="8604"/>
        <v>0</v>
      </c>
      <c r="HD141" s="62">
        <f t="shared" si="8604"/>
        <v>0</v>
      </c>
      <c r="HE141" s="62">
        <f t="shared" si="8604"/>
        <v>0</v>
      </c>
      <c r="HF141" s="62">
        <f t="shared" si="8604"/>
        <v>0</v>
      </c>
      <c r="HG141" s="62">
        <f t="shared" si="8604"/>
        <v>0</v>
      </c>
      <c r="HH141" s="62">
        <f t="shared" si="8604"/>
        <v>0</v>
      </c>
      <c r="HI141" s="62">
        <f t="shared" si="8604"/>
        <v>0</v>
      </c>
      <c r="HJ141" s="62">
        <f t="shared" si="8604"/>
        <v>0</v>
      </c>
      <c r="HK141" s="62">
        <f t="shared" si="8604"/>
        <v>-1097962.1822222222</v>
      </c>
      <c r="HL141" s="62">
        <f t="shared" si="8604"/>
        <v>-1097962.1822222222</v>
      </c>
      <c r="HM141" s="62">
        <f t="shared" si="8604"/>
        <v>-1097962.1822222222</v>
      </c>
      <c r="HN141" s="62">
        <f t="shared" si="8604"/>
        <v>-1097962.1822222222</v>
      </c>
      <c r="HO141" s="62">
        <f t="shared" si="8604"/>
        <v>-1097962.1822222222</v>
      </c>
      <c r="HP141" s="62">
        <f t="shared" si="8604"/>
        <v>-1097962.1822222222</v>
      </c>
      <c r="HQ141" s="62">
        <f t="shared" si="8604"/>
        <v>-1097962.1822222222</v>
      </c>
      <c r="HR141" s="62">
        <f t="shared" si="8604"/>
        <v>-1097962.1822222222</v>
      </c>
      <c r="HS141" s="62">
        <f t="shared" si="8604"/>
        <v>-1097962.1822222222</v>
      </c>
      <c r="HT141" s="62">
        <f t="shared" si="8604"/>
        <v>-1097962.1822222222</v>
      </c>
      <c r="HU141" s="62">
        <f t="shared" si="8604"/>
        <v>-1097962.1822222222</v>
      </c>
      <c r="HV141" s="62">
        <f t="shared" si="8604"/>
        <v>-1097962.1822222222</v>
      </c>
      <c r="HW141" s="62">
        <f t="shared" si="8604"/>
        <v>0</v>
      </c>
      <c r="HX141" s="62">
        <f t="shared" si="8604"/>
        <v>0</v>
      </c>
      <c r="HY141" s="62">
        <f t="shared" si="8604"/>
        <v>0</v>
      </c>
      <c r="HZ141" s="62">
        <f t="shared" si="8604"/>
        <v>0</v>
      </c>
      <c r="IA141" s="62">
        <f t="shared" si="8604"/>
        <v>0</v>
      </c>
      <c r="IB141" s="62">
        <f t="shared" si="8604"/>
        <v>0</v>
      </c>
      <c r="IC141" s="62">
        <f t="shared" si="8604"/>
        <v>0</v>
      </c>
      <c r="ID141" s="62">
        <f t="shared" si="8604"/>
        <v>0</v>
      </c>
      <c r="IE141" s="62">
        <f t="shared" si="8604"/>
        <v>0</v>
      </c>
      <c r="IF141" s="62">
        <f t="shared" si="8604"/>
        <v>0</v>
      </c>
      <c r="IG141" s="62">
        <f t="shared" si="8604"/>
        <v>0</v>
      </c>
      <c r="IH141" s="62">
        <f t="shared" si="8604"/>
        <v>0</v>
      </c>
      <c r="II141" s="62">
        <f t="shared" si="8604"/>
        <v>0</v>
      </c>
      <c r="IJ141" s="62">
        <f t="shared" si="8604"/>
        <v>0</v>
      </c>
      <c r="IK141" s="62">
        <f t="shared" si="8604"/>
        <v>0</v>
      </c>
      <c r="IL141" s="62">
        <f t="shared" si="8604"/>
        <v>0</v>
      </c>
      <c r="IM141" s="62">
        <f t="shared" si="8604"/>
        <v>0</v>
      </c>
      <c r="IN141" s="62">
        <f t="shared" si="8604"/>
        <v>0</v>
      </c>
      <c r="IO141" s="62">
        <f t="shared" si="8604"/>
        <v>0</v>
      </c>
      <c r="IP141" s="62">
        <f t="shared" si="8604"/>
        <v>0</v>
      </c>
      <c r="IQ141" s="62">
        <f t="shared" si="8604"/>
        <v>0</v>
      </c>
      <c r="IR141" s="62">
        <f t="shared" si="8604"/>
        <v>0</v>
      </c>
      <c r="IS141" s="62">
        <f t="shared" si="8604"/>
        <v>0</v>
      </c>
      <c r="IT141" s="62">
        <f t="shared" si="8604"/>
        <v>0</v>
      </c>
      <c r="IU141" s="62">
        <f t="shared" si="8604"/>
        <v>0</v>
      </c>
      <c r="IV141" s="62">
        <f t="shared" si="8604"/>
        <v>0</v>
      </c>
      <c r="IW141" s="62">
        <f t="shared" si="8604"/>
        <v>0</v>
      </c>
      <c r="IX141" s="62">
        <f t="shared" si="8604"/>
        <v>0</v>
      </c>
      <c r="IY141" s="62">
        <f t="shared" si="8604"/>
        <v>0</v>
      </c>
      <c r="IZ141" s="62">
        <f t="shared" si="8604"/>
        <v>0</v>
      </c>
      <c r="JA141" s="62">
        <f t="shared" ref="JA141:LL141" si="8605">$B141/$B57*JA57</f>
        <v>0</v>
      </c>
      <c r="JB141" s="62">
        <f t="shared" si="8605"/>
        <v>0</v>
      </c>
      <c r="JC141" s="62">
        <f t="shared" si="8605"/>
        <v>0</v>
      </c>
      <c r="JD141" s="62">
        <f t="shared" si="8605"/>
        <v>0</v>
      </c>
      <c r="JE141" s="62">
        <f t="shared" si="8605"/>
        <v>0</v>
      </c>
      <c r="JF141" s="62">
        <f t="shared" si="8605"/>
        <v>0</v>
      </c>
      <c r="JG141" s="62">
        <f t="shared" si="8605"/>
        <v>0</v>
      </c>
      <c r="JH141" s="62">
        <f t="shared" si="8605"/>
        <v>0</v>
      </c>
      <c r="JI141" s="62">
        <f t="shared" si="8605"/>
        <v>0</v>
      </c>
      <c r="JJ141" s="62">
        <f t="shared" si="8605"/>
        <v>0</v>
      </c>
      <c r="JK141" s="62">
        <f t="shared" si="8605"/>
        <v>0</v>
      </c>
      <c r="JL141" s="62">
        <f t="shared" si="8605"/>
        <v>0</v>
      </c>
      <c r="JM141" s="62">
        <f t="shared" si="8605"/>
        <v>0</v>
      </c>
      <c r="JN141" s="62">
        <f t="shared" si="8605"/>
        <v>0</v>
      </c>
      <c r="JO141" s="62">
        <f t="shared" si="8605"/>
        <v>0</v>
      </c>
      <c r="JP141" s="62">
        <f t="shared" si="8605"/>
        <v>0</v>
      </c>
      <c r="JQ141" s="62">
        <f t="shared" si="8605"/>
        <v>0</v>
      </c>
      <c r="JR141" s="62">
        <f t="shared" si="8605"/>
        <v>0</v>
      </c>
      <c r="JS141" s="62">
        <f t="shared" si="8605"/>
        <v>0</v>
      </c>
      <c r="JT141" s="62">
        <f t="shared" si="8605"/>
        <v>0</v>
      </c>
      <c r="JU141" s="62">
        <f t="shared" si="8605"/>
        <v>0</v>
      </c>
      <c r="JV141" s="62">
        <f t="shared" si="8605"/>
        <v>0</v>
      </c>
      <c r="JW141" s="62">
        <f t="shared" si="8605"/>
        <v>0</v>
      </c>
      <c r="JX141" s="62">
        <f t="shared" si="8605"/>
        <v>0</v>
      </c>
      <c r="JY141" s="62">
        <f t="shared" si="8605"/>
        <v>0</v>
      </c>
      <c r="JZ141" s="62">
        <f t="shared" si="8605"/>
        <v>0</v>
      </c>
      <c r="KA141" s="62">
        <f t="shared" si="8605"/>
        <v>0</v>
      </c>
      <c r="KB141" s="62">
        <f t="shared" si="8605"/>
        <v>0</v>
      </c>
      <c r="KC141" s="62">
        <f t="shared" si="8605"/>
        <v>0</v>
      </c>
      <c r="KD141" s="62">
        <f t="shared" si="8605"/>
        <v>0</v>
      </c>
      <c r="KE141" s="62">
        <f t="shared" si="8605"/>
        <v>0</v>
      </c>
      <c r="KF141" s="62">
        <f t="shared" si="8605"/>
        <v>0</v>
      </c>
      <c r="KG141" s="62">
        <f t="shared" si="8605"/>
        <v>0</v>
      </c>
      <c r="KH141" s="62">
        <f t="shared" si="8605"/>
        <v>0</v>
      </c>
      <c r="KI141" s="62">
        <f t="shared" si="8605"/>
        <v>0</v>
      </c>
      <c r="KJ141" s="62">
        <f t="shared" si="8605"/>
        <v>0</v>
      </c>
      <c r="KK141" s="62">
        <f t="shared" si="8605"/>
        <v>0</v>
      </c>
      <c r="KL141" s="62">
        <f t="shared" si="8605"/>
        <v>0</v>
      </c>
      <c r="KM141" s="62">
        <f t="shared" si="8605"/>
        <v>0</v>
      </c>
      <c r="KN141" s="62">
        <f t="shared" si="8605"/>
        <v>0</v>
      </c>
      <c r="KO141" s="62">
        <f t="shared" si="8605"/>
        <v>0</v>
      </c>
      <c r="KP141" s="62">
        <f t="shared" si="8605"/>
        <v>0</v>
      </c>
      <c r="KQ141" s="62">
        <f t="shared" si="8605"/>
        <v>0</v>
      </c>
      <c r="KR141" s="62">
        <f t="shared" si="8605"/>
        <v>0</v>
      </c>
      <c r="KS141" s="62">
        <f t="shared" si="8605"/>
        <v>0</v>
      </c>
      <c r="KT141" s="62">
        <f t="shared" si="8605"/>
        <v>0</v>
      </c>
      <c r="KU141" s="62">
        <f t="shared" si="8605"/>
        <v>0</v>
      </c>
      <c r="KV141" s="62">
        <f t="shared" si="8605"/>
        <v>0</v>
      </c>
      <c r="KW141" s="62">
        <f t="shared" si="8605"/>
        <v>0</v>
      </c>
      <c r="KX141" s="62">
        <f t="shared" si="8605"/>
        <v>0</v>
      </c>
      <c r="KY141" s="62">
        <f t="shared" si="8605"/>
        <v>0</v>
      </c>
      <c r="KZ141" s="62">
        <f t="shared" si="8605"/>
        <v>0</v>
      </c>
      <c r="LA141" s="62">
        <f t="shared" si="8605"/>
        <v>0</v>
      </c>
      <c r="LB141" s="62">
        <f t="shared" si="8605"/>
        <v>0</v>
      </c>
      <c r="LC141" s="62">
        <f t="shared" si="8605"/>
        <v>0</v>
      </c>
      <c r="LD141" s="62">
        <f t="shared" si="8605"/>
        <v>0</v>
      </c>
      <c r="LE141" s="62">
        <f t="shared" si="8605"/>
        <v>0</v>
      </c>
      <c r="LF141" s="62">
        <f t="shared" si="8605"/>
        <v>0</v>
      </c>
      <c r="LG141" s="62">
        <f t="shared" si="8605"/>
        <v>0</v>
      </c>
      <c r="LH141" s="62">
        <f t="shared" si="8605"/>
        <v>0</v>
      </c>
      <c r="LI141" s="62">
        <f t="shared" si="8605"/>
        <v>0</v>
      </c>
      <c r="LJ141" s="62">
        <f t="shared" si="8605"/>
        <v>0</v>
      </c>
      <c r="LK141" s="62">
        <f t="shared" si="8605"/>
        <v>0</v>
      </c>
      <c r="LL141" s="62">
        <f t="shared" si="8605"/>
        <v>0</v>
      </c>
      <c r="LM141" s="62">
        <f t="shared" ref="LM141:NX141" si="8606">$B141/$B57*LM57</f>
        <v>0</v>
      </c>
      <c r="LN141" s="62">
        <f t="shared" si="8606"/>
        <v>0</v>
      </c>
      <c r="LO141" s="62">
        <f t="shared" si="8606"/>
        <v>0</v>
      </c>
      <c r="LP141" s="62">
        <f t="shared" si="8606"/>
        <v>0</v>
      </c>
      <c r="LQ141" s="62">
        <f t="shared" si="8606"/>
        <v>0</v>
      </c>
      <c r="LR141" s="62">
        <f t="shared" si="8606"/>
        <v>0</v>
      </c>
      <c r="LS141" s="62">
        <f t="shared" si="8606"/>
        <v>0</v>
      </c>
      <c r="LT141" s="62">
        <f t="shared" si="8606"/>
        <v>0</v>
      </c>
      <c r="LU141" s="62">
        <f t="shared" si="8606"/>
        <v>0</v>
      </c>
      <c r="LV141" s="62">
        <f t="shared" si="8606"/>
        <v>0</v>
      </c>
      <c r="LW141" s="62">
        <f t="shared" si="8606"/>
        <v>0</v>
      </c>
      <c r="LX141" s="62">
        <f t="shared" si="8606"/>
        <v>0</v>
      </c>
      <c r="LY141" s="62">
        <f t="shared" si="8606"/>
        <v>0</v>
      </c>
      <c r="LZ141" s="62">
        <f t="shared" si="8606"/>
        <v>0</v>
      </c>
      <c r="MA141" s="62">
        <f t="shared" si="8606"/>
        <v>0</v>
      </c>
      <c r="MB141" s="62">
        <f t="shared" si="8606"/>
        <v>0</v>
      </c>
      <c r="MC141" s="62">
        <f t="shared" si="8606"/>
        <v>0</v>
      </c>
      <c r="MD141" s="62">
        <f t="shared" si="8606"/>
        <v>0</v>
      </c>
      <c r="ME141" s="62">
        <f t="shared" si="8606"/>
        <v>0</v>
      </c>
      <c r="MF141" s="62">
        <f t="shared" si="8606"/>
        <v>0</v>
      </c>
      <c r="MG141" s="62">
        <f t="shared" si="8606"/>
        <v>0</v>
      </c>
      <c r="MH141" s="62">
        <f t="shared" si="8606"/>
        <v>0</v>
      </c>
      <c r="MI141" s="62">
        <f t="shared" si="8606"/>
        <v>0</v>
      </c>
      <c r="MJ141" s="62">
        <f t="shared" si="8606"/>
        <v>0</v>
      </c>
      <c r="MK141" s="62">
        <f t="shared" si="8606"/>
        <v>0</v>
      </c>
      <c r="ML141" s="62">
        <f t="shared" si="8606"/>
        <v>0</v>
      </c>
      <c r="MM141" s="62">
        <f t="shared" si="8606"/>
        <v>0</v>
      </c>
      <c r="MN141" s="62">
        <f t="shared" si="8606"/>
        <v>0</v>
      </c>
      <c r="MO141" s="62">
        <f t="shared" si="8606"/>
        <v>0</v>
      </c>
      <c r="MP141" s="62">
        <f t="shared" si="8606"/>
        <v>0</v>
      </c>
      <c r="MQ141" s="62">
        <f t="shared" si="8606"/>
        <v>0</v>
      </c>
      <c r="MR141" s="62">
        <f t="shared" si="8606"/>
        <v>0</v>
      </c>
      <c r="MS141" s="62">
        <f t="shared" si="8606"/>
        <v>0</v>
      </c>
      <c r="MT141" s="62">
        <f t="shared" si="8606"/>
        <v>0</v>
      </c>
      <c r="MU141" s="62">
        <f t="shared" si="8606"/>
        <v>0</v>
      </c>
      <c r="MV141" s="62">
        <f t="shared" si="8606"/>
        <v>0</v>
      </c>
      <c r="MW141" s="62">
        <f t="shared" si="8606"/>
        <v>0</v>
      </c>
      <c r="MX141" s="62">
        <f t="shared" si="8606"/>
        <v>0</v>
      </c>
      <c r="MY141" s="62">
        <f t="shared" si="8606"/>
        <v>0</v>
      </c>
      <c r="MZ141" s="62">
        <f t="shared" si="8606"/>
        <v>0</v>
      </c>
      <c r="NA141" s="62">
        <f t="shared" si="8606"/>
        <v>0</v>
      </c>
      <c r="NB141" s="62">
        <f t="shared" si="8606"/>
        <v>0</v>
      </c>
      <c r="NC141" s="62">
        <f t="shared" si="8606"/>
        <v>0</v>
      </c>
      <c r="ND141" s="62">
        <f t="shared" si="8606"/>
        <v>0</v>
      </c>
      <c r="NE141" s="62">
        <f t="shared" si="8606"/>
        <v>0</v>
      </c>
      <c r="NF141" s="62">
        <f t="shared" si="8606"/>
        <v>0</v>
      </c>
      <c r="NG141" s="62">
        <f t="shared" si="8606"/>
        <v>0</v>
      </c>
      <c r="NH141" s="62">
        <f t="shared" si="8606"/>
        <v>0</v>
      </c>
      <c r="NI141" s="62">
        <f t="shared" si="8606"/>
        <v>0</v>
      </c>
      <c r="NJ141" s="62">
        <f t="shared" si="8606"/>
        <v>0</v>
      </c>
      <c r="NK141" s="62">
        <f t="shared" si="8606"/>
        <v>0</v>
      </c>
      <c r="NL141" s="62">
        <f t="shared" si="8606"/>
        <v>0</v>
      </c>
      <c r="NM141" s="62">
        <f t="shared" si="8606"/>
        <v>0</v>
      </c>
      <c r="NN141" s="62">
        <f t="shared" si="8606"/>
        <v>0</v>
      </c>
      <c r="NO141" s="62">
        <f t="shared" si="8606"/>
        <v>0</v>
      </c>
      <c r="NP141" s="62">
        <f t="shared" si="8606"/>
        <v>0</v>
      </c>
      <c r="NQ141" s="62">
        <f t="shared" si="8606"/>
        <v>0</v>
      </c>
      <c r="NR141" s="62">
        <f t="shared" si="8606"/>
        <v>0</v>
      </c>
      <c r="NS141" s="62">
        <f t="shared" si="8606"/>
        <v>0</v>
      </c>
      <c r="NT141" s="62">
        <f t="shared" si="8606"/>
        <v>0</v>
      </c>
      <c r="NU141" s="62">
        <f t="shared" si="8606"/>
        <v>0</v>
      </c>
      <c r="NV141" s="62">
        <f t="shared" si="8606"/>
        <v>0</v>
      </c>
      <c r="NW141" s="62">
        <f t="shared" si="8606"/>
        <v>0</v>
      </c>
      <c r="NX141" s="62">
        <f t="shared" si="8606"/>
        <v>0</v>
      </c>
      <c r="NY141" s="62">
        <f t="shared" ref="NY141:ON141" si="8607">$B141/$B57*NY57</f>
        <v>0</v>
      </c>
      <c r="NZ141" s="62">
        <f t="shared" si="8607"/>
        <v>0</v>
      </c>
      <c r="OA141" s="62">
        <f t="shared" si="8607"/>
        <v>0</v>
      </c>
      <c r="OB141" s="62">
        <f t="shared" si="8607"/>
        <v>0</v>
      </c>
      <c r="OC141" s="62">
        <f t="shared" si="8607"/>
        <v>0</v>
      </c>
      <c r="OD141" s="62">
        <f t="shared" si="8607"/>
        <v>0</v>
      </c>
      <c r="OE141" s="62">
        <f t="shared" si="8607"/>
        <v>0</v>
      </c>
      <c r="OF141" s="62">
        <f t="shared" si="8607"/>
        <v>0</v>
      </c>
      <c r="OG141" s="62">
        <f t="shared" si="8607"/>
        <v>0</v>
      </c>
      <c r="OH141" s="62">
        <f t="shared" si="8607"/>
        <v>0</v>
      </c>
      <c r="OI141" s="62">
        <f t="shared" si="8607"/>
        <v>0</v>
      </c>
      <c r="OJ141" s="62">
        <f t="shared" si="8607"/>
        <v>0</v>
      </c>
      <c r="OK141" s="62">
        <f t="shared" si="8607"/>
        <v>0</v>
      </c>
      <c r="OL141" s="62">
        <f t="shared" si="8607"/>
        <v>0</v>
      </c>
      <c r="OM141" s="62">
        <f t="shared" si="8607"/>
        <v>0</v>
      </c>
      <c r="ON141" s="62">
        <f t="shared" si="8607"/>
        <v>0</v>
      </c>
    </row>
    <row r="142" spans="1:404" x14ac:dyDescent="0.3">
      <c r="A142">
        <v>3</v>
      </c>
      <c r="B142" s="1">
        <f>Ø8!K5</f>
        <v>40350000</v>
      </c>
      <c r="C142" t="s">
        <v>124</v>
      </c>
      <c r="E142" s="62">
        <f>E$58*$B142</f>
        <v>0</v>
      </c>
      <c r="F142" s="62">
        <f t="shared" ref="F142:BQ144" si="8608">F$58*$B142</f>
        <v>0</v>
      </c>
      <c r="G142" s="62">
        <f t="shared" si="8608"/>
        <v>0</v>
      </c>
      <c r="H142" s="62">
        <f t="shared" si="8608"/>
        <v>0</v>
      </c>
      <c r="I142" s="62">
        <f t="shared" si="8608"/>
        <v>0</v>
      </c>
      <c r="J142" s="62">
        <f t="shared" si="8608"/>
        <v>0</v>
      </c>
      <c r="K142" s="62">
        <f t="shared" si="8608"/>
        <v>0</v>
      </c>
      <c r="L142" s="62">
        <f t="shared" si="8608"/>
        <v>0</v>
      </c>
      <c r="M142" s="62">
        <f t="shared" si="8608"/>
        <v>0</v>
      </c>
      <c r="N142" s="62">
        <f t="shared" si="8608"/>
        <v>0</v>
      </c>
      <c r="O142" s="62">
        <f t="shared" si="8608"/>
        <v>0</v>
      </c>
      <c r="P142" s="62">
        <f t="shared" si="8608"/>
        <v>0</v>
      </c>
      <c r="Q142" s="62">
        <f t="shared" si="8608"/>
        <v>0</v>
      </c>
      <c r="R142" s="62">
        <f t="shared" si="8608"/>
        <v>0</v>
      </c>
      <c r="S142" s="62">
        <f t="shared" si="8608"/>
        <v>0</v>
      </c>
      <c r="T142" s="62">
        <f t="shared" si="8608"/>
        <v>0</v>
      </c>
      <c r="U142" s="62">
        <f t="shared" si="8608"/>
        <v>0</v>
      </c>
      <c r="V142" s="62">
        <f t="shared" si="8608"/>
        <v>0</v>
      </c>
      <c r="W142" s="62">
        <f t="shared" si="8608"/>
        <v>0</v>
      </c>
      <c r="X142" s="62">
        <f t="shared" si="8608"/>
        <v>0</v>
      </c>
      <c r="Y142" s="62">
        <f t="shared" si="8608"/>
        <v>0</v>
      </c>
      <c r="Z142" s="62">
        <f t="shared" si="8608"/>
        <v>0</v>
      </c>
      <c r="AA142" s="62">
        <f t="shared" si="8608"/>
        <v>0</v>
      </c>
      <c r="AB142" s="62">
        <f t="shared" si="8608"/>
        <v>0</v>
      </c>
      <c r="AC142" s="62">
        <f t="shared" si="8608"/>
        <v>0</v>
      </c>
      <c r="AD142" s="62">
        <f t="shared" si="8608"/>
        <v>0</v>
      </c>
      <c r="AE142" s="62">
        <f t="shared" si="8608"/>
        <v>0</v>
      </c>
      <c r="AF142" s="62">
        <f t="shared" si="8608"/>
        <v>0</v>
      </c>
      <c r="AG142" s="62">
        <f t="shared" si="8608"/>
        <v>0</v>
      </c>
      <c r="AH142" s="62">
        <f t="shared" si="8608"/>
        <v>0</v>
      </c>
      <c r="AI142" s="62">
        <f t="shared" si="8608"/>
        <v>0</v>
      </c>
      <c r="AJ142" s="62">
        <f t="shared" si="8608"/>
        <v>0</v>
      </c>
      <c r="AK142" s="62">
        <f t="shared" si="8608"/>
        <v>0</v>
      </c>
      <c r="AL142" s="62">
        <f t="shared" si="8608"/>
        <v>0</v>
      </c>
      <c r="AM142" s="62">
        <f t="shared" si="8608"/>
        <v>0</v>
      </c>
      <c r="AN142" s="62">
        <f t="shared" si="8608"/>
        <v>0</v>
      </c>
      <c r="AO142" s="62">
        <f t="shared" si="8608"/>
        <v>0</v>
      </c>
      <c r="AP142" s="62">
        <f t="shared" si="8608"/>
        <v>0</v>
      </c>
      <c r="AQ142" s="62">
        <f t="shared" si="8608"/>
        <v>0</v>
      </c>
      <c r="AR142" s="62">
        <f t="shared" si="8608"/>
        <v>0</v>
      </c>
      <c r="AS142" s="62">
        <f t="shared" si="8608"/>
        <v>0</v>
      </c>
      <c r="AT142" s="62">
        <f t="shared" si="8608"/>
        <v>0</v>
      </c>
      <c r="AU142" s="62">
        <f t="shared" si="8608"/>
        <v>0</v>
      </c>
      <c r="AV142" s="62">
        <f t="shared" si="8608"/>
        <v>0</v>
      </c>
      <c r="AW142" s="62">
        <f t="shared" si="8608"/>
        <v>0</v>
      </c>
      <c r="AX142" s="62">
        <f t="shared" si="8608"/>
        <v>0</v>
      </c>
      <c r="AY142" s="62">
        <f t="shared" si="8608"/>
        <v>0</v>
      </c>
      <c r="AZ142" s="62">
        <f t="shared" si="8608"/>
        <v>0</v>
      </c>
      <c r="BA142" s="62">
        <f t="shared" si="8608"/>
        <v>0</v>
      </c>
      <c r="BB142" s="62">
        <f t="shared" si="8608"/>
        <v>0</v>
      </c>
      <c r="BC142" s="62">
        <f t="shared" si="8608"/>
        <v>0</v>
      </c>
      <c r="BD142" s="62">
        <f t="shared" si="8608"/>
        <v>0</v>
      </c>
      <c r="BE142" s="62">
        <f t="shared" si="8608"/>
        <v>0</v>
      </c>
      <c r="BF142" s="62">
        <f t="shared" si="8608"/>
        <v>0</v>
      </c>
      <c r="BG142" s="62">
        <f t="shared" si="8608"/>
        <v>0</v>
      </c>
      <c r="BH142" s="62">
        <f t="shared" si="8608"/>
        <v>0</v>
      </c>
      <c r="BI142" s="62">
        <f t="shared" si="8608"/>
        <v>0</v>
      </c>
      <c r="BJ142" s="62">
        <f t="shared" si="8608"/>
        <v>0</v>
      </c>
      <c r="BK142" s="62">
        <f t="shared" si="8608"/>
        <v>0</v>
      </c>
      <c r="BL142" s="62">
        <f t="shared" si="8608"/>
        <v>0</v>
      </c>
      <c r="BM142" s="62">
        <f t="shared" si="8608"/>
        <v>0</v>
      </c>
      <c r="BN142" s="62">
        <f t="shared" si="8608"/>
        <v>0</v>
      </c>
      <c r="BO142" s="62">
        <f t="shared" si="8608"/>
        <v>0</v>
      </c>
      <c r="BP142" s="62">
        <f t="shared" si="8608"/>
        <v>0</v>
      </c>
      <c r="BQ142" s="62">
        <f t="shared" si="8608"/>
        <v>0</v>
      </c>
      <c r="BR142" s="62">
        <f t="shared" ref="BR142:EC144" si="8609">BR$58*$B142</f>
        <v>0</v>
      </c>
      <c r="BS142" s="62">
        <f t="shared" si="8609"/>
        <v>0</v>
      </c>
      <c r="BT142" s="62">
        <f t="shared" si="8609"/>
        <v>0</v>
      </c>
      <c r="BU142" s="62">
        <f t="shared" si="8609"/>
        <v>0</v>
      </c>
      <c r="BV142" s="62">
        <f t="shared" si="8609"/>
        <v>0</v>
      </c>
      <c r="BW142" s="62">
        <f t="shared" si="8609"/>
        <v>0</v>
      </c>
      <c r="BX142" s="62">
        <f t="shared" si="8609"/>
        <v>0</v>
      </c>
      <c r="BY142" s="62">
        <f t="shared" si="8609"/>
        <v>0</v>
      </c>
      <c r="BZ142" s="62">
        <f t="shared" si="8609"/>
        <v>0</v>
      </c>
      <c r="CA142" s="62">
        <f t="shared" si="8609"/>
        <v>0</v>
      </c>
      <c r="CB142" s="62">
        <f t="shared" si="8609"/>
        <v>0</v>
      </c>
      <c r="CC142" s="62">
        <f t="shared" si="8609"/>
        <v>0</v>
      </c>
      <c r="CD142" s="62">
        <f t="shared" si="8609"/>
        <v>0</v>
      </c>
      <c r="CE142" s="62">
        <f t="shared" si="8609"/>
        <v>0</v>
      </c>
      <c r="CF142" s="62">
        <f t="shared" si="8609"/>
        <v>0</v>
      </c>
      <c r="CG142" s="62">
        <f t="shared" si="8609"/>
        <v>0</v>
      </c>
      <c r="CH142" s="62">
        <f t="shared" si="8609"/>
        <v>0</v>
      </c>
      <c r="CI142" s="62">
        <f t="shared" si="8609"/>
        <v>0</v>
      </c>
      <c r="CJ142" s="62">
        <f t="shared" si="8609"/>
        <v>0</v>
      </c>
      <c r="CK142" s="62">
        <f t="shared" si="8609"/>
        <v>0</v>
      </c>
      <c r="CL142" s="62">
        <f t="shared" si="8609"/>
        <v>0</v>
      </c>
      <c r="CM142" s="62">
        <f t="shared" si="8609"/>
        <v>0</v>
      </c>
      <c r="CN142" s="62">
        <f t="shared" si="8609"/>
        <v>0</v>
      </c>
      <c r="CO142" s="62">
        <f t="shared" si="8609"/>
        <v>0</v>
      </c>
      <c r="CP142" s="62">
        <f t="shared" si="8609"/>
        <v>0</v>
      </c>
      <c r="CQ142" s="62">
        <f t="shared" si="8609"/>
        <v>0</v>
      </c>
      <c r="CR142" s="62">
        <f t="shared" si="8609"/>
        <v>0</v>
      </c>
      <c r="CS142" s="62">
        <f t="shared" si="8609"/>
        <v>0</v>
      </c>
      <c r="CT142" s="62">
        <f t="shared" si="8609"/>
        <v>0</v>
      </c>
      <c r="CU142" s="62">
        <f t="shared" si="8609"/>
        <v>0</v>
      </c>
      <c r="CV142" s="62">
        <f t="shared" si="8609"/>
        <v>0</v>
      </c>
      <c r="CW142" s="62">
        <f t="shared" si="8609"/>
        <v>0</v>
      </c>
      <c r="CX142" s="62">
        <f t="shared" si="8609"/>
        <v>0</v>
      </c>
      <c r="CY142" s="62">
        <f t="shared" si="8609"/>
        <v>0</v>
      </c>
      <c r="CZ142" s="62">
        <f t="shared" si="8609"/>
        <v>0</v>
      </c>
      <c r="DA142" s="62">
        <f t="shared" si="8609"/>
        <v>0</v>
      </c>
      <c r="DB142" s="62">
        <f t="shared" si="8609"/>
        <v>0</v>
      </c>
      <c r="DC142" s="62">
        <f t="shared" si="8609"/>
        <v>0</v>
      </c>
      <c r="DD142" s="62">
        <f t="shared" si="8609"/>
        <v>0</v>
      </c>
      <c r="DE142" s="62">
        <f t="shared" si="8609"/>
        <v>0</v>
      </c>
      <c r="DF142" s="62">
        <f t="shared" si="8609"/>
        <v>0</v>
      </c>
      <c r="DG142" s="62">
        <f t="shared" si="8609"/>
        <v>0</v>
      </c>
      <c r="DH142" s="62">
        <f t="shared" si="8609"/>
        <v>0</v>
      </c>
      <c r="DI142" s="62">
        <f t="shared" si="8609"/>
        <v>0</v>
      </c>
      <c r="DJ142" s="62">
        <f t="shared" si="8609"/>
        <v>0</v>
      </c>
      <c r="DK142" s="62">
        <f t="shared" si="8609"/>
        <v>0</v>
      </c>
      <c r="DL142" s="62">
        <f t="shared" si="8609"/>
        <v>0</v>
      </c>
      <c r="DM142" s="62">
        <f t="shared" si="8609"/>
        <v>0</v>
      </c>
      <c r="DN142" s="62">
        <f t="shared" si="8609"/>
        <v>0</v>
      </c>
      <c r="DO142" s="62">
        <f t="shared" si="8609"/>
        <v>0</v>
      </c>
      <c r="DP142" s="62">
        <f t="shared" si="8609"/>
        <v>0</v>
      </c>
      <c r="DQ142" s="62">
        <f t="shared" si="8609"/>
        <v>0</v>
      </c>
      <c r="DR142" s="62">
        <f t="shared" si="8609"/>
        <v>0</v>
      </c>
      <c r="DS142" s="62">
        <f t="shared" si="8609"/>
        <v>0</v>
      </c>
      <c r="DT142" s="62">
        <f t="shared" si="8609"/>
        <v>0</v>
      </c>
      <c r="DU142" s="62">
        <f t="shared" si="8609"/>
        <v>0</v>
      </c>
      <c r="DV142" s="62">
        <f t="shared" si="8609"/>
        <v>0</v>
      </c>
      <c r="DW142" s="62">
        <f t="shared" si="8609"/>
        <v>0</v>
      </c>
      <c r="DX142" s="62">
        <f t="shared" si="8609"/>
        <v>0</v>
      </c>
      <c r="DY142" s="62">
        <f t="shared" si="8609"/>
        <v>0</v>
      </c>
      <c r="DZ142" s="62">
        <f t="shared" si="8609"/>
        <v>0</v>
      </c>
      <c r="EA142" s="62">
        <f t="shared" si="8609"/>
        <v>0</v>
      </c>
      <c r="EB142" s="62">
        <f t="shared" si="8609"/>
        <v>0</v>
      </c>
      <c r="EC142" s="62">
        <f t="shared" si="8609"/>
        <v>0</v>
      </c>
      <c r="ED142" s="62">
        <f t="shared" ref="ED142:GO144" si="8610">ED$58*$B142</f>
        <v>0</v>
      </c>
      <c r="EE142" s="62">
        <f t="shared" si="8610"/>
        <v>0</v>
      </c>
      <c r="EF142" s="62">
        <f t="shared" si="8610"/>
        <v>0</v>
      </c>
      <c r="EG142" s="62">
        <f t="shared" si="8610"/>
        <v>0</v>
      </c>
      <c r="EH142" s="62">
        <f t="shared" si="8610"/>
        <v>0</v>
      </c>
      <c r="EI142" s="62">
        <f t="shared" si="8610"/>
        <v>0</v>
      </c>
      <c r="EJ142" s="62">
        <f t="shared" si="8610"/>
        <v>0</v>
      </c>
      <c r="EK142" s="62">
        <f t="shared" si="8610"/>
        <v>0</v>
      </c>
      <c r="EL142" s="62">
        <f t="shared" si="8610"/>
        <v>0</v>
      </c>
      <c r="EM142" s="62">
        <f t="shared" si="8610"/>
        <v>0</v>
      </c>
      <c r="EN142" s="62">
        <f t="shared" si="8610"/>
        <v>0</v>
      </c>
      <c r="EO142" s="62">
        <f t="shared" si="8610"/>
        <v>0</v>
      </c>
      <c r="EP142" s="62">
        <f t="shared" si="8610"/>
        <v>0</v>
      </c>
      <c r="EQ142" s="62">
        <f t="shared" si="8610"/>
        <v>0</v>
      </c>
      <c r="ER142" s="62">
        <f t="shared" si="8610"/>
        <v>0</v>
      </c>
      <c r="ES142" s="62">
        <f t="shared" si="8610"/>
        <v>0</v>
      </c>
      <c r="ET142" s="62">
        <f t="shared" si="8610"/>
        <v>0</v>
      </c>
      <c r="EU142" s="62">
        <f t="shared" si="8610"/>
        <v>0</v>
      </c>
      <c r="EV142" s="62">
        <f t="shared" si="8610"/>
        <v>0</v>
      </c>
      <c r="EW142" s="62">
        <f t="shared" si="8610"/>
        <v>0</v>
      </c>
      <c r="EX142" s="62">
        <f t="shared" si="8610"/>
        <v>0</v>
      </c>
      <c r="EY142" s="62">
        <f t="shared" si="8610"/>
        <v>0</v>
      </c>
      <c r="EZ142" s="62">
        <f t="shared" si="8610"/>
        <v>0</v>
      </c>
      <c r="FA142" s="62">
        <f t="shared" si="8610"/>
        <v>0</v>
      </c>
      <c r="FB142" s="62">
        <f t="shared" si="8610"/>
        <v>0</v>
      </c>
      <c r="FC142" s="62">
        <f t="shared" si="8610"/>
        <v>0</v>
      </c>
      <c r="FD142" s="62">
        <f t="shared" si="8610"/>
        <v>0</v>
      </c>
      <c r="FE142" s="62">
        <f t="shared" si="8610"/>
        <v>0</v>
      </c>
      <c r="FF142" s="62">
        <f t="shared" si="8610"/>
        <v>0</v>
      </c>
      <c r="FG142" s="62">
        <f t="shared" si="8610"/>
        <v>0</v>
      </c>
      <c r="FH142" s="62">
        <f t="shared" si="8610"/>
        <v>0</v>
      </c>
      <c r="FI142" s="62">
        <f t="shared" si="8610"/>
        <v>0</v>
      </c>
      <c r="FJ142" s="62">
        <f t="shared" si="8610"/>
        <v>0</v>
      </c>
      <c r="FK142" s="62">
        <f t="shared" si="8610"/>
        <v>0</v>
      </c>
      <c r="FL142" s="62">
        <f t="shared" si="8610"/>
        <v>0</v>
      </c>
      <c r="FM142" s="62">
        <f t="shared" si="8610"/>
        <v>0</v>
      </c>
      <c r="FN142" s="62">
        <f t="shared" si="8610"/>
        <v>0</v>
      </c>
      <c r="FO142" s="62">
        <f t="shared" si="8610"/>
        <v>0</v>
      </c>
      <c r="FP142" s="62">
        <f t="shared" si="8610"/>
        <v>0</v>
      </c>
      <c r="FQ142" s="62">
        <f t="shared" si="8610"/>
        <v>0</v>
      </c>
      <c r="FR142" s="62">
        <f t="shared" si="8610"/>
        <v>0</v>
      </c>
      <c r="FS142" s="62">
        <f t="shared" si="8610"/>
        <v>0</v>
      </c>
      <c r="FT142" s="62">
        <f t="shared" si="8610"/>
        <v>0</v>
      </c>
      <c r="FU142" s="62">
        <f t="shared" si="8610"/>
        <v>0</v>
      </c>
      <c r="FV142" s="62">
        <f t="shared" si="8610"/>
        <v>0</v>
      </c>
      <c r="FW142" s="62">
        <f t="shared" si="8610"/>
        <v>0</v>
      </c>
      <c r="FX142" s="62">
        <f t="shared" si="8610"/>
        <v>0</v>
      </c>
      <c r="FY142" s="62">
        <f t="shared" si="8610"/>
        <v>0</v>
      </c>
      <c r="FZ142" s="62">
        <f t="shared" si="8610"/>
        <v>0</v>
      </c>
      <c r="GA142" s="62">
        <f t="shared" si="8610"/>
        <v>0</v>
      </c>
      <c r="GB142" s="62">
        <f t="shared" si="8610"/>
        <v>0</v>
      </c>
      <c r="GC142" s="62">
        <f t="shared" si="8610"/>
        <v>0</v>
      </c>
      <c r="GD142" s="62">
        <f t="shared" si="8610"/>
        <v>0</v>
      </c>
      <c r="GE142" s="62">
        <f t="shared" si="8610"/>
        <v>0</v>
      </c>
      <c r="GF142" s="62">
        <f t="shared" si="8610"/>
        <v>0</v>
      </c>
      <c r="GG142" s="62">
        <f t="shared" si="8610"/>
        <v>0</v>
      </c>
      <c r="GH142" s="62">
        <f t="shared" si="8610"/>
        <v>0</v>
      </c>
      <c r="GI142" s="62">
        <f t="shared" si="8610"/>
        <v>0</v>
      </c>
      <c r="GJ142" s="62">
        <f t="shared" si="8610"/>
        <v>0</v>
      </c>
      <c r="GK142" s="62">
        <f t="shared" si="8610"/>
        <v>0</v>
      </c>
      <c r="GL142" s="62">
        <f t="shared" si="8610"/>
        <v>0</v>
      </c>
      <c r="GM142" s="62">
        <f t="shared" si="8610"/>
        <v>0</v>
      </c>
      <c r="GN142" s="62">
        <f t="shared" si="8610"/>
        <v>0</v>
      </c>
      <c r="GO142" s="62">
        <f t="shared" si="8610"/>
        <v>0</v>
      </c>
      <c r="GP142" s="62">
        <f t="shared" ref="GP142:JA144" si="8611">GP$58*$B142</f>
        <v>0</v>
      </c>
      <c r="GQ142" s="62">
        <f t="shared" si="8611"/>
        <v>0</v>
      </c>
      <c r="GR142" s="62">
        <f t="shared" si="8611"/>
        <v>0</v>
      </c>
      <c r="GS142" s="62">
        <f t="shared" si="8611"/>
        <v>0</v>
      </c>
      <c r="GT142" s="62">
        <f t="shared" si="8611"/>
        <v>0</v>
      </c>
      <c r="GU142" s="62">
        <f t="shared" si="8611"/>
        <v>0</v>
      </c>
      <c r="GV142" s="62">
        <f t="shared" si="8611"/>
        <v>0</v>
      </c>
      <c r="GW142" s="62">
        <f t="shared" si="8611"/>
        <v>0</v>
      </c>
      <c r="GX142" s="62">
        <f t="shared" si="8611"/>
        <v>0</v>
      </c>
      <c r="GY142" s="62">
        <f t="shared" si="8611"/>
        <v>0</v>
      </c>
      <c r="GZ142" s="62">
        <f t="shared" si="8611"/>
        <v>0</v>
      </c>
      <c r="HA142" s="62">
        <f t="shared" si="8611"/>
        <v>0</v>
      </c>
      <c r="HB142" s="62">
        <f t="shared" si="8611"/>
        <v>0</v>
      </c>
      <c r="HC142" s="62">
        <f t="shared" si="8611"/>
        <v>0</v>
      </c>
      <c r="HD142" s="62">
        <f t="shared" si="8611"/>
        <v>0</v>
      </c>
      <c r="HE142" s="62">
        <f t="shared" si="8611"/>
        <v>0</v>
      </c>
      <c r="HF142" s="62">
        <f t="shared" si="8611"/>
        <v>0</v>
      </c>
      <c r="HG142" s="62">
        <f t="shared" si="8611"/>
        <v>0</v>
      </c>
      <c r="HH142" s="62">
        <f t="shared" si="8611"/>
        <v>0</v>
      </c>
      <c r="HI142" s="62">
        <f t="shared" si="8611"/>
        <v>0</v>
      </c>
      <c r="HJ142" s="62">
        <f t="shared" si="8611"/>
        <v>0</v>
      </c>
      <c r="HK142" s="62">
        <f t="shared" si="8611"/>
        <v>0</v>
      </c>
      <c r="HL142" s="62">
        <f t="shared" si="8611"/>
        <v>0</v>
      </c>
      <c r="HM142" s="62">
        <f t="shared" si="8611"/>
        <v>0</v>
      </c>
      <c r="HN142" s="62">
        <f t="shared" si="8611"/>
        <v>0</v>
      </c>
      <c r="HO142" s="62">
        <f t="shared" si="8611"/>
        <v>0</v>
      </c>
      <c r="HP142" s="62">
        <f t="shared" si="8611"/>
        <v>0</v>
      </c>
      <c r="HQ142" s="62">
        <f t="shared" si="8611"/>
        <v>0</v>
      </c>
      <c r="HR142" s="62">
        <f t="shared" si="8611"/>
        <v>0</v>
      </c>
      <c r="HS142" s="62">
        <f t="shared" si="8611"/>
        <v>0</v>
      </c>
      <c r="HT142" s="62">
        <f t="shared" si="8611"/>
        <v>0</v>
      </c>
      <c r="HU142" s="62">
        <f t="shared" si="8611"/>
        <v>0</v>
      </c>
      <c r="HV142" s="62">
        <f t="shared" si="8611"/>
        <v>0</v>
      </c>
      <c r="HW142" s="62">
        <f t="shared" si="8611"/>
        <v>0</v>
      </c>
      <c r="HX142" s="62">
        <f t="shared" si="8611"/>
        <v>0</v>
      </c>
      <c r="HY142" s="62">
        <f t="shared" si="8611"/>
        <v>0</v>
      </c>
      <c r="HZ142" s="62">
        <f t="shared" si="8611"/>
        <v>0</v>
      </c>
      <c r="IA142" s="62">
        <f t="shared" si="8611"/>
        <v>0</v>
      </c>
      <c r="IB142" s="62">
        <f t="shared" si="8611"/>
        <v>0</v>
      </c>
      <c r="IC142" s="62">
        <f t="shared" si="8611"/>
        <v>0</v>
      </c>
      <c r="ID142" s="62">
        <f t="shared" si="8611"/>
        <v>0</v>
      </c>
      <c r="IE142" s="62">
        <f t="shared" si="8611"/>
        <v>0</v>
      </c>
      <c r="IF142" s="62">
        <f t="shared" si="8611"/>
        <v>0</v>
      </c>
      <c r="IG142" s="62">
        <f t="shared" si="8611"/>
        <v>0</v>
      </c>
      <c r="IH142" s="62">
        <f t="shared" si="8611"/>
        <v>0</v>
      </c>
      <c r="II142" s="62">
        <f t="shared" si="8611"/>
        <v>40350000</v>
      </c>
      <c r="IJ142" s="62">
        <f t="shared" si="8611"/>
        <v>0</v>
      </c>
      <c r="IK142" s="62">
        <f t="shared" si="8611"/>
        <v>0</v>
      </c>
      <c r="IL142" s="62">
        <f t="shared" si="8611"/>
        <v>0</v>
      </c>
      <c r="IM142" s="62">
        <f t="shared" si="8611"/>
        <v>0</v>
      </c>
      <c r="IN142" s="62">
        <f t="shared" si="8611"/>
        <v>0</v>
      </c>
      <c r="IO142" s="62">
        <f t="shared" si="8611"/>
        <v>0</v>
      </c>
      <c r="IP142" s="62">
        <f t="shared" si="8611"/>
        <v>0</v>
      </c>
      <c r="IQ142" s="62">
        <f t="shared" si="8611"/>
        <v>0</v>
      </c>
      <c r="IR142" s="62">
        <f t="shared" si="8611"/>
        <v>0</v>
      </c>
      <c r="IS142" s="62">
        <f t="shared" si="8611"/>
        <v>0</v>
      </c>
      <c r="IT142" s="62">
        <f t="shared" si="8611"/>
        <v>0</v>
      </c>
      <c r="IU142" s="62">
        <f t="shared" si="8611"/>
        <v>0</v>
      </c>
      <c r="IV142" s="62">
        <f t="shared" si="8611"/>
        <v>0</v>
      </c>
      <c r="IW142" s="62">
        <f t="shared" si="8611"/>
        <v>0</v>
      </c>
      <c r="IX142" s="62">
        <f t="shared" si="8611"/>
        <v>0</v>
      </c>
      <c r="IY142" s="62">
        <f t="shared" si="8611"/>
        <v>0</v>
      </c>
      <c r="IZ142" s="62">
        <f t="shared" si="8611"/>
        <v>0</v>
      </c>
      <c r="JA142" s="62">
        <f t="shared" si="8611"/>
        <v>0</v>
      </c>
      <c r="JB142" s="62">
        <f t="shared" ref="JB142:LM144" si="8612">JB$58*$B142</f>
        <v>0</v>
      </c>
      <c r="JC142" s="62">
        <f t="shared" si="8612"/>
        <v>0</v>
      </c>
      <c r="JD142" s="62">
        <f t="shared" si="8612"/>
        <v>0</v>
      </c>
      <c r="JE142" s="62">
        <f t="shared" si="8612"/>
        <v>0</v>
      </c>
      <c r="JF142" s="62">
        <f t="shared" si="8612"/>
        <v>0</v>
      </c>
      <c r="JG142" s="62">
        <f t="shared" si="8612"/>
        <v>0</v>
      </c>
      <c r="JH142" s="62">
        <f t="shared" si="8612"/>
        <v>0</v>
      </c>
      <c r="JI142" s="62">
        <f t="shared" si="8612"/>
        <v>0</v>
      </c>
      <c r="JJ142" s="62">
        <f t="shared" si="8612"/>
        <v>0</v>
      </c>
      <c r="JK142" s="62">
        <f t="shared" si="8612"/>
        <v>0</v>
      </c>
      <c r="JL142" s="62">
        <f t="shared" si="8612"/>
        <v>0</v>
      </c>
      <c r="JM142" s="62">
        <f t="shared" si="8612"/>
        <v>0</v>
      </c>
      <c r="JN142" s="62">
        <f t="shared" si="8612"/>
        <v>0</v>
      </c>
      <c r="JO142" s="62">
        <f t="shared" si="8612"/>
        <v>0</v>
      </c>
      <c r="JP142" s="62">
        <f t="shared" si="8612"/>
        <v>0</v>
      </c>
      <c r="JQ142" s="62">
        <f t="shared" si="8612"/>
        <v>0</v>
      </c>
      <c r="JR142" s="62">
        <f t="shared" si="8612"/>
        <v>0</v>
      </c>
      <c r="JS142" s="62">
        <f t="shared" si="8612"/>
        <v>0</v>
      </c>
      <c r="JT142" s="62">
        <f t="shared" si="8612"/>
        <v>0</v>
      </c>
      <c r="JU142" s="62">
        <f t="shared" si="8612"/>
        <v>0</v>
      </c>
      <c r="JV142" s="62">
        <f t="shared" si="8612"/>
        <v>0</v>
      </c>
      <c r="JW142" s="62">
        <f t="shared" si="8612"/>
        <v>0</v>
      </c>
      <c r="JX142" s="62">
        <f t="shared" si="8612"/>
        <v>0</v>
      </c>
      <c r="JY142" s="62">
        <f t="shared" si="8612"/>
        <v>0</v>
      </c>
      <c r="JZ142" s="62">
        <f t="shared" si="8612"/>
        <v>0</v>
      </c>
      <c r="KA142" s="62">
        <f t="shared" si="8612"/>
        <v>0</v>
      </c>
      <c r="KB142" s="62">
        <f t="shared" si="8612"/>
        <v>0</v>
      </c>
      <c r="KC142" s="62">
        <f t="shared" si="8612"/>
        <v>0</v>
      </c>
      <c r="KD142" s="62">
        <f t="shared" si="8612"/>
        <v>0</v>
      </c>
      <c r="KE142" s="62">
        <f t="shared" si="8612"/>
        <v>0</v>
      </c>
      <c r="KF142" s="62">
        <f t="shared" si="8612"/>
        <v>0</v>
      </c>
      <c r="KG142" s="62">
        <f t="shared" si="8612"/>
        <v>0</v>
      </c>
      <c r="KH142" s="62">
        <f t="shared" si="8612"/>
        <v>0</v>
      </c>
      <c r="KI142" s="62">
        <f t="shared" si="8612"/>
        <v>0</v>
      </c>
      <c r="KJ142" s="62">
        <f t="shared" si="8612"/>
        <v>0</v>
      </c>
      <c r="KK142" s="62">
        <f t="shared" si="8612"/>
        <v>0</v>
      </c>
      <c r="KL142" s="62">
        <f t="shared" si="8612"/>
        <v>0</v>
      </c>
      <c r="KM142" s="62">
        <f t="shared" si="8612"/>
        <v>0</v>
      </c>
      <c r="KN142" s="62">
        <f t="shared" si="8612"/>
        <v>0</v>
      </c>
      <c r="KO142" s="62">
        <f t="shared" si="8612"/>
        <v>0</v>
      </c>
      <c r="KP142" s="62">
        <f t="shared" si="8612"/>
        <v>0</v>
      </c>
      <c r="KQ142" s="62">
        <f t="shared" si="8612"/>
        <v>0</v>
      </c>
      <c r="KR142" s="62">
        <f t="shared" si="8612"/>
        <v>0</v>
      </c>
      <c r="KS142" s="62">
        <f t="shared" si="8612"/>
        <v>0</v>
      </c>
      <c r="KT142" s="62">
        <f t="shared" si="8612"/>
        <v>0</v>
      </c>
      <c r="KU142" s="62">
        <f t="shared" si="8612"/>
        <v>0</v>
      </c>
      <c r="KV142" s="62">
        <f t="shared" si="8612"/>
        <v>0</v>
      </c>
      <c r="KW142" s="62">
        <f t="shared" si="8612"/>
        <v>0</v>
      </c>
      <c r="KX142" s="62">
        <f t="shared" si="8612"/>
        <v>0</v>
      </c>
      <c r="KY142" s="62">
        <f t="shared" si="8612"/>
        <v>0</v>
      </c>
      <c r="KZ142" s="62">
        <f t="shared" si="8612"/>
        <v>0</v>
      </c>
      <c r="LA142" s="62">
        <f t="shared" si="8612"/>
        <v>0</v>
      </c>
      <c r="LB142" s="62">
        <f t="shared" si="8612"/>
        <v>0</v>
      </c>
      <c r="LC142" s="62">
        <f t="shared" si="8612"/>
        <v>0</v>
      </c>
      <c r="LD142" s="62">
        <f t="shared" si="8612"/>
        <v>0</v>
      </c>
      <c r="LE142" s="62">
        <f t="shared" si="8612"/>
        <v>0</v>
      </c>
      <c r="LF142" s="62">
        <f t="shared" si="8612"/>
        <v>0</v>
      </c>
      <c r="LG142" s="62">
        <f t="shared" si="8612"/>
        <v>0</v>
      </c>
      <c r="LH142" s="62">
        <f t="shared" si="8612"/>
        <v>0</v>
      </c>
      <c r="LI142" s="62">
        <f t="shared" si="8612"/>
        <v>0</v>
      </c>
      <c r="LJ142" s="62">
        <f t="shared" si="8612"/>
        <v>0</v>
      </c>
      <c r="LK142" s="62">
        <f t="shared" si="8612"/>
        <v>0</v>
      </c>
      <c r="LL142" s="62">
        <f t="shared" si="8612"/>
        <v>0</v>
      </c>
      <c r="LM142" s="62">
        <f t="shared" si="8612"/>
        <v>0</v>
      </c>
      <c r="LN142" s="62">
        <f t="shared" ref="LN142:NY144" si="8613">LN$58*$B142</f>
        <v>0</v>
      </c>
      <c r="LO142" s="62">
        <f t="shared" si="8613"/>
        <v>0</v>
      </c>
      <c r="LP142" s="62">
        <f t="shared" si="8613"/>
        <v>0</v>
      </c>
      <c r="LQ142" s="62">
        <f t="shared" si="8613"/>
        <v>0</v>
      </c>
      <c r="LR142" s="62">
        <f t="shared" si="8613"/>
        <v>0</v>
      </c>
      <c r="LS142" s="62">
        <f t="shared" si="8613"/>
        <v>0</v>
      </c>
      <c r="LT142" s="62">
        <f t="shared" si="8613"/>
        <v>0</v>
      </c>
      <c r="LU142" s="62">
        <f t="shared" si="8613"/>
        <v>0</v>
      </c>
      <c r="LV142" s="62">
        <f t="shared" si="8613"/>
        <v>0</v>
      </c>
      <c r="LW142" s="62">
        <f t="shared" si="8613"/>
        <v>0</v>
      </c>
      <c r="LX142" s="62">
        <f t="shared" si="8613"/>
        <v>0</v>
      </c>
      <c r="LY142" s="62">
        <f t="shared" si="8613"/>
        <v>0</v>
      </c>
      <c r="LZ142" s="62">
        <f t="shared" si="8613"/>
        <v>0</v>
      </c>
      <c r="MA142" s="62">
        <f t="shared" si="8613"/>
        <v>0</v>
      </c>
      <c r="MB142" s="62">
        <f t="shared" si="8613"/>
        <v>0</v>
      </c>
      <c r="MC142" s="62">
        <f t="shared" si="8613"/>
        <v>0</v>
      </c>
      <c r="MD142" s="62">
        <f t="shared" si="8613"/>
        <v>0</v>
      </c>
      <c r="ME142" s="62">
        <f t="shared" si="8613"/>
        <v>0</v>
      </c>
      <c r="MF142" s="62">
        <f t="shared" si="8613"/>
        <v>0</v>
      </c>
      <c r="MG142" s="62">
        <f t="shared" si="8613"/>
        <v>0</v>
      </c>
      <c r="MH142" s="62">
        <f t="shared" si="8613"/>
        <v>0</v>
      </c>
      <c r="MI142" s="62">
        <f t="shared" si="8613"/>
        <v>0</v>
      </c>
      <c r="MJ142" s="62">
        <f t="shared" si="8613"/>
        <v>0</v>
      </c>
      <c r="MK142" s="62">
        <f t="shared" si="8613"/>
        <v>0</v>
      </c>
      <c r="ML142" s="62">
        <f t="shared" si="8613"/>
        <v>0</v>
      </c>
      <c r="MM142" s="62">
        <f t="shared" si="8613"/>
        <v>0</v>
      </c>
      <c r="MN142" s="62">
        <f t="shared" si="8613"/>
        <v>0</v>
      </c>
      <c r="MO142" s="62">
        <f t="shared" si="8613"/>
        <v>0</v>
      </c>
      <c r="MP142" s="62">
        <f t="shared" si="8613"/>
        <v>0</v>
      </c>
      <c r="MQ142" s="62">
        <f t="shared" si="8613"/>
        <v>0</v>
      </c>
      <c r="MR142" s="62">
        <f t="shared" si="8613"/>
        <v>0</v>
      </c>
      <c r="MS142" s="62">
        <f t="shared" si="8613"/>
        <v>0</v>
      </c>
      <c r="MT142" s="62">
        <f t="shared" si="8613"/>
        <v>0</v>
      </c>
      <c r="MU142" s="62">
        <f t="shared" si="8613"/>
        <v>0</v>
      </c>
      <c r="MV142" s="62">
        <f t="shared" si="8613"/>
        <v>0</v>
      </c>
      <c r="MW142" s="62">
        <f t="shared" si="8613"/>
        <v>0</v>
      </c>
      <c r="MX142" s="62">
        <f t="shared" si="8613"/>
        <v>0</v>
      </c>
      <c r="MY142" s="62">
        <f t="shared" si="8613"/>
        <v>0</v>
      </c>
      <c r="MZ142" s="62">
        <f t="shared" si="8613"/>
        <v>0</v>
      </c>
      <c r="NA142" s="62">
        <f t="shared" si="8613"/>
        <v>0</v>
      </c>
      <c r="NB142" s="62">
        <f t="shared" si="8613"/>
        <v>0</v>
      </c>
      <c r="NC142" s="62">
        <f t="shared" si="8613"/>
        <v>0</v>
      </c>
      <c r="ND142" s="62">
        <f t="shared" si="8613"/>
        <v>0</v>
      </c>
      <c r="NE142" s="62">
        <f t="shared" si="8613"/>
        <v>0</v>
      </c>
      <c r="NF142" s="62">
        <f t="shared" si="8613"/>
        <v>0</v>
      </c>
      <c r="NG142" s="62">
        <f t="shared" si="8613"/>
        <v>0</v>
      </c>
      <c r="NH142" s="62">
        <f t="shared" si="8613"/>
        <v>0</v>
      </c>
      <c r="NI142" s="62">
        <f t="shared" si="8613"/>
        <v>0</v>
      </c>
      <c r="NJ142" s="62">
        <f t="shared" si="8613"/>
        <v>0</v>
      </c>
      <c r="NK142" s="62">
        <f t="shared" si="8613"/>
        <v>0</v>
      </c>
      <c r="NL142" s="62">
        <f t="shared" si="8613"/>
        <v>0</v>
      </c>
      <c r="NM142" s="62">
        <f t="shared" si="8613"/>
        <v>0</v>
      </c>
      <c r="NN142" s="62">
        <f t="shared" si="8613"/>
        <v>0</v>
      </c>
      <c r="NO142" s="62">
        <f t="shared" si="8613"/>
        <v>0</v>
      </c>
      <c r="NP142" s="62">
        <f t="shared" si="8613"/>
        <v>0</v>
      </c>
      <c r="NQ142" s="62">
        <f t="shared" si="8613"/>
        <v>0</v>
      </c>
      <c r="NR142" s="62">
        <f t="shared" si="8613"/>
        <v>0</v>
      </c>
      <c r="NS142" s="62">
        <f t="shared" si="8613"/>
        <v>0</v>
      </c>
      <c r="NT142" s="62">
        <f t="shared" si="8613"/>
        <v>0</v>
      </c>
      <c r="NU142" s="62">
        <f t="shared" si="8613"/>
        <v>0</v>
      </c>
      <c r="NV142" s="62">
        <f t="shared" si="8613"/>
        <v>0</v>
      </c>
      <c r="NW142" s="62">
        <f t="shared" si="8613"/>
        <v>0</v>
      </c>
      <c r="NX142" s="62">
        <f t="shared" si="8613"/>
        <v>0</v>
      </c>
      <c r="NY142" s="62">
        <f t="shared" si="8613"/>
        <v>0</v>
      </c>
      <c r="NZ142" s="62">
        <f t="shared" ref="NZ142:ON144" si="8614">NZ$58*$B142</f>
        <v>0</v>
      </c>
      <c r="OA142" s="62">
        <f t="shared" si="8614"/>
        <v>0</v>
      </c>
      <c r="OB142" s="62">
        <f t="shared" si="8614"/>
        <v>0</v>
      </c>
      <c r="OC142" s="62">
        <f t="shared" si="8614"/>
        <v>0</v>
      </c>
      <c r="OD142" s="62">
        <f t="shared" si="8614"/>
        <v>0</v>
      </c>
      <c r="OE142" s="62">
        <f t="shared" si="8614"/>
        <v>0</v>
      </c>
      <c r="OF142" s="62">
        <f t="shared" si="8614"/>
        <v>0</v>
      </c>
      <c r="OG142" s="62">
        <f t="shared" si="8614"/>
        <v>0</v>
      </c>
      <c r="OH142" s="62">
        <f t="shared" si="8614"/>
        <v>0</v>
      </c>
      <c r="OI142" s="62">
        <f t="shared" si="8614"/>
        <v>0</v>
      </c>
      <c r="OJ142" s="62">
        <f t="shared" si="8614"/>
        <v>0</v>
      </c>
      <c r="OK142" s="62">
        <f t="shared" si="8614"/>
        <v>0</v>
      </c>
      <c r="OL142" s="62">
        <f t="shared" si="8614"/>
        <v>0</v>
      </c>
      <c r="OM142" s="62">
        <f t="shared" si="8614"/>
        <v>0</v>
      </c>
      <c r="ON142" s="62">
        <f t="shared" si="8614"/>
        <v>0</v>
      </c>
    </row>
    <row r="143" spans="1:404" x14ac:dyDescent="0.3">
      <c r="A143">
        <v>3</v>
      </c>
      <c r="B143" s="1">
        <f>Ø8!K6</f>
        <v>60525000</v>
      </c>
      <c r="C143" t="s">
        <v>125</v>
      </c>
      <c r="E143" s="62">
        <f>E$58*$B143</f>
        <v>0</v>
      </c>
      <c r="F143" s="62">
        <f t="shared" si="8608"/>
        <v>0</v>
      </c>
      <c r="G143" s="62">
        <f t="shared" si="8608"/>
        <v>0</v>
      </c>
      <c r="H143" s="62">
        <f t="shared" si="8608"/>
        <v>0</v>
      </c>
      <c r="I143" s="62">
        <f t="shared" si="8608"/>
        <v>0</v>
      </c>
      <c r="J143" s="62">
        <f t="shared" si="8608"/>
        <v>0</v>
      </c>
      <c r="K143" s="62">
        <f t="shared" si="8608"/>
        <v>0</v>
      </c>
      <c r="L143" s="62">
        <f t="shared" si="8608"/>
        <v>0</v>
      </c>
      <c r="M143" s="62">
        <f t="shared" si="8608"/>
        <v>0</v>
      </c>
      <c r="N143" s="62">
        <f t="shared" si="8608"/>
        <v>0</v>
      </c>
      <c r="O143" s="62">
        <f t="shared" si="8608"/>
        <v>0</v>
      </c>
      <c r="P143" s="62">
        <f t="shared" si="8608"/>
        <v>0</v>
      </c>
      <c r="Q143" s="62">
        <f t="shared" si="8608"/>
        <v>0</v>
      </c>
      <c r="R143" s="62">
        <f t="shared" si="8608"/>
        <v>0</v>
      </c>
      <c r="S143" s="62">
        <f t="shared" si="8608"/>
        <v>0</v>
      </c>
      <c r="T143" s="62">
        <f t="shared" si="8608"/>
        <v>0</v>
      </c>
      <c r="U143" s="62">
        <f t="shared" si="8608"/>
        <v>0</v>
      </c>
      <c r="V143" s="62">
        <f t="shared" si="8608"/>
        <v>0</v>
      </c>
      <c r="W143" s="62">
        <f t="shared" si="8608"/>
        <v>0</v>
      </c>
      <c r="X143" s="62">
        <f t="shared" si="8608"/>
        <v>0</v>
      </c>
      <c r="Y143" s="62">
        <f t="shared" si="8608"/>
        <v>0</v>
      </c>
      <c r="Z143" s="62">
        <f t="shared" si="8608"/>
        <v>0</v>
      </c>
      <c r="AA143" s="62">
        <f t="shared" si="8608"/>
        <v>0</v>
      </c>
      <c r="AB143" s="62">
        <f t="shared" si="8608"/>
        <v>0</v>
      </c>
      <c r="AC143" s="62">
        <f t="shared" si="8608"/>
        <v>0</v>
      </c>
      <c r="AD143" s="62">
        <f t="shared" si="8608"/>
        <v>0</v>
      </c>
      <c r="AE143" s="62">
        <f t="shared" si="8608"/>
        <v>0</v>
      </c>
      <c r="AF143" s="62">
        <f t="shared" si="8608"/>
        <v>0</v>
      </c>
      <c r="AG143" s="62">
        <f t="shared" si="8608"/>
        <v>0</v>
      </c>
      <c r="AH143" s="62">
        <f t="shared" si="8608"/>
        <v>0</v>
      </c>
      <c r="AI143" s="62">
        <f t="shared" si="8608"/>
        <v>0</v>
      </c>
      <c r="AJ143" s="62">
        <f t="shared" si="8608"/>
        <v>0</v>
      </c>
      <c r="AK143" s="62">
        <f t="shared" si="8608"/>
        <v>0</v>
      </c>
      <c r="AL143" s="62">
        <f t="shared" si="8608"/>
        <v>0</v>
      </c>
      <c r="AM143" s="62">
        <f t="shared" si="8608"/>
        <v>0</v>
      </c>
      <c r="AN143" s="62">
        <f t="shared" si="8608"/>
        <v>0</v>
      </c>
      <c r="AO143" s="62">
        <f t="shared" si="8608"/>
        <v>0</v>
      </c>
      <c r="AP143" s="62">
        <f t="shared" si="8608"/>
        <v>0</v>
      </c>
      <c r="AQ143" s="62">
        <f t="shared" si="8608"/>
        <v>0</v>
      </c>
      <c r="AR143" s="62">
        <f t="shared" si="8608"/>
        <v>0</v>
      </c>
      <c r="AS143" s="62">
        <f t="shared" si="8608"/>
        <v>0</v>
      </c>
      <c r="AT143" s="62">
        <f t="shared" si="8608"/>
        <v>0</v>
      </c>
      <c r="AU143" s="62">
        <f t="shared" si="8608"/>
        <v>0</v>
      </c>
      <c r="AV143" s="62">
        <f t="shared" si="8608"/>
        <v>0</v>
      </c>
      <c r="AW143" s="62">
        <f t="shared" si="8608"/>
        <v>0</v>
      </c>
      <c r="AX143" s="62">
        <f t="shared" si="8608"/>
        <v>0</v>
      </c>
      <c r="AY143" s="62">
        <f t="shared" si="8608"/>
        <v>0</v>
      </c>
      <c r="AZ143" s="62">
        <f t="shared" si="8608"/>
        <v>0</v>
      </c>
      <c r="BA143" s="62">
        <f t="shared" si="8608"/>
        <v>0</v>
      </c>
      <c r="BB143" s="62">
        <f t="shared" si="8608"/>
        <v>0</v>
      </c>
      <c r="BC143" s="62">
        <f t="shared" si="8608"/>
        <v>0</v>
      </c>
      <c r="BD143" s="62">
        <f t="shared" si="8608"/>
        <v>0</v>
      </c>
      <c r="BE143" s="62">
        <f t="shared" si="8608"/>
        <v>0</v>
      </c>
      <c r="BF143" s="62">
        <f t="shared" si="8608"/>
        <v>0</v>
      </c>
      <c r="BG143" s="62">
        <f t="shared" si="8608"/>
        <v>0</v>
      </c>
      <c r="BH143" s="62">
        <f t="shared" si="8608"/>
        <v>0</v>
      </c>
      <c r="BI143" s="62">
        <f t="shared" si="8608"/>
        <v>0</v>
      </c>
      <c r="BJ143" s="62">
        <f t="shared" si="8608"/>
        <v>0</v>
      </c>
      <c r="BK143" s="62">
        <f t="shared" si="8608"/>
        <v>0</v>
      </c>
      <c r="BL143" s="62">
        <f t="shared" si="8608"/>
        <v>0</v>
      </c>
      <c r="BM143" s="62">
        <f t="shared" si="8608"/>
        <v>0</v>
      </c>
      <c r="BN143" s="62">
        <f t="shared" si="8608"/>
        <v>0</v>
      </c>
      <c r="BO143" s="62">
        <f t="shared" si="8608"/>
        <v>0</v>
      </c>
      <c r="BP143" s="62">
        <f t="shared" si="8608"/>
        <v>0</v>
      </c>
      <c r="BQ143" s="62">
        <f t="shared" si="8608"/>
        <v>0</v>
      </c>
      <c r="BR143" s="62">
        <f t="shared" si="8609"/>
        <v>0</v>
      </c>
      <c r="BS143" s="62">
        <f t="shared" si="8609"/>
        <v>0</v>
      </c>
      <c r="BT143" s="62">
        <f t="shared" si="8609"/>
        <v>0</v>
      </c>
      <c r="BU143" s="62">
        <f t="shared" si="8609"/>
        <v>0</v>
      </c>
      <c r="BV143" s="62">
        <f t="shared" si="8609"/>
        <v>0</v>
      </c>
      <c r="BW143" s="62">
        <f t="shared" si="8609"/>
        <v>0</v>
      </c>
      <c r="BX143" s="62">
        <f t="shared" si="8609"/>
        <v>0</v>
      </c>
      <c r="BY143" s="62">
        <f t="shared" si="8609"/>
        <v>0</v>
      </c>
      <c r="BZ143" s="62">
        <f t="shared" si="8609"/>
        <v>0</v>
      </c>
      <c r="CA143" s="62">
        <f t="shared" si="8609"/>
        <v>0</v>
      </c>
      <c r="CB143" s="62">
        <f t="shared" si="8609"/>
        <v>0</v>
      </c>
      <c r="CC143" s="62">
        <f t="shared" si="8609"/>
        <v>0</v>
      </c>
      <c r="CD143" s="62">
        <f t="shared" si="8609"/>
        <v>0</v>
      </c>
      <c r="CE143" s="62">
        <f t="shared" si="8609"/>
        <v>0</v>
      </c>
      <c r="CF143" s="62">
        <f t="shared" si="8609"/>
        <v>0</v>
      </c>
      <c r="CG143" s="62">
        <f t="shared" si="8609"/>
        <v>0</v>
      </c>
      <c r="CH143" s="62">
        <f t="shared" si="8609"/>
        <v>0</v>
      </c>
      <c r="CI143" s="62">
        <f t="shared" si="8609"/>
        <v>0</v>
      </c>
      <c r="CJ143" s="62">
        <f t="shared" si="8609"/>
        <v>0</v>
      </c>
      <c r="CK143" s="62">
        <f t="shared" si="8609"/>
        <v>0</v>
      </c>
      <c r="CL143" s="62">
        <f t="shared" si="8609"/>
        <v>0</v>
      </c>
      <c r="CM143" s="62">
        <f t="shared" si="8609"/>
        <v>0</v>
      </c>
      <c r="CN143" s="62">
        <f t="shared" si="8609"/>
        <v>0</v>
      </c>
      <c r="CO143" s="62">
        <f t="shared" si="8609"/>
        <v>0</v>
      </c>
      <c r="CP143" s="62">
        <f t="shared" si="8609"/>
        <v>0</v>
      </c>
      <c r="CQ143" s="62">
        <f t="shared" si="8609"/>
        <v>0</v>
      </c>
      <c r="CR143" s="62">
        <f t="shared" si="8609"/>
        <v>0</v>
      </c>
      <c r="CS143" s="62">
        <f t="shared" si="8609"/>
        <v>0</v>
      </c>
      <c r="CT143" s="62">
        <f t="shared" si="8609"/>
        <v>0</v>
      </c>
      <c r="CU143" s="62">
        <f t="shared" si="8609"/>
        <v>0</v>
      </c>
      <c r="CV143" s="62">
        <f t="shared" si="8609"/>
        <v>0</v>
      </c>
      <c r="CW143" s="62">
        <f t="shared" si="8609"/>
        <v>0</v>
      </c>
      <c r="CX143" s="62">
        <f t="shared" si="8609"/>
        <v>0</v>
      </c>
      <c r="CY143" s="62">
        <f t="shared" si="8609"/>
        <v>0</v>
      </c>
      <c r="CZ143" s="62">
        <f t="shared" si="8609"/>
        <v>0</v>
      </c>
      <c r="DA143" s="62">
        <f t="shared" si="8609"/>
        <v>0</v>
      </c>
      <c r="DB143" s="62">
        <f t="shared" si="8609"/>
        <v>0</v>
      </c>
      <c r="DC143" s="62">
        <f t="shared" si="8609"/>
        <v>0</v>
      </c>
      <c r="DD143" s="62">
        <f t="shared" si="8609"/>
        <v>0</v>
      </c>
      <c r="DE143" s="62">
        <f t="shared" si="8609"/>
        <v>0</v>
      </c>
      <c r="DF143" s="62">
        <f t="shared" si="8609"/>
        <v>0</v>
      </c>
      <c r="DG143" s="62">
        <f t="shared" si="8609"/>
        <v>0</v>
      </c>
      <c r="DH143" s="62">
        <f t="shared" si="8609"/>
        <v>0</v>
      </c>
      <c r="DI143" s="62">
        <f t="shared" si="8609"/>
        <v>0</v>
      </c>
      <c r="DJ143" s="62">
        <f t="shared" si="8609"/>
        <v>0</v>
      </c>
      <c r="DK143" s="62">
        <f t="shared" si="8609"/>
        <v>0</v>
      </c>
      <c r="DL143" s="62">
        <f t="shared" si="8609"/>
        <v>0</v>
      </c>
      <c r="DM143" s="62">
        <f t="shared" si="8609"/>
        <v>0</v>
      </c>
      <c r="DN143" s="62">
        <f t="shared" si="8609"/>
        <v>0</v>
      </c>
      <c r="DO143" s="62">
        <f t="shared" si="8609"/>
        <v>0</v>
      </c>
      <c r="DP143" s="62">
        <f t="shared" si="8609"/>
        <v>0</v>
      </c>
      <c r="DQ143" s="62">
        <f t="shared" si="8609"/>
        <v>0</v>
      </c>
      <c r="DR143" s="62">
        <f t="shared" si="8609"/>
        <v>0</v>
      </c>
      <c r="DS143" s="62">
        <f t="shared" si="8609"/>
        <v>0</v>
      </c>
      <c r="DT143" s="62">
        <f t="shared" si="8609"/>
        <v>0</v>
      </c>
      <c r="DU143" s="62">
        <f t="shared" si="8609"/>
        <v>0</v>
      </c>
      <c r="DV143" s="62">
        <f t="shared" si="8609"/>
        <v>0</v>
      </c>
      <c r="DW143" s="62">
        <f t="shared" si="8609"/>
        <v>0</v>
      </c>
      <c r="DX143" s="62">
        <f t="shared" si="8609"/>
        <v>0</v>
      </c>
      <c r="DY143" s="62">
        <f t="shared" si="8609"/>
        <v>0</v>
      </c>
      <c r="DZ143" s="62">
        <f t="shared" si="8609"/>
        <v>0</v>
      </c>
      <c r="EA143" s="62">
        <f t="shared" si="8609"/>
        <v>0</v>
      </c>
      <c r="EB143" s="62">
        <f t="shared" si="8609"/>
        <v>0</v>
      </c>
      <c r="EC143" s="62">
        <f t="shared" si="8609"/>
        <v>0</v>
      </c>
      <c r="ED143" s="62">
        <f t="shared" si="8610"/>
        <v>0</v>
      </c>
      <c r="EE143" s="62">
        <f t="shared" si="8610"/>
        <v>0</v>
      </c>
      <c r="EF143" s="62">
        <f t="shared" si="8610"/>
        <v>0</v>
      </c>
      <c r="EG143" s="62">
        <f t="shared" si="8610"/>
        <v>0</v>
      </c>
      <c r="EH143" s="62">
        <f t="shared" si="8610"/>
        <v>0</v>
      </c>
      <c r="EI143" s="62">
        <f t="shared" si="8610"/>
        <v>0</v>
      </c>
      <c r="EJ143" s="62">
        <f t="shared" si="8610"/>
        <v>0</v>
      </c>
      <c r="EK143" s="62">
        <f t="shared" si="8610"/>
        <v>0</v>
      </c>
      <c r="EL143" s="62">
        <f t="shared" si="8610"/>
        <v>0</v>
      </c>
      <c r="EM143" s="62">
        <f t="shared" si="8610"/>
        <v>0</v>
      </c>
      <c r="EN143" s="62">
        <f t="shared" si="8610"/>
        <v>0</v>
      </c>
      <c r="EO143" s="62">
        <f t="shared" si="8610"/>
        <v>0</v>
      </c>
      <c r="EP143" s="62">
        <f t="shared" si="8610"/>
        <v>0</v>
      </c>
      <c r="EQ143" s="62">
        <f t="shared" si="8610"/>
        <v>0</v>
      </c>
      <c r="ER143" s="62">
        <f t="shared" si="8610"/>
        <v>0</v>
      </c>
      <c r="ES143" s="62">
        <f t="shared" si="8610"/>
        <v>0</v>
      </c>
      <c r="ET143" s="62">
        <f t="shared" si="8610"/>
        <v>0</v>
      </c>
      <c r="EU143" s="62">
        <f t="shared" si="8610"/>
        <v>0</v>
      </c>
      <c r="EV143" s="62">
        <f t="shared" si="8610"/>
        <v>0</v>
      </c>
      <c r="EW143" s="62">
        <f t="shared" si="8610"/>
        <v>0</v>
      </c>
      <c r="EX143" s="62">
        <f t="shared" si="8610"/>
        <v>0</v>
      </c>
      <c r="EY143" s="62">
        <f t="shared" si="8610"/>
        <v>0</v>
      </c>
      <c r="EZ143" s="62">
        <f t="shared" si="8610"/>
        <v>0</v>
      </c>
      <c r="FA143" s="62">
        <f t="shared" si="8610"/>
        <v>0</v>
      </c>
      <c r="FB143" s="62">
        <f t="shared" si="8610"/>
        <v>0</v>
      </c>
      <c r="FC143" s="62">
        <f t="shared" si="8610"/>
        <v>0</v>
      </c>
      <c r="FD143" s="62">
        <f t="shared" si="8610"/>
        <v>0</v>
      </c>
      <c r="FE143" s="62">
        <f t="shared" si="8610"/>
        <v>0</v>
      </c>
      <c r="FF143" s="62">
        <f t="shared" si="8610"/>
        <v>0</v>
      </c>
      <c r="FG143" s="62">
        <f t="shared" si="8610"/>
        <v>0</v>
      </c>
      <c r="FH143" s="62">
        <f t="shared" si="8610"/>
        <v>0</v>
      </c>
      <c r="FI143" s="62">
        <f t="shared" si="8610"/>
        <v>0</v>
      </c>
      <c r="FJ143" s="62">
        <f t="shared" si="8610"/>
        <v>0</v>
      </c>
      <c r="FK143" s="62">
        <f t="shared" si="8610"/>
        <v>0</v>
      </c>
      <c r="FL143" s="62">
        <f t="shared" si="8610"/>
        <v>0</v>
      </c>
      <c r="FM143" s="62">
        <f t="shared" si="8610"/>
        <v>0</v>
      </c>
      <c r="FN143" s="62">
        <f t="shared" si="8610"/>
        <v>0</v>
      </c>
      <c r="FO143" s="62">
        <f t="shared" si="8610"/>
        <v>0</v>
      </c>
      <c r="FP143" s="62">
        <f t="shared" si="8610"/>
        <v>0</v>
      </c>
      <c r="FQ143" s="62">
        <f t="shared" si="8610"/>
        <v>0</v>
      </c>
      <c r="FR143" s="62">
        <f t="shared" si="8610"/>
        <v>0</v>
      </c>
      <c r="FS143" s="62">
        <f t="shared" si="8610"/>
        <v>0</v>
      </c>
      <c r="FT143" s="62">
        <f t="shared" si="8610"/>
        <v>0</v>
      </c>
      <c r="FU143" s="62">
        <f t="shared" si="8610"/>
        <v>0</v>
      </c>
      <c r="FV143" s="62">
        <f t="shared" si="8610"/>
        <v>0</v>
      </c>
      <c r="FW143" s="62">
        <f t="shared" si="8610"/>
        <v>0</v>
      </c>
      <c r="FX143" s="62">
        <f t="shared" si="8610"/>
        <v>0</v>
      </c>
      <c r="FY143" s="62">
        <f t="shared" si="8610"/>
        <v>0</v>
      </c>
      <c r="FZ143" s="62">
        <f t="shared" si="8610"/>
        <v>0</v>
      </c>
      <c r="GA143" s="62">
        <f t="shared" si="8610"/>
        <v>0</v>
      </c>
      <c r="GB143" s="62">
        <f t="shared" si="8610"/>
        <v>0</v>
      </c>
      <c r="GC143" s="62">
        <f t="shared" si="8610"/>
        <v>0</v>
      </c>
      <c r="GD143" s="62">
        <f t="shared" si="8610"/>
        <v>0</v>
      </c>
      <c r="GE143" s="62">
        <f t="shared" si="8610"/>
        <v>0</v>
      </c>
      <c r="GF143" s="62">
        <f t="shared" si="8610"/>
        <v>0</v>
      </c>
      <c r="GG143" s="62">
        <f t="shared" si="8610"/>
        <v>0</v>
      </c>
      <c r="GH143" s="62">
        <f t="shared" si="8610"/>
        <v>0</v>
      </c>
      <c r="GI143" s="62">
        <f t="shared" si="8610"/>
        <v>0</v>
      </c>
      <c r="GJ143" s="62">
        <f t="shared" si="8610"/>
        <v>0</v>
      </c>
      <c r="GK143" s="62">
        <f t="shared" si="8610"/>
        <v>0</v>
      </c>
      <c r="GL143" s="62">
        <f t="shared" si="8610"/>
        <v>0</v>
      </c>
      <c r="GM143" s="62">
        <f t="shared" si="8610"/>
        <v>0</v>
      </c>
      <c r="GN143" s="62">
        <f t="shared" si="8610"/>
        <v>0</v>
      </c>
      <c r="GO143" s="62">
        <f t="shared" si="8610"/>
        <v>0</v>
      </c>
      <c r="GP143" s="62">
        <f t="shared" si="8611"/>
        <v>0</v>
      </c>
      <c r="GQ143" s="62">
        <f t="shared" si="8611"/>
        <v>0</v>
      </c>
      <c r="GR143" s="62">
        <f t="shared" si="8611"/>
        <v>0</v>
      </c>
      <c r="GS143" s="62">
        <f t="shared" si="8611"/>
        <v>0</v>
      </c>
      <c r="GT143" s="62">
        <f t="shared" si="8611"/>
        <v>0</v>
      </c>
      <c r="GU143" s="62">
        <f t="shared" si="8611"/>
        <v>0</v>
      </c>
      <c r="GV143" s="62">
        <f t="shared" si="8611"/>
        <v>0</v>
      </c>
      <c r="GW143" s="62">
        <f t="shared" si="8611"/>
        <v>0</v>
      </c>
      <c r="GX143" s="62">
        <f t="shared" si="8611"/>
        <v>0</v>
      </c>
      <c r="GY143" s="62">
        <f t="shared" si="8611"/>
        <v>0</v>
      </c>
      <c r="GZ143" s="62">
        <f t="shared" si="8611"/>
        <v>0</v>
      </c>
      <c r="HA143" s="62">
        <f t="shared" si="8611"/>
        <v>0</v>
      </c>
      <c r="HB143" s="62">
        <f t="shared" si="8611"/>
        <v>0</v>
      </c>
      <c r="HC143" s="62">
        <f t="shared" si="8611"/>
        <v>0</v>
      </c>
      <c r="HD143" s="62">
        <f t="shared" si="8611"/>
        <v>0</v>
      </c>
      <c r="HE143" s="62">
        <f t="shared" si="8611"/>
        <v>0</v>
      </c>
      <c r="HF143" s="62">
        <f t="shared" si="8611"/>
        <v>0</v>
      </c>
      <c r="HG143" s="62">
        <f t="shared" si="8611"/>
        <v>0</v>
      </c>
      <c r="HH143" s="62">
        <f t="shared" si="8611"/>
        <v>0</v>
      </c>
      <c r="HI143" s="62">
        <f t="shared" si="8611"/>
        <v>0</v>
      </c>
      <c r="HJ143" s="62">
        <f t="shared" si="8611"/>
        <v>0</v>
      </c>
      <c r="HK143" s="62">
        <f t="shared" si="8611"/>
        <v>0</v>
      </c>
      <c r="HL143" s="62">
        <f t="shared" si="8611"/>
        <v>0</v>
      </c>
      <c r="HM143" s="62">
        <f t="shared" si="8611"/>
        <v>0</v>
      </c>
      <c r="HN143" s="62">
        <f t="shared" si="8611"/>
        <v>0</v>
      </c>
      <c r="HO143" s="62">
        <f t="shared" si="8611"/>
        <v>0</v>
      </c>
      <c r="HP143" s="62">
        <f t="shared" si="8611"/>
        <v>0</v>
      </c>
      <c r="HQ143" s="62">
        <f t="shared" si="8611"/>
        <v>0</v>
      </c>
      <c r="HR143" s="62">
        <f t="shared" si="8611"/>
        <v>0</v>
      </c>
      <c r="HS143" s="62">
        <f t="shared" si="8611"/>
        <v>0</v>
      </c>
      <c r="HT143" s="62">
        <f t="shared" si="8611"/>
        <v>0</v>
      </c>
      <c r="HU143" s="62">
        <f t="shared" si="8611"/>
        <v>0</v>
      </c>
      <c r="HV143" s="62">
        <f t="shared" si="8611"/>
        <v>0</v>
      </c>
      <c r="HW143" s="62">
        <f t="shared" si="8611"/>
        <v>0</v>
      </c>
      <c r="HX143" s="62">
        <f t="shared" si="8611"/>
        <v>0</v>
      </c>
      <c r="HY143" s="62">
        <f t="shared" si="8611"/>
        <v>0</v>
      </c>
      <c r="HZ143" s="62">
        <f t="shared" si="8611"/>
        <v>0</v>
      </c>
      <c r="IA143" s="62">
        <f t="shared" si="8611"/>
        <v>0</v>
      </c>
      <c r="IB143" s="62">
        <f t="shared" si="8611"/>
        <v>0</v>
      </c>
      <c r="IC143" s="62">
        <f t="shared" si="8611"/>
        <v>0</v>
      </c>
      <c r="ID143" s="62">
        <f t="shared" si="8611"/>
        <v>0</v>
      </c>
      <c r="IE143" s="62">
        <f t="shared" si="8611"/>
        <v>0</v>
      </c>
      <c r="IF143" s="62">
        <f t="shared" si="8611"/>
        <v>0</v>
      </c>
      <c r="IG143" s="62">
        <f t="shared" si="8611"/>
        <v>0</v>
      </c>
      <c r="IH143" s="62">
        <f t="shared" si="8611"/>
        <v>0</v>
      </c>
      <c r="II143" s="62">
        <f t="shared" si="8611"/>
        <v>60525000</v>
      </c>
      <c r="IJ143" s="62">
        <f t="shared" si="8611"/>
        <v>0</v>
      </c>
      <c r="IK143" s="62">
        <f t="shared" si="8611"/>
        <v>0</v>
      </c>
      <c r="IL143" s="62">
        <f t="shared" si="8611"/>
        <v>0</v>
      </c>
      <c r="IM143" s="62">
        <f t="shared" si="8611"/>
        <v>0</v>
      </c>
      <c r="IN143" s="62">
        <f t="shared" si="8611"/>
        <v>0</v>
      </c>
      <c r="IO143" s="62">
        <f t="shared" si="8611"/>
        <v>0</v>
      </c>
      <c r="IP143" s="62">
        <f t="shared" si="8611"/>
        <v>0</v>
      </c>
      <c r="IQ143" s="62">
        <f t="shared" si="8611"/>
        <v>0</v>
      </c>
      <c r="IR143" s="62">
        <f t="shared" si="8611"/>
        <v>0</v>
      </c>
      <c r="IS143" s="62">
        <f t="shared" si="8611"/>
        <v>0</v>
      </c>
      <c r="IT143" s="62">
        <f t="shared" si="8611"/>
        <v>0</v>
      </c>
      <c r="IU143" s="62">
        <f t="shared" si="8611"/>
        <v>0</v>
      </c>
      <c r="IV143" s="62">
        <f t="shared" si="8611"/>
        <v>0</v>
      </c>
      <c r="IW143" s="62">
        <f t="shared" si="8611"/>
        <v>0</v>
      </c>
      <c r="IX143" s="62">
        <f t="shared" si="8611"/>
        <v>0</v>
      </c>
      <c r="IY143" s="62">
        <f t="shared" si="8611"/>
        <v>0</v>
      </c>
      <c r="IZ143" s="62">
        <f t="shared" si="8611"/>
        <v>0</v>
      </c>
      <c r="JA143" s="62">
        <f t="shared" si="8611"/>
        <v>0</v>
      </c>
      <c r="JB143" s="62">
        <f t="shared" si="8612"/>
        <v>0</v>
      </c>
      <c r="JC143" s="62">
        <f t="shared" si="8612"/>
        <v>0</v>
      </c>
      <c r="JD143" s="62">
        <f t="shared" si="8612"/>
        <v>0</v>
      </c>
      <c r="JE143" s="62">
        <f t="shared" si="8612"/>
        <v>0</v>
      </c>
      <c r="JF143" s="62">
        <f t="shared" si="8612"/>
        <v>0</v>
      </c>
      <c r="JG143" s="62">
        <f t="shared" si="8612"/>
        <v>0</v>
      </c>
      <c r="JH143" s="62">
        <f t="shared" si="8612"/>
        <v>0</v>
      </c>
      <c r="JI143" s="62">
        <f t="shared" si="8612"/>
        <v>0</v>
      </c>
      <c r="JJ143" s="62">
        <f t="shared" si="8612"/>
        <v>0</v>
      </c>
      <c r="JK143" s="62">
        <f t="shared" si="8612"/>
        <v>0</v>
      </c>
      <c r="JL143" s="62">
        <f t="shared" si="8612"/>
        <v>0</v>
      </c>
      <c r="JM143" s="62">
        <f t="shared" si="8612"/>
        <v>0</v>
      </c>
      <c r="JN143" s="62">
        <f t="shared" si="8612"/>
        <v>0</v>
      </c>
      <c r="JO143" s="62">
        <f t="shared" si="8612"/>
        <v>0</v>
      </c>
      <c r="JP143" s="62">
        <f t="shared" si="8612"/>
        <v>0</v>
      </c>
      <c r="JQ143" s="62">
        <f t="shared" si="8612"/>
        <v>0</v>
      </c>
      <c r="JR143" s="62">
        <f t="shared" si="8612"/>
        <v>0</v>
      </c>
      <c r="JS143" s="62">
        <f t="shared" si="8612"/>
        <v>0</v>
      </c>
      <c r="JT143" s="62">
        <f t="shared" si="8612"/>
        <v>0</v>
      </c>
      <c r="JU143" s="62">
        <f t="shared" si="8612"/>
        <v>0</v>
      </c>
      <c r="JV143" s="62">
        <f t="shared" si="8612"/>
        <v>0</v>
      </c>
      <c r="JW143" s="62">
        <f t="shared" si="8612"/>
        <v>0</v>
      </c>
      <c r="JX143" s="62">
        <f t="shared" si="8612"/>
        <v>0</v>
      </c>
      <c r="JY143" s="62">
        <f t="shared" si="8612"/>
        <v>0</v>
      </c>
      <c r="JZ143" s="62">
        <f t="shared" si="8612"/>
        <v>0</v>
      </c>
      <c r="KA143" s="62">
        <f t="shared" si="8612"/>
        <v>0</v>
      </c>
      <c r="KB143" s="62">
        <f t="shared" si="8612"/>
        <v>0</v>
      </c>
      <c r="KC143" s="62">
        <f t="shared" si="8612"/>
        <v>0</v>
      </c>
      <c r="KD143" s="62">
        <f t="shared" si="8612"/>
        <v>0</v>
      </c>
      <c r="KE143" s="62">
        <f t="shared" si="8612"/>
        <v>0</v>
      </c>
      <c r="KF143" s="62">
        <f t="shared" si="8612"/>
        <v>0</v>
      </c>
      <c r="KG143" s="62">
        <f t="shared" si="8612"/>
        <v>0</v>
      </c>
      <c r="KH143" s="62">
        <f t="shared" si="8612"/>
        <v>0</v>
      </c>
      <c r="KI143" s="62">
        <f t="shared" si="8612"/>
        <v>0</v>
      </c>
      <c r="KJ143" s="62">
        <f t="shared" si="8612"/>
        <v>0</v>
      </c>
      <c r="KK143" s="62">
        <f t="shared" si="8612"/>
        <v>0</v>
      </c>
      <c r="KL143" s="62">
        <f t="shared" si="8612"/>
        <v>0</v>
      </c>
      <c r="KM143" s="62">
        <f t="shared" si="8612"/>
        <v>0</v>
      </c>
      <c r="KN143" s="62">
        <f t="shared" si="8612"/>
        <v>0</v>
      </c>
      <c r="KO143" s="62">
        <f t="shared" si="8612"/>
        <v>0</v>
      </c>
      <c r="KP143" s="62">
        <f t="shared" si="8612"/>
        <v>0</v>
      </c>
      <c r="KQ143" s="62">
        <f t="shared" si="8612"/>
        <v>0</v>
      </c>
      <c r="KR143" s="62">
        <f t="shared" si="8612"/>
        <v>0</v>
      </c>
      <c r="KS143" s="62">
        <f t="shared" si="8612"/>
        <v>0</v>
      </c>
      <c r="KT143" s="62">
        <f t="shared" si="8612"/>
        <v>0</v>
      </c>
      <c r="KU143" s="62">
        <f t="shared" si="8612"/>
        <v>0</v>
      </c>
      <c r="KV143" s="62">
        <f t="shared" si="8612"/>
        <v>0</v>
      </c>
      <c r="KW143" s="62">
        <f t="shared" si="8612"/>
        <v>0</v>
      </c>
      <c r="KX143" s="62">
        <f t="shared" si="8612"/>
        <v>0</v>
      </c>
      <c r="KY143" s="62">
        <f t="shared" si="8612"/>
        <v>0</v>
      </c>
      <c r="KZ143" s="62">
        <f t="shared" si="8612"/>
        <v>0</v>
      </c>
      <c r="LA143" s="62">
        <f t="shared" si="8612"/>
        <v>0</v>
      </c>
      <c r="LB143" s="62">
        <f t="shared" si="8612"/>
        <v>0</v>
      </c>
      <c r="LC143" s="62">
        <f t="shared" si="8612"/>
        <v>0</v>
      </c>
      <c r="LD143" s="62">
        <f t="shared" si="8612"/>
        <v>0</v>
      </c>
      <c r="LE143" s="62">
        <f t="shared" si="8612"/>
        <v>0</v>
      </c>
      <c r="LF143" s="62">
        <f t="shared" si="8612"/>
        <v>0</v>
      </c>
      <c r="LG143" s="62">
        <f t="shared" si="8612"/>
        <v>0</v>
      </c>
      <c r="LH143" s="62">
        <f t="shared" si="8612"/>
        <v>0</v>
      </c>
      <c r="LI143" s="62">
        <f t="shared" si="8612"/>
        <v>0</v>
      </c>
      <c r="LJ143" s="62">
        <f t="shared" si="8612"/>
        <v>0</v>
      </c>
      <c r="LK143" s="62">
        <f t="shared" si="8612"/>
        <v>0</v>
      </c>
      <c r="LL143" s="62">
        <f t="shared" si="8612"/>
        <v>0</v>
      </c>
      <c r="LM143" s="62">
        <f t="shared" si="8612"/>
        <v>0</v>
      </c>
      <c r="LN143" s="62">
        <f t="shared" si="8613"/>
        <v>0</v>
      </c>
      <c r="LO143" s="62">
        <f t="shared" si="8613"/>
        <v>0</v>
      </c>
      <c r="LP143" s="62">
        <f t="shared" si="8613"/>
        <v>0</v>
      </c>
      <c r="LQ143" s="62">
        <f t="shared" si="8613"/>
        <v>0</v>
      </c>
      <c r="LR143" s="62">
        <f t="shared" si="8613"/>
        <v>0</v>
      </c>
      <c r="LS143" s="62">
        <f t="shared" si="8613"/>
        <v>0</v>
      </c>
      <c r="LT143" s="62">
        <f t="shared" si="8613"/>
        <v>0</v>
      </c>
      <c r="LU143" s="62">
        <f t="shared" si="8613"/>
        <v>0</v>
      </c>
      <c r="LV143" s="62">
        <f t="shared" si="8613"/>
        <v>0</v>
      </c>
      <c r="LW143" s="62">
        <f t="shared" si="8613"/>
        <v>0</v>
      </c>
      <c r="LX143" s="62">
        <f t="shared" si="8613"/>
        <v>0</v>
      </c>
      <c r="LY143" s="62">
        <f t="shared" si="8613"/>
        <v>0</v>
      </c>
      <c r="LZ143" s="62">
        <f t="shared" si="8613"/>
        <v>0</v>
      </c>
      <c r="MA143" s="62">
        <f t="shared" si="8613"/>
        <v>0</v>
      </c>
      <c r="MB143" s="62">
        <f t="shared" si="8613"/>
        <v>0</v>
      </c>
      <c r="MC143" s="62">
        <f t="shared" si="8613"/>
        <v>0</v>
      </c>
      <c r="MD143" s="62">
        <f t="shared" si="8613"/>
        <v>0</v>
      </c>
      <c r="ME143" s="62">
        <f t="shared" si="8613"/>
        <v>0</v>
      </c>
      <c r="MF143" s="62">
        <f t="shared" si="8613"/>
        <v>0</v>
      </c>
      <c r="MG143" s="62">
        <f t="shared" si="8613"/>
        <v>0</v>
      </c>
      <c r="MH143" s="62">
        <f t="shared" si="8613"/>
        <v>0</v>
      </c>
      <c r="MI143" s="62">
        <f t="shared" si="8613"/>
        <v>0</v>
      </c>
      <c r="MJ143" s="62">
        <f t="shared" si="8613"/>
        <v>0</v>
      </c>
      <c r="MK143" s="62">
        <f t="shared" si="8613"/>
        <v>0</v>
      </c>
      <c r="ML143" s="62">
        <f t="shared" si="8613"/>
        <v>0</v>
      </c>
      <c r="MM143" s="62">
        <f t="shared" si="8613"/>
        <v>0</v>
      </c>
      <c r="MN143" s="62">
        <f t="shared" si="8613"/>
        <v>0</v>
      </c>
      <c r="MO143" s="62">
        <f t="shared" si="8613"/>
        <v>0</v>
      </c>
      <c r="MP143" s="62">
        <f t="shared" si="8613"/>
        <v>0</v>
      </c>
      <c r="MQ143" s="62">
        <f t="shared" si="8613"/>
        <v>0</v>
      </c>
      <c r="MR143" s="62">
        <f t="shared" si="8613"/>
        <v>0</v>
      </c>
      <c r="MS143" s="62">
        <f t="shared" si="8613"/>
        <v>0</v>
      </c>
      <c r="MT143" s="62">
        <f t="shared" si="8613"/>
        <v>0</v>
      </c>
      <c r="MU143" s="62">
        <f t="shared" si="8613"/>
        <v>0</v>
      </c>
      <c r="MV143" s="62">
        <f t="shared" si="8613"/>
        <v>0</v>
      </c>
      <c r="MW143" s="62">
        <f t="shared" si="8613"/>
        <v>0</v>
      </c>
      <c r="MX143" s="62">
        <f t="shared" si="8613"/>
        <v>0</v>
      </c>
      <c r="MY143" s="62">
        <f t="shared" si="8613"/>
        <v>0</v>
      </c>
      <c r="MZ143" s="62">
        <f t="shared" si="8613"/>
        <v>0</v>
      </c>
      <c r="NA143" s="62">
        <f t="shared" si="8613"/>
        <v>0</v>
      </c>
      <c r="NB143" s="62">
        <f t="shared" si="8613"/>
        <v>0</v>
      </c>
      <c r="NC143" s="62">
        <f t="shared" si="8613"/>
        <v>0</v>
      </c>
      <c r="ND143" s="62">
        <f t="shared" si="8613"/>
        <v>0</v>
      </c>
      <c r="NE143" s="62">
        <f t="shared" si="8613"/>
        <v>0</v>
      </c>
      <c r="NF143" s="62">
        <f t="shared" si="8613"/>
        <v>0</v>
      </c>
      <c r="NG143" s="62">
        <f t="shared" si="8613"/>
        <v>0</v>
      </c>
      <c r="NH143" s="62">
        <f t="shared" si="8613"/>
        <v>0</v>
      </c>
      <c r="NI143" s="62">
        <f t="shared" si="8613"/>
        <v>0</v>
      </c>
      <c r="NJ143" s="62">
        <f t="shared" si="8613"/>
        <v>0</v>
      </c>
      <c r="NK143" s="62">
        <f t="shared" si="8613"/>
        <v>0</v>
      </c>
      <c r="NL143" s="62">
        <f t="shared" si="8613"/>
        <v>0</v>
      </c>
      <c r="NM143" s="62">
        <f t="shared" si="8613"/>
        <v>0</v>
      </c>
      <c r="NN143" s="62">
        <f t="shared" si="8613"/>
        <v>0</v>
      </c>
      <c r="NO143" s="62">
        <f t="shared" si="8613"/>
        <v>0</v>
      </c>
      <c r="NP143" s="62">
        <f t="shared" si="8613"/>
        <v>0</v>
      </c>
      <c r="NQ143" s="62">
        <f t="shared" si="8613"/>
        <v>0</v>
      </c>
      <c r="NR143" s="62">
        <f t="shared" si="8613"/>
        <v>0</v>
      </c>
      <c r="NS143" s="62">
        <f t="shared" si="8613"/>
        <v>0</v>
      </c>
      <c r="NT143" s="62">
        <f t="shared" si="8613"/>
        <v>0</v>
      </c>
      <c r="NU143" s="62">
        <f t="shared" si="8613"/>
        <v>0</v>
      </c>
      <c r="NV143" s="62">
        <f t="shared" si="8613"/>
        <v>0</v>
      </c>
      <c r="NW143" s="62">
        <f t="shared" si="8613"/>
        <v>0</v>
      </c>
      <c r="NX143" s="62">
        <f t="shared" si="8613"/>
        <v>0</v>
      </c>
      <c r="NY143" s="62">
        <f t="shared" si="8613"/>
        <v>0</v>
      </c>
      <c r="NZ143" s="62">
        <f t="shared" si="8614"/>
        <v>0</v>
      </c>
      <c r="OA143" s="62">
        <f t="shared" si="8614"/>
        <v>0</v>
      </c>
      <c r="OB143" s="62">
        <f t="shared" si="8614"/>
        <v>0</v>
      </c>
      <c r="OC143" s="62">
        <f t="shared" si="8614"/>
        <v>0</v>
      </c>
      <c r="OD143" s="62">
        <f t="shared" si="8614"/>
        <v>0</v>
      </c>
      <c r="OE143" s="62">
        <f t="shared" si="8614"/>
        <v>0</v>
      </c>
      <c r="OF143" s="62">
        <f t="shared" si="8614"/>
        <v>0</v>
      </c>
      <c r="OG143" s="62">
        <f t="shared" si="8614"/>
        <v>0</v>
      </c>
      <c r="OH143" s="62">
        <f t="shared" si="8614"/>
        <v>0</v>
      </c>
      <c r="OI143" s="62">
        <f t="shared" si="8614"/>
        <v>0</v>
      </c>
      <c r="OJ143" s="62">
        <f t="shared" si="8614"/>
        <v>0</v>
      </c>
      <c r="OK143" s="62">
        <f t="shared" si="8614"/>
        <v>0</v>
      </c>
      <c r="OL143" s="62">
        <f t="shared" si="8614"/>
        <v>0</v>
      </c>
      <c r="OM143" s="62">
        <f t="shared" si="8614"/>
        <v>0</v>
      </c>
      <c r="ON143" s="62">
        <f t="shared" si="8614"/>
        <v>0</v>
      </c>
    </row>
    <row r="144" spans="1:404" x14ac:dyDescent="0.3">
      <c r="A144">
        <v>3</v>
      </c>
      <c r="B144" s="1">
        <f>Ø8!K7</f>
        <v>100875000</v>
      </c>
      <c r="C144" t="s">
        <v>156</v>
      </c>
      <c r="E144" s="62">
        <f>E$58*$B144</f>
        <v>0</v>
      </c>
      <c r="F144" s="62">
        <f t="shared" si="8608"/>
        <v>0</v>
      </c>
      <c r="G144" s="62">
        <f t="shared" si="8608"/>
        <v>0</v>
      </c>
      <c r="H144" s="62">
        <f t="shared" si="8608"/>
        <v>0</v>
      </c>
      <c r="I144" s="62">
        <f t="shared" si="8608"/>
        <v>0</v>
      </c>
      <c r="J144" s="62">
        <f t="shared" si="8608"/>
        <v>0</v>
      </c>
      <c r="K144" s="62">
        <f t="shared" si="8608"/>
        <v>0</v>
      </c>
      <c r="L144" s="62">
        <f t="shared" si="8608"/>
        <v>0</v>
      </c>
      <c r="M144" s="62">
        <f t="shared" si="8608"/>
        <v>0</v>
      </c>
      <c r="N144" s="62">
        <f t="shared" si="8608"/>
        <v>0</v>
      </c>
      <c r="O144" s="62">
        <f t="shared" si="8608"/>
        <v>0</v>
      </c>
      <c r="P144" s="62">
        <f t="shared" si="8608"/>
        <v>0</v>
      </c>
      <c r="Q144" s="62">
        <f t="shared" si="8608"/>
        <v>0</v>
      </c>
      <c r="R144" s="62">
        <f t="shared" si="8608"/>
        <v>0</v>
      </c>
      <c r="S144" s="62">
        <f t="shared" si="8608"/>
        <v>0</v>
      </c>
      <c r="T144" s="62">
        <f t="shared" si="8608"/>
        <v>0</v>
      </c>
      <c r="U144" s="62">
        <f t="shared" si="8608"/>
        <v>0</v>
      </c>
      <c r="V144" s="62">
        <f t="shared" si="8608"/>
        <v>0</v>
      </c>
      <c r="W144" s="62">
        <f t="shared" si="8608"/>
        <v>0</v>
      </c>
      <c r="X144" s="62">
        <f t="shared" si="8608"/>
        <v>0</v>
      </c>
      <c r="Y144" s="62">
        <f t="shared" si="8608"/>
        <v>0</v>
      </c>
      <c r="Z144" s="62">
        <f t="shared" si="8608"/>
        <v>0</v>
      </c>
      <c r="AA144" s="62">
        <f t="shared" si="8608"/>
        <v>0</v>
      </c>
      <c r="AB144" s="62">
        <f t="shared" si="8608"/>
        <v>0</v>
      </c>
      <c r="AC144" s="62">
        <f t="shared" si="8608"/>
        <v>0</v>
      </c>
      <c r="AD144" s="62">
        <f t="shared" si="8608"/>
        <v>0</v>
      </c>
      <c r="AE144" s="62">
        <f t="shared" si="8608"/>
        <v>0</v>
      </c>
      <c r="AF144" s="62">
        <f t="shared" si="8608"/>
        <v>0</v>
      </c>
      <c r="AG144" s="62">
        <f t="shared" si="8608"/>
        <v>0</v>
      </c>
      <c r="AH144" s="62">
        <f t="shared" si="8608"/>
        <v>0</v>
      </c>
      <c r="AI144" s="62">
        <f t="shared" si="8608"/>
        <v>0</v>
      </c>
      <c r="AJ144" s="62">
        <f t="shared" si="8608"/>
        <v>0</v>
      </c>
      <c r="AK144" s="62">
        <f t="shared" si="8608"/>
        <v>0</v>
      </c>
      <c r="AL144" s="62">
        <f t="shared" si="8608"/>
        <v>0</v>
      </c>
      <c r="AM144" s="62">
        <f t="shared" si="8608"/>
        <v>0</v>
      </c>
      <c r="AN144" s="62">
        <f t="shared" si="8608"/>
        <v>0</v>
      </c>
      <c r="AO144" s="62">
        <f t="shared" si="8608"/>
        <v>0</v>
      </c>
      <c r="AP144" s="62">
        <f t="shared" si="8608"/>
        <v>0</v>
      </c>
      <c r="AQ144" s="62">
        <f t="shared" si="8608"/>
        <v>0</v>
      </c>
      <c r="AR144" s="62">
        <f t="shared" si="8608"/>
        <v>0</v>
      </c>
      <c r="AS144" s="62">
        <f t="shared" si="8608"/>
        <v>0</v>
      </c>
      <c r="AT144" s="62">
        <f t="shared" si="8608"/>
        <v>0</v>
      </c>
      <c r="AU144" s="62">
        <f t="shared" si="8608"/>
        <v>0</v>
      </c>
      <c r="AV144" s="62">
        <f t="shared" si="8608"/>
        <v>0</v>
      </c>
      <c r="AW144" s="62">
        <f t="shared" si="8608"/>
        <v>0</v>
      </c>
      <c r="AX144" s="62">
        <f t="shared" si="8608"/>
        <v>0</v>
      </c>
      <c r="AY144" s="62">
        <f t="shared" si="8608"/>
        <v>0</v>
      </c>
      <c r="AZ144" s="62">
        <f t="shared" si="8608"/>
        <v>0</v>
      </c>
      <c r="BA144" s="62">
        <f t="shared" si="8608"/>
        <v>0</v>
      </c>
      <c r="BB144" s="62">
        <f t="shared" si="8608"/>
        <v>0</v>
      </c>
      <c r="BC144" s="62">
        <f t="shared" si="8608"/>
        <v>0</v>
      </c>
      <c r="BD144" s="62">
        <f t="shared" si="8608"/>
        <v>0</v>
      </c>
      <c r="BE144" s="62">
        <f t="shared" si="8608"/>
        <v>0</v>
      </c>
      <c r="BF144" s="62">
        <f t="shared" si="8608"/>
        <v>0</v>
      </c>
      <c r="BG144" s="62">
        <f t="shared" si="8608"/>
        <v>0</v>
      </c>
      <c r="BH144" s="62">
        <f t="shared" si="8608"/>
        <v>0</v>
      </c>
      <c r="BI144" s="62">
        <f t="shared" si="8608"/>
        <v>0</v>
      </c>
      <c r="BJ144" s="62">
        <f t="shared" si="8608"/>
        <v>0</v>
      </c>
      <c r="BK144" s="62">
        <f t="shared" si="8608"/>
        <v>0</v>
      </c>
      <c r="BL144" s="62">
        <f t="shared" si="8608"/>
        <v>0</v>
      </c>
      <c r="BM144" s="62">
        <f t="shared" si="8608"/>
        <v>0</v>
      </c>
      <c r="BN144" s="62">
        <f t="shared" si="8608"/>
        <v>0</v>
      </c>
      <c r="BO144" s="62">
        <f t="shared" si="8608"/>
        <v>0</v>
      </c>
      <c r="BP144" s="62">
        <f t="shared" si="8608"/>
        <v>0</v>
      </c>
      <c r="BQ144" s="62">
        <f t="shared" si="8608"/>
        <v>0</v>
      </c>
      <c r="BR144" s="62">
        <f t="shared" si="8609"/>
        <v>0</v>
      </c>
      <c r="BS144" s="62">
        <f t="shared" si="8609"/>
        <v>0</v>
      </c>
      <c r="BT144" s="62">
        <f t="shared" si="8609"/>
        <v>0</v>
      </c>
      <c r="BU144" s="62">
        <f t="shared" si="8609"/>
        <v>0</v>
      </c>
      <c r="BV144" s="62">
        <f t="shared" si="8609"/>
        <v>0</v>
      </c>
      <c r="BW144" s="62">
        <f t="shared" si="8609"/>
        <v>0</v>
      </c>
      <c r="BX144" s="62">
        <f t="shared" si="8609"/>
        <v>0</v>
      </c>
      <c r="BY144" s="62">
        <f t="shared" si="8609"/>
        <v>0</v>
      </c>
      <c r="BZ144" s="62">
        <f t="shared" si="8609"/>
        <v>0</v>
      </c>
      <c r="CA144" s="62">
        <f t="shared" si="8609"/>
        <v>0</v>
      </c>
      <c r="CB144" s="62">
        <f t="shared" si="8609"/>
        <v>0</v>
      </c>
      <c r="CC144" s="62">
        <f t="shared" si="8609"/>
        <v>0</v>
      </c>
      <c r="CD144" s="62">
        <f t="shared" si="8609"/>
        <v>0</v>
      </c>
      <c r="CE144" s="62">
        <f t="shared" si="8609"/>
        <v>0</v>
      </c>
      <c r="CF144" s="62">
        <f t="shared" si="8609"/>
        <v>0</v>
      </c>
      <c r="CG144" s="62">
        <f t="shared" si="8609"/>
        <v>0</v>
      </c>
      <c r="CH144" s="62">
        <f t="shared" si="8609"/>
        <v>0</v>
      </c>
      <c r="CI144" s="62">
        <f t="shared" si="8609"/>
        <v>0</v>
      </c>
      <c r="CJ144" s="62">
        <f t="shared" si="8609"/>
        <v>0</v>
      </c>
      <c r="CK144" s="62">
        <f t="shared" si="8609"/>
        <v>0</v>
      </c>
      <c r="CL144" s="62">
        <f t="shared" si="8609"/>
        <v>0</v>
      </c>
      <c r="CM144" s="62">
        <f t="shared" si="8609"/>
        <v>0</v>
      </c>
      <c r="CN144" s="62">
        <f t="shared" si="8609"/>
        <v>0</v>
      </c>
      <c r="CO144" s="62">
        <f t="shared" si="8609"/>
        <v>0</v>
      </c>
      <c r="CP144" s="62">
        <f t="shared" si="8609"/>
        <v>0</v>
      </c>
      <c r="CQ144" s="62">
        <f t="shared" si="8609"/>
        <v>0</v>
      </c>
      <c r="CR144" s="62">
        <f t="shared" si="8609"/>
        <v>0</v>
      </c>
      <c r="CS144" s="62">
        <f t="shared" si="8609"/>
        <v>0</v>
      </c>
      <c r="CT144" s="62">
        <f t="shared" si="8609"/>
        <v>0</v>
      </c>
      <c r="CU144" s="62">
        <f t="shared" si="8609"/>
        <v>0</v>
      </c>
      <c r="CV144" s="62">
        <f t="shared" si="8609"/>
        <v>0</v>
      </c>
      <c r="CW144" s="62">
        <f t="shared" si="8609"/>
        <v>0</v>
      </c>
      <c r="CX144" s="62">
        <f t="shared" si="8609"/>
        <v>0</v>
      </c>
      <c r="CY144" s="62">
        <f t="shared" si="8609"/>
        <v>0</v>
      </c>
      <c r="CZ144" s="62">
        <f t="shared" si="8609"/>
        <v>0</v>
      </c>
      <c r="DA144" s="62">
        <f t="shared" si="8609"/>
        <v>0</v>
      </c>
      <c r="DB144" s="62">
        <f t="shared" si="8609"/>
        <v>0</v>
      </c>
      <c r="DC144" s="62">
        <f t="shared" si="8609"/>
        <v>0</v>
      </c>
      <c r="DD144" s="62">
        <f t="shared" si="8609"/>
        <v>0</v>
      </c>
      <c r="DE144" s="62">
        <f t="shared" si="8609"/>
        <v>0</v>
      </c>
      <c r="DF144" s="62">
        <f t="shared" si="8609"/>
        <v>0</v>
      </c>
      <c r="DG144" s="62">
        <f t="shared" si="8609"/>
        <v>0</v>
      </c>
      <c r="DH144" s="62">
        <f t="shared" si="8609"/>
        <v>0</v>
      </c>
      <c r="DI144" s="62">
        <f t="shared" si="8609"/>
        <v>0</v>
      </c>
      <c r="DJ144" s="62">
        <f t="shared" si="8609"/>
        <v>0</v>
      </c>
      <c r="DK144" s="62">
        <f t="shared" si="8609"/>
        <v>0</v>
      </c>
      <c r="DL144" s="62">
        <f t="shared" si="8609"/>
        <v>0</v>
      </c>
      <c r="DM144" s="62">
        <f t="shared" si="8609"/>
        <v>0</v>
      </c>
      <c r="DN144" s="62">
        <f t="shared" si="8609"/>
        <v>0</v>
      </c>
      <c r="DO144" s="62">
        <f t="shared" si="8609"/>
        <v>0</v>
      </c>
      <c r="DP144" s="62">
        <f t="shared" si="8609"/>
        <v>0</v>
      </c>
      <c r="DQ144" s="62">
        <f t="shared" si="8609"/>
        <v>0</v>
      </c>
      <c r="DR144" s="62">
        <f t="shared" si="8609"/>
        <v>0</v>
      </c>
      <c r="DS144" s="62">
        <f t="shared" si="8609"/>
        <v>0</v>
      </c>
      <c r="DT144" s="62">
        <f t="shared" si="8609"/>
        <v>0</v>
      </c>
      <c r="DU144" s="62">
        <f t="shared" si="8609"/>
        <v>0</v>
      </c>
      <c r="DV144" s="62">
        <f t="shared" si="8609"/>
        <v>0</v>
      </c>
      <c r="DW144" s="62">
        <f t="shared" si="8609"/>
        <v>0</v>
      </c>
      <c r="DX144" s="62">
        <f t="shared" si="8609"/>
        <v>0</v>
      </c>
      <c r="DY144" s="62">
        <f t="shared" si="8609"/>
        <v>0</v>
      </c>
      <c r="DZ144" s="62">
        <f t="shared" si="8609"/>
        <v>0</v>
      </c>
      <c r="EA144" s="62">
        <f t="shared" si="8609"/>
        <v>0</v>
      </c>
      <c r="EB144" s="62">
        <f t="shared" si="8609"/>
        <v>0</v>
      </c>
      <c r="EC144" s="62">
        <f t="shared" si="8609"/>
        <v>0</v>
      </c>
      <c r="ED144" s="62">
        <f t="shared" si="8610"/>
        <v>0</v>
      </c>
      <c r="EE144" s="62">
        <f t="shared" si="8610"/>
        <v>0</v>
      </c>
      <c r="EF144" s="62">
        <f t="shared" si="8610"/>
        <v>0</v>
      </c>
      <c r="EG144" s="62">
        <f t="shared" si="8610"/>
        <v>0</v>
      </c>
      <c r="EH144" s="62">
        <f t="shared" si="8610"/>
        <v>0</v>
      </c>
      <c r="EI144" s="62">
        <f t="shared" si="8610"/>
        <v>0</v>
      </c>
      <c r="EJ144" s="62">
        <f t="shared" si="8610"/>
        <v>0</v>
      </c>
      <c r="EK144" s="62">
        <f t="shared" si="8610"/>
        <v>0</v>
      </c>
      <c r="EL144" s="62">
        <f t="shared" si="8610"/>
        <v>0</v>
      </c>
      <c r="EM144" s="62">
        <f t="shared" si="8610"/>
        <v>0</v>
      </c>
      <c r="EN144" s="62">
        <f t="shared" si="8610"/>
        <v>0</v>
      </c>
      <c r="EO144" s="62">
        <f t="shared" si="8610"/>
        <v>0</v>
      </c>
      <c r="EP144" s="62">
        <f t="shared" si="8610"/>
        <v>0</v>
      </c>
      <c r="EQ144" s="62">
        <f t="shared" si="8610"/>
        <v>0</v>
      </c>
      <c r="ER144" s="62">
        <f t="shared" si="8610"/>
        <v>0</v>
      </c>
      <c r="ES144" s="62">
        <f t="shared" si="8610"/>
        <v>0</v>
      </c>
      <c r="ET144" s="62">
        <f t="shared" si="8610"/>
        <v>0</v>
      </c>
      <c r="EU144" s="62">
        <f t="shared" si="8610"/>
        <v>0</v>
      </c>
      <c r="EV144" s="62">
        <f t="shared" si="8610"/>
        <v>0</v>
      </c>
      <c r="EW144" s="62">
        <f t="shared" si="8610"/>
        <v>0</v>
      </c>
      <c r="EX144" s="62">
        <f t="shared" si="8610"/>
        <v>0</v>
      </c>
      <c r="EY144" s="62">
        <f t="shared" si="8610"/>
        <v>0</v>
      </c>
      <c r="EZ144" s="62">
        <f t="shared" si="8610"/>
        <v>0</v>
      </c>
      <c r="FA144" s="62">
        <f t="shared" si="8610"/>
        <v>0</v>
      </c>
      <c r="FB144" s="62">
        <f t="shared" si="8610"/>
        <v>0</v>
      </c>
      <c r="FC144" s="62">
        <f t="shared" si="8610"/>
        <v>0</v>
      </c>
      <c r="FD144" s="62">
        <f t="shared" si="8610"/>
        <v>0</v>
      </c>
      <c r="FE144" s="62">
        <f t="shared" si="8610"/>
        <v>0</v>
      </c>
      <c r="FF144" s="62">
        <f t="shared" si="8610"/>
        <v>0</v>
      </c>
      <c r="FG144" s="62">
        <f t="shared" si="8610"/>
        <v>0</v>
      </c>
      <c r="FH144" s="62">
        <f t="shared" si="8610"/>
        <v>0</v>
      </c>
      <c r="FI144" s="62">
        <f t="shared" si="8610"/>
        <v>0</v>
      </c>
      <c r="FJ144" s="62">
        <f t="shared" si="8610"/>
        <v>0</v>
      </c>
      <c r="FK144" s="62">
        <f t="shared" si="8610"/>
        <v>0</v>
      </c>
      <c r="FL144" s="62">
        <f t="shared" si="8610"/>
        <v>0</v>
      </c>
      <c r="FM144" s="62">
        <f t="shared" si="8610"/>
        <v>0</v>
      </c>
      <c r="FN144" s="62">
        <f t="shared" si="8610"/>
        <v>0</v>
      </c>
      <c r="FO144" s="62">
        <f t="shared" si="8610"/>
        <v>0</v>
      </c>
      <c r="FP144" s="62">
        <f t="shared" si="8610"/>
        <v>0</v>
      </c>
      <c r="FQ144" s="62">
        <f t="shared" si="8610"/>
        <v>0</v>
      </c>
      <c r="FR144" s="62">
        <f t="shared" si="8610"/>
        <v>0</v>
      </c>
      <c r="FS144" s="62">
        <f t="shared" si="8610"/>
        <v>0</v>
      </c>
      <c r="FT144" s="62">
        <f t="shared" si="8610"/>
        <v>0</v>
      </c>
      <c r="FU144" s="62">
        <f t="shared" si="8610"/>
        <v>0</v>
      </c>
      <c r="FV144" s="62">
        <f t="shared" si="8610"/>
        <v>0</v>
      </c>
      <c r="FW144" s="62">
        <f t="shared" si="8610"/>
        <v>0</v>
      </c>
      <c r="FX144" s="62">
        <f t="shared" si="8610"/>
        <v>0</v>
      </c>
      <c r="FY144" s="62">
        <f t="shared" si="8610"/>
        <v>0</v>
      </c>
      <c r="FZ144" s="62">
        <f t="shared" si="8610"/>
        <v>0</v>
      </c>
      <c r="GA144" s="62">
        <f t="shared" si="8610"/>
        <v>0</v>
      </c>
      <c r="GB144" s="62">
        <f t="shared" si="8610"/>
        <v>0</v>
      </c>
      <c r="GC144" s="62">
        <f t="shared" si="8610"/>
        <v>0</v>
      </c>
      <c r="GD144" s="62">
        <f t="shared" si="8610"/>
        <v>0</v>
      </c>
      <c r="GE144" s="62">
        <f t="shared" si="8610"/>
        <v>0</v>
      </c>
      <c r="GF144" s="62">
        <f t="shared" si="8610"/>
        <v>0</v>
      </c>
      <c r="GG144" s="62">
        <f t="shared" si="8610"/>
        <v>0</v>
      </c>
      <c r="GH144" s="62">
        <f t="shared" si="8610"/>
        <v>0</v>
      </c>
      <c r="GI144" s="62">
        <f t="shared" si="8610"/>
        <v>0</v>
      </c>
      <c r="GJ144" s="62">
        <f t="shared" si="8610"/>
        <v>0</v>
      </c>
      <c r="GK144" s="62">
        <f t="shared" si="8610"/>
        <v>0</v>
      </c>
      <c r="GL144" s="62">
        <f t="shared" si="8610"/>
        <v>0</v>
      </c>
      <c r="GM144" s="62">
        <f t="shared" si="8610"/>
        <v>0</v>
      </c>
      <c r="GN144" s="62">
        <f t="shared" si="8610"/>
        <v>0</v>
      </c>
      <c r="GO144" s="62">
        <f t="shared" si="8610"/>
        <v>0</v>
      </c>
      <c r="GP144" s="62">
        <f t="shared" si="8611"/>
        <v>0</v>
      </c>
      <c r="GQ144" s="62">
        <f t="shared" si="8611"/>
        <v>0</v>
      </c>
      <c r="GR144" s="62">
        <f t="shared" si="8611"/>
        <v>0</v>
      </c>
      <c r="GS144" s="62">
        <f t="shared" si="8611"/>
        <v>0</v>
      </c>
      <c r="GT144" s="62">
        <f t="shared" si="8611"/>
        <v>0</v>
      </c>
      <c r="GU144" s="62">
        <f t="shared" si="8611"/>
        <v>0</v>
      </c>
      <c r="GV144" s="62">
        <f t="shared" si="8611"/>
        <v>0</v>
      </c>
      <c r="GW144" s="62">
        <f t="shared" si="8611"/>
        <v>0</v>
      </c>
      <c r="GX144" s="62">
        <f t="shared" si="8611"/>
        <v>0</v>
      </c>
      <c r="GY144" s="62">
        <f t="shared" si="8611"/>
        <v>0</v>
      </c>
      <c r="GZ144" s="62">
        <f t="shared" si="8611"/>
        <v>0</v>
      </c>
      <c r="HA144" s="62">
        <f t="shared" si="8611"/>
        <v>0</v>
      </c>
      <c r="HB144" s="62">
        <f t="shared" si="8611"/>
        <v>0</v>
      </c>
      <c r="HC144" s="62">
        <f t="shared" si="8611"/>
        <v>0</v>
      </c>
      <c r="HD144" s="62">
        <f t="shared" si="8611"/>
        <v>0</v>
      </c>
      <c r="HE144" s="62">
        <f t="shared" si="8611"/>
        <v>0</v>
      </c>
      <c r="HF144" s="62">
        <f t="shared" si="8611"/>
        <v>0</v>
      </c>
      <c r="HG144" s="62">
        <f t="shared" si="8611"/>
        <v>0</v>
      </c>
      <c r="HH144" s="62">
        <f t="shared" si="8611"/>
        <v>0</v>
      </c>
      <c r="HI144" s="62">
        <f t="shared" si="8611"/>
        <v>0</v>
      </c>
      <c r="HJ144" s="62">
        <f t="shared" si="8611"/>
        <v>0</v>
      </c>
      <c r="HK144" s="62">
        <f t="shared" si="8611"/>
        <v>0</v>
      </c>
      <c r="HL144" s="62">
        <f t="shared" si="8611"/>
        <v>0</v>
      </c>
      <c r="HM144" s="62">
        <f t="shared" si="8611"/>
        <v>0</v>
      </c>
      <c r="HN144" s="62">
        <f t="shared" si="8611"/>
        <v>0</v>
      </c>
      <c r="HO144" s="62">
        <f t="shared" si="8611"/>
        <v>0</v>
      </c>
      <c r="HP144" s="62">
        <f t="shared" si="8611"/>
        <v>0</v>
      </c>
      <c r="HQ144" s="62">
        <f t="shared" si="8611"/>
        <v>0</v>
      </c>
      <c r="HR144" s="62">
        <f t="shared" si="8611"/>
        <v>0</v>
      </c>
      <c r="HS144" s="62">
        <f t="shared" si="8611"/>
        <v>0</v>
      </c>
      <c r="HT144" s="62">
        <f t="shared" si="8611"/>
        <v>0</v>
      </c>
      <c r="HU144" s="62">
        <f t="shared" si="8611"/>
        <v>0</v>
      </c>
      <c r="HV144" s="62">
        <f t="shared" si="8611"/>
        <v>0</v>
      </c>
      <c r="HW144" s="62">
        <f t="shared" si="8611"/>
        <v>0</v>
      </c>
      <c r="HX144" s="62">
        <f t="shared" si="8611"/>
        <v>0</v>
      </c>
      <c r="HY144" s="62">
        <f t="shared" si="8611"/>
        <v>0</v>
      </c>
      <c r="HZ144" s="62">
        <f t="shared" si="8611"/>
        <v>0</v>
      </c>
      <c r="IA144" s="62">
        <f t="shared" si="8611"/>
        <v>0</v>
      </c>
      <c r="IB144" s="62">
        <f t="shared" si="8611"/>
        <v>0</v>
      </c>
      <c r="IC144" s="62">
        <f t="shared" si="8611"/>
        <v>0</v>
      </c>
      <c r="ID144" s="62">
        <f t="shared" si="8611"/>
        <v>0</v>
      </c>
      <c r="IE144" s="62">
        <f t="shared" si="8611"/>
        <v>0</v>
      </c>
      <c r="IF144" s="62">
        <f t="shared" si="8611"/>
        <v>0</v>
      </c>
      <c r="IG144" s="62">
        <f t="shared" si="8611"/>
        <v>0</v>
      </c>
      <c r="IH144" s="62">
        <f t="shared" si="8611"/>
        <v>0</v>
      </c>
      <c r="II144" s="62">
        <f t="shared" si="8611"/>
        <v>100875000</v>
      </c>
      <c r="IJ144" s="62">
        <f t="shared" si="8611"/>
        <v>0</v>
      </c>
      <c r="IK144" s="62">
        <f t="shared" si="8611"/>
        <v>0</v>
      </c>
      <c r="IL144" s="62">
        <f t="shared" si="8611"/>
        <v>0</v>
      </c>
      <c r="IM144" s="62">
        <f t="shared" si="8611"/>
        <v>0</v>
      </c>
      <c r="IN144" s="62">
        <f t="shared" si="8611"/>
        <v>0</v>
      </c>
      <c r="IO144" s="62">
        <f t="shared" si="8611"/>
        <v>0</v>
      </c>
      <c r="IP144" s="62">
        <f t="shared" si="8611"/>
        <v>0</v>
      </c>
      <c r="IQ144" s="62">
        <f t="shared" si="8611"/>
        <v>0</v>
      </c>
      <c r="IR144" s="62">
        <f t="shared" si="8611"/>
        <v>0</v>
      </c>
      <c r="IS144" s="62">
        <f t="shared" si="8611"/>
        <v>0</v>
      </c>
      <c r="IT144" s="62">
        <f t="shared" si="8611"/>
        <v>0</v>
      </c>
      <c r="IU144" s="62">
        <f t="shared" si="8611"/>
        <v>0</v>
      </c>
      <c r="IV144" s="62">
        <f t="shared" si="8611"/>
        <v>0</v>
      </c>
      <c r="IW144" s="62">
        <f t="shared" si="8611"/>
        <v>0</v>
      </c>
      <c r="IX144" s="62">
        <f t="shared" si="8611"/>
        <v>0</v>
      </c>
      <c r="IY144" s="62">
        <f t="shared" si="8611"/>
        <v>0</v>
      </c>
      <c r="IZ144" s="62">
        <f t="shared" si="8611"/>
        <v>0</v>
      </c>
      <c r="JA144" s="62">
        <f t="shared" si="8611"/>
        <v>0</v>
      </c>
      <c r="JB144" s="62">
        <f t="shared" si="8612"/>
        <v>0</v>
      </c>
      <c r="JC144" s="62">
        <f t="shared" si="8612"/>
        <v>0</v>
      </c>
      <c r="JD144" s="62">
        <f t="shared" si="8612"/>
        <v>0</v>
      </c>
      <c r="JE144" s="62">
        <f t="shared" si="8612"/>
        <v>0</v>
      </c>
      <c r="JF144" s="62">
        <f t="shared" si="8612"/>
        <v>0</v>
      </c>
      <c r="JG144" s="62">
        <f t="shared" si="8612"/>
        <v>0</v>
      </c>
      <c r="JH144" s="62">
        <f t="shared" si="8612"/>
        <v>0</v>
      </c>
      <c r="JI144" s="62">
        <f t="shared" si="8612"/>
        <v>0</v>
      </c>
      <c r="JJ144" s="62">
        <f t="shared" si="8612"/>
        <v>0</v>
      </c>
      <c r="JK144" s="62">
        <f t="shared" si="8612"/>
        <v>0</v>
      </c>
      <c r="JL144" s="62">
        <f t="shared" si="8612"/>
        <v>0</v>
      </c>
      <c r="JM144" s="62">
        <f t="shared" si="8612"/>
        <v>0</v>
      </c>
      <c r="JN144" s="62">
        <f t="shared" si="8612"/>
        <v>0</v>
      </c>
      <c r="JO144" s="62">
        <f t="shared" si="8612"/>
        <v>0</v>
      </c>
      <c r="JP144" s="62">
        <f t="shared" si="8612"/>
        <v>0</v>
      </c>
      <c r="JQ144" s="62">
        <f t="shared" si="8612"/>
        <v>0</v>
      </c>
      <c r="JR144" s="62">
        <f t="shared" si="8612"/>
        <v>0</v>
      </c>
      <c r="JS144" s="62">
        <f t="shared" si="8612"/>
        <v>0</v>
      </c>
      <c r="JT144" s="62">
        <f t="shared" si="8612"/>
        <v>0</v>
      </c>
      <c r="JU144" s="62">
        <f t="shared" si="8612"/>
        <v>0</v>
      </c>
      <c r="JV144" s="62">
        <f t="shared" si="8612"/>
        <v>0</v>
      </c>
      <c r="JW144" s="62">
        <f t="shared" si="8612"/>
        <v>0</v>
      </c>
      <c r="JX144" s="62">
        <f t="shared" si="8612"/>
        <v>0</v>
      </c>
      <c r="JY144" s="62">
        <f t="shared" si="8612"/>
        <v>0</v>
      </c>
      <c r="JZ144" s="62">
        <f t="shared" si="8612"/>
        <v>0</v>
      </c>
      <c r="KA144" s="62">
        <f t="shared" si="8612"/>
        <v>0</v>
      </c>
      <c r="KB144" s="62">
        <f t="shared" si="8612"/>
        <v>0</v>
      </c>
      <c r="KC144" s="62">
        <f t="shared" si="8612"/>
        <v>0</v>
      </c>
      <c r="KD144" s="62">
        <f t="shared" si="8612"/>
        <v>0</v>
      </c>
      <c r="KE144" s="62">
        <f t="shared" si="8612"/>
        <v>0</v>
      </c>
      <c r="KF144" s="62">
        <f t="shared" si="8612"/>
        <v>0</v>
      </c>
      <c r="KG144" s="62">
        <f t="shared" si="8612"/>
        <v>0</v>
      </c>
      <c r="KH144" s="62">
        <f t="shared" si="8612"/>
        <v>0</v>
      </c>
      <c r="KI144" s="62">
        <f t="shared" si="8612"/>
        <v>0</v>
      </c>
      <c r="KJ144" s="62">
        <f t="shared" si="8612"/>
        <v>0</v>
      </c>
      <c r="KK144" s="62">
        <f t="shared" si="8612"/>
        <v>0</v>
      </c>
      <c r="KL144" s="62">
        <f t="shared" si="8612"/>
        <v>0</v>
      </c>
      <c r="KM144" s="62">
        <f t="shared" si="8612"/>
        <v>0</v>
      </c>
      <c r="KN144" s="62">
        <f t="shared" si="8612"/>
        <v>0</v>
      </c>
      <c r="KO144" s="62">
        <f t="shared" si="8612"/>
        <v>0</v>
      </c>
      <c r="KP144" s="62">
        <f t="shared" si="8612"/>
        <v>0</v>
      </c>
      <c r="KQ144" s="62">
        <f t="shared" si="8612"/>
        <v>0</v>
      </c>
      <c r="KR144" s="62">
        <f t="shared" si="8612"/>
        <v>0</v>
      </c>
      <c r="KS144" s="62">
        <f t="shared" si="8612"/>
        <v>0</v>
      </c>
      <c r="KT144" s="62">
        <f t="shared" si="8612"/>
        <v>0</v>
      </c>
      <c r="KU144" s="62">
        <f t="shared" si="8612"/>
        <v>0</v>
      </c>
      <c r="KV144" s="62">
        <f t="shared" si="8612"/>
        <v>0</v>
      </c>
      <c r="KW144" s="62">
        <f t="shared" si="8612"/>
        <v>0</v>
      </c>
      <c r="KX144" s="62">
        <f t="shared" si="8612"/>
        <v>0</v>
      </c>
      <c r="KY144" s="62">
        <f t="shared" si="8612"/>
        <v>0</v>
      </c>
      <c r="KZ144" s="62">
        <f t="shared" si="8612"/>
        <v>0</v>
      </c>
      <c r="LA144" s="62">
        <f t="shared" si="8612"/>
        <v>0</v>
      </c>
      <c r="LB144" s="62">
        <f t="shared" si="8612"/>
        <v>0</v>
      </c>
      <c r="LC144" s="62">
        <f t="shared" si="8612"/>
        <v>0</v>
      </c>
      <c r="LD144" s="62">
        <f t="shared" si="8612"/>
        <v>0</v>
      </c>
      <c r="LE144" s="62">
        <f t="shared" si="8612"/>
        <v>0</v>
      </c>
      <c r="LF144" s="62">
        <f t="shared" si="8612"/>
        <v>0</v>
      </c>
      <c r="LG144" s="62">
        <f t="shared" si="8612"/>
        <v>0</v>
      </c>
      <c r="LH144" s="62">
        <f t="shared" si="8612"/>
        <v>0</v>
      </c>
      <c r="LI144" s="62">
        <f t="shared" si="8612"/>
        <v>0</v>
      </c>
      <c r="LJ144" s="62">
        <f t="shared" si="8612"/>
        <v>0</v>
      </c>
      <c r="LK144" s="62">
        <f t="shared" si="8612"/>
        <v>0</v>
      </c>
      <c r="LL144" s="62">
        <f t="shared" si="8612"/>
        <v>0</v>
      </c>
      <c r="LM144" s="62">
        <f t="shared" si="8612"/>
        <v>0</v>
      </c>
      <c r="LN144" s="62">
        <f t="shared" si="8613"/>
        <v>0</v>
      </c>
      <c r="LO144" s="62">
        <f t="shared" si="8613"/>
        <v>0</v>
      </c>
      <c r="LP144" s="62">
        <f t="shared" si="8613"/>
        <v>0</v>
      </c>
      <c r="LQ144" s="62">
        <f t="shared" si="8613"/>
        <v>0</v>
      </c>
      <c r="LR144" s="62">
        <f t="shared" si="8613"/>
        <v>0</v>
      </c>
      <c r="LS144" s="62">
        <f t="shared" si="8613"/>
        <v>0</v>
      </c>
      <c r="LT144" s="62">
        <f t="shared" si="8613"/>
        <v>0</v>
      </c>
      <c r="LU144" s="62">
        <f t="shared" si="8613"/>
        <v>0</v>
      </c>
      <c r="LV144" s="62">
        <f t="shared" si="8613"/>
        <v>0</v>
      </c>
      <c r="LW144" s="62">
        <f t="shared" si="8613"/>
        <v>0</v>
      </c>
      <c r="LX144" s="62">
        <f t="shared" si="8613"/>
        <v>0</v>
      </c>
      <c r="LY144" s="62">
        <f t="shared" si="8613"/>
        <v>0</v>
      </c>
      <c r="LZ144" s="62">
        <f t="shared" si="8613"/>
        <v>0</v>
      </c>
      <c r="MA144" s="62">
        <f t="shared" si="8613"/>
        <v>0</v>
      </c>
      <c r="MB144" s="62">
        <f t="shared" si="8613"/>
        <v>0</v>
      </c>
      <c r="MC144" s="62">
        <f t="shared" si="8613"/>
        <v>0</v>
      </c>
      <c r="MD144" s="62">
        <f t="shared" si="8613"/>
        <v>0</v>
      </c>
      <c r="ME144" s="62">
        <f t="shared" si="8613"/>
        <v>0</v>
      </c>
      <c r="MF144" s="62">
        <f t="shared" si="8613"/>
        <v>0</v>
      </c>
      <c r="MG144" s="62">
        <f t="shared" si="8613"/>
        <v>0</v>
      </c>
      <c r="MH144" s="62">
        <f t="shared" si="8613"/>
        <v>0</v>
      </c>
      <c r="MI144" s="62">
        <f t="shared" si="8613"/>
        <v>0</v>
      </c>
      <c r="MJ144" s="62">
        <f t="shared" si="8613"/>
        <v>0</v>
      </c>
      <c r="MK144" s="62">
        <f t="shared" si="8613"/>
        <v>0</v>
      </c>
      <c r="ML144" s="62">
        <f t="shared" si="8613"/>
        <v>0</v>
      </c>
      <c r="MM144" s="62">
        <f t="shared" si="8613"/>
        <v>0</v>
      </c>
      <c r="MN144" s="62">
        <f t="shared" si="8613"/>
        <v>0</v>
      </c>
      <c r="MO144" s="62">
        <f t="shared" si="8613"/>
        <v>0</v>
      </c>
      <c r="MP144" s="62">
        <f t="shared" si="8613"/>
        <v>0</v>
      </c>
      <c r="MQ144" s="62">
        <f t="shared" si="8613"/>
        <v>0</v>
      </c>
      <c r="MR144" s="62">
        <f t="shared" si="8613"/>
        <v>0</v>
      </c>
      <c r="MS144" s="62">
        <f t="shared" si="8613"/>
        <v>0</v>
      </c>
      <c r="MT144" s="62">
        <f t="shared" si="8613"/>
        <v>0</v>
      </c>
      <c r="MU144" s="62">
        <f t="shared" si="8613"/>
        <v>0</v>
      </c>
      <c r="MV144" s="62">
        <f t="shared" si="8613"/>
        <v>0</v>
      </c>
      <c r="MW144" s="62">
        <f t="shared" si="8613"/>
        <v>0</v>
      </c>
      <c r="MX144" s="62">
        <f t="shared" si="8613"/>
        <v>0</v>
      </c>
      <c r="MY144" s="62">
        <f t="shared" si="8613"/>
        <v>0</v>
      </c>
      <c r="MZ144" s="62">
        <f t="shared" si="8613"/>
        <v>0</v>
      </c>
      <c r="NA144" s="62">
        <f t="shared" si="8613"/>
        <v>0</v>
      </c>
      <c r="NB144" s="62">
        <f t="shared" si="8613"/>
        <v>0</v>
      </c>
      <c r="NC144" s="62">
        <f t="shared" si="8613"/>
        <v>0</v>
      </c>
      <c r="ND144" s="62">
        <f t="shared" si="8613"/>
        <v>0</v>
      </c>
      <c r="NE144" s="62">
        <f t="shared" si="8613"/>
        <v>0</v>
      </c>
      <c r="NF144" s="62">
        <f t="shared" si="8613"/>
        <v>0</v>
      </c>
      <c r="NG144" s="62">
        <f t="shared" si="8613"/>
        <v>0</v>
      </c>
      <c r="NH144" s="62">
        <f t="shared" si="8613"/>
        <v>0</v>
      </c>
      <c r="NI144" s="62">
        <f t="shared" si="8613"/>
        <v>0</v>
      </c>
      <c r="NJ144" s="62">
        <f t="shared" si="8613"/>
        <v>0</v>
      </c>
      <c r="NK144" s="62">
        <f t="shared" si="8613"/>
        <v>0</v>
      </c>
      <c r="NL144" s="62">
        <f t="shared" si="8613"/>
        <v>0</v>
      </c>
      <c r="NM144" s="62">
        <f t="shared" si="8613"/>
        <v>0</v>
      </c>
      <c r="NN144" s="62">
        <f t="shared" si="8613"/>
        <v>0</v>
      </c>
      <c r="NO144" s="62">
        <f t="shared" si="8613"/>
        <v>0</v>
      </c>
      <c r="NP144" s="62">
        <f t="shared" si="8613"/>
        <v>0</v>
      </c>
      <c r="NQ144" s="62">
        <f t="shared" si="8613"/>
        <v>0</v>
      </c>
      <c r="NR144" s="62">
        <f t="shared" si="8613"/>
        <v>0</v>
      </c>
      <c r="NS144" s="62">
        <f t="shared" si="8613"/>
        <v>0</v>
      </c>
      <c r="NT144" s="62">
        <f t="shared" si="8613"/>
        <v>0</v>
      </c>
      <c r="NU144" s="62">
        <f t="shared" si="8613"/>
        <v>0</v>
      </c>
      <c r="NV144" s="62">
        <f t="shared" si="8613"/>
        <v>0</v>
      </c>
      <c r="NW144" s="62">
        <f t="shared" si="8613"/>
        <v>0</v>
      </c>
      <c r="NX144" s="62">
        <f t="shared" si="8613"/>
        <v>0</v>
      </c>
      <c r="NY144" s="62">
        <f t="shared" si="8613"/>
        <v>0</v>
      </c>
      <c r="NZ144" s="62">
        <f t="shared" si="8614"/>
        <v>0</v>
      </c>
      <c r="OA144" s="62">
        <f t="shared" si="8614"/>
        <v>0</v>
      </c>
      <c r="OB144" s="62">
        <f t="shared" si="8614"/>
        <v>0</v>
      </c>
      <c r="OC144" s="62">
        <f t="shared" si="8614"/>
        <v>0</v>
      </c>
      <c r="OD144" s="62">
        <f t="shared" si="8614"/>
        <v>0</v>
      </c>
      <c r="OE144" s="62">
        <f t="shared" si="8614"/>
        <v>0</v>
      </c>
      <c r="OF144" s="62">
        <f t="shared" si="8614"/>
        <v>0</v>
      </c>
      <c r="OG144" s="62">
        <f t="shared" si="8614"/>
        <v>0</v>
      </c>
      <c r="OH144" s="62">
        <f t="shared" si="8614"/>
        <v>0</v>
      </c>
      <c r="OI144" s="62">
        <f t="shared" si="8614"/>
        <v>0</v>
      </c>
      <c r="OJ144" s="62">
        <f t="shared" si="8614"/>
        <v>0</v>
      </c>
      <c r="OK144" s="62">
        <f t="shared" si="8614"/>
        <v>0</v>
      </c>
      <c r="OL144" s="62">
        <f t="shared" si="8614"/>
        <v>0</v>
      </c>
      <c r="OM144" s="62">
        <f t="shared" si="8614"/>
        <v>0</v>
      </c>
      <c r="ON144" s="62">
        <f t="shared" si="8614"/>
        <v>0</v>
      </c>
    </row>
    <row r="145" spans="1:404" x14ac:dyDescent="0.3">
      <c r="A145">
        <v>3</v>
      </c>
      <c r="B145" s="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  <c r="GS145" s="62"/>
      <c r="GT145" s="62"/>
      <c r="GU145" s="62"/>
      <c r="GV145" s="62"/>
      <c r="GW145" s="62"/>
      <c r="GX145" s="62"/>
      <c r="GY145" s="62"/>
      <c r="GZ145" s="62"/>
      <c r="HA145" s="62"/>
      <c r="HB145" s="62"/>
      <c r="HC145" s="62"/>
      <c r="HD145" s="62"/>
      <c r="HE145" s="62"/>
      <c r="HF145" s="62"/>
      <c r="HG145" s="62"/>
      <c r="HH145" s="62"/>
      <c r="HI145" s="62"/>
      <c r="HJ145" s="62"/>
      <c r="HK145" s="62"/>
      <c r="HL145" s="62"/>
      <c r="HM145" s="62"/>
      <c r="HN145" s="62"/>
      <c r="HO145" s="62"/>
      <c r="HP145" s="62"/>
      <c r="HQ145" s="62"/>
      <c r="HR145" s="62"/>
      <c r="HS145" s="62"/>
      <c r="HT145" s="62"/>
      <c r="HU145" s="62"/>
      <c r="HV145" s="62"/>
      <c r="HW145" s="62"/>
      <c r="HX145" s="62"/>
      <c r="HY145" s="62"/>
      <c r="HZ145" s="62"/>
      <c r="IA145" s="62"/>
      <c r="IB145" s="62"/>
      <c r="IC145" s="62"/>
      <c r="ID145" s="62"/>
      <c r="IE145" s="62"/>
      <c r="IF145" s="62"/>
      <c r="IG145" s="62"/>
      <c r="IH145" s="62"/>
      <c r="II145" s="62"/>
      <c r="IJ145" s="62"/>
      <c r="IK145" s="62"/>
      <c r="IL145" s="62"/>
      <c r="IM145" s="62"/>
      <c r="IN145" s="62"/>
      <c r="IO145" s="62"/>
      <c r="IP145" s="62"/>
      <c r="IQ145" s="62"/>
      <c r="IR145" s="62"/>
      <c r="IS145" s="62"/>
      <c r="IT145" s="62"/>
      <c r="IU145" s="62"/>
      <c r="IV145" s="62"/>
      <c r="IW145" s="62"/>
      <c r="IX145" s="62"/>
      <c r="IY145" s="62"/>
      <c r="IZ145" s="62"/>
      <c r="JA145" s="62"/>
      <c r="JB145" s="62"/>
      <c r="JC145" s="62"/>
      <c r="JD145" s="62"/>
      <c r="JE145" s="62"/>
      <c r="JF145" s="62"/>
      <c r="JG145" s="62"/>
      <c r="JH145" s="62"/>
      <c r="JI145" s="62"/>
      <c r="JJ145" s="62"/>
      <c r="JK145" s="62"/>
      <c r="JL145" s="62"/>
      <c r="JM145" s="62"/>
      <c r="JN145" s="62"/>
      <c r="JO145" s="62"/>
      <c r="JP145" s="62"/>
      <c r="JQ145" s="62"/>
      <c r="JR145" s="62"/>
      <c r="JS145" s="62"/>
      <c r="JT145" s="62"/>
      <c r="JU145" s="62"/>
      <c r="JV145" s="62"/>
      <c r="JW145" s="62"/>
      <c r="JX145" s="62"/>
      <c r="JY145" s="62"/>
      <c r="JZ145" s="62"/>
      <c r="KA145" s="62"/>
      <c r="KB145" s="62"/>
      <c r="KC145" s="62"/>
      <c r="KD145" s="62"/>
      <c r="KE145" s="62"/>
      <c r="KF145" s="62"/>
      <c r="KG145" s="62"/>
      <c r="KH145" s="62"/>
      <c r="KI145" s="62"/>
      <c r="KJ145" s="62"/>
      <c r="KK145" s="62"/>
      <c r="KL145" s="62"/>
      <c r="KM145" s="62"/>
      <c r="KN145" s="62"/>
      <c r="KO145" s="62"/>
      <c r="KP145" s="62"/>
      <c r="KQ145" s="62"/>
      <c r="KR145" s="62"/>
      <c r="KS145" s="62"/>
      <c r="KT145" s="62"/>
      <c r="KU145" s="62"/>
      <c r="KV145" s="62"/>
      <c r="KW145" s="62"/>
      <c r="KX145" s="62"/>
      <c r="KY145" s="62"/>
      <c r="KZ145" s="62"/>
      <c r="LA145" s="62"/>
      <c r="LB145" s="62"/>
      <c r="LC145" s="62"/>
      <c r="LD145" s="62"/>
      <c r="LE145" s="62"/>
      <c r="LF145" s="62"/>
      <c r="LG145" s="62"/>
      <c r="LH145" s="62"/>
      <c r="LI145" s="62"/>
      <c r="LJ145" s="62"/>
      <c r="LK145" s="62"/>
      <c r="LL145" s="62"/>
      <c r="LM145" s="62"/>
      <c r="LN145" s="62"/>
      <c r="LO145" s="62"/>
      <c r="LP145" s="62"/>
      <c r="LQ145" s="62"/>
      <c r="LR145" s="62"/>
      <c r="LS145" s="62"/>
      <c r="LT145" s="62"/>
      <c r="LU145" s="62"/>
      <c r="LV145" s="62"/>
      <c r="LW145" s="62"/>
      <c r="LX145" s="62"/>
      <c r="LY145" s="62"/>
      <c r="LZ145" s="62"/>
      <c r="MA145" s="62"/>
      <c r="MB145" s="62"/>
      <c r="MC145" s="62"/>
      <c r="MD145" s="62"/>
      <c r="ME145" s="62"/>
      <c r="MF145" s="62"/>
      <c r="MG145" s="62"/>
      <c r="MH145" s="62"/>
      <c r="MI145" s="62"/>
      <c r="MJ145" s="62"/>
      <c r="MK145" s="62"/>
      <c r="ML145" s="62"/>
      <c r="MM145" s="62"/>
      <c r="MN145" s="62"/>
      <c r="MO145" s="62"/>
      <c r="MP145" s="62"/>
      <c r="MQ145" s="62"/>
      <c r="MR145" s="62"/>
      <c r="MS145" s="62"/>
      <c r="MT145" s="62"/>
      <c r="MU145" s="62"/>
      <c r="MV145" s="62"/>
      <c r="MW145" s="62"/>
      <c r="MX145" s="62"/>
      <c r="MY145" s="62"/>
      <c r="MZ145" s="62"/>
      <c r="NA145" s="62"/>
      <c r="NB145" s="62"/>
      <c r="NC145" s="62"/>
      <c r="ND145" s="62"/>
      <c r="NE145" s="62"/>
      <c r="NF145" s="62"/>
      <c r="NG145" s="62"/>
      <c r="NH145" s="62"/>
      <c r="NI145" s="62"/>
      <c r="NJ145" s="62"/>
      <c r="NK145" s="62"/>
      <c r="NL145" s="62"/>
      <c r="NM145" s="62"/>
      <c r="NN145" s="62"/>
      <c r="NO145" s="62"/>
      <c r="NP145" s="62"/>
      <c r="NQ145" s="62"/>
      <c r="NR145" s="62"/>
      <c r="NS145" s="62"/>
      <c r="NT145" s="62"/>
      <c r="NU145" s="62"/>
      <c r="NV145" s="62"/>
      <c r="NW145" s="62"/>
      <c r="NX145" s="62"/>
      <c r="NY145" s="62"/>
      <c r="NZ145" s="62"/>
      <c r="OA145" s="62"/>
      <c r="OB145" s="62"/>
      <c r="OC145" s="62"/>
      <c r="OD145" s="62"/>
      <c r="OE145" s="62"/>
      <c r="OF145" s="62"/>
      <c r="OG145" s="62"/>
      <c r="OH145" s="62"/>
      <c r="OI145" s="62"/>
      <c r="OJ145" s="62"/>
      <c r="OK145" s="62"/>
      <c r="OL145" s="62"/>
      <c r="OM145" s="62"/>
      <c r="ON145" s="62"/>
    </row>
    <row r="146" spans="1:404" x14ac:dyDescent="0.3">
      <c r="A146">
        <v>3</v>
      </c>
      <c r="B146" s="1"/>
      <c r="C146" t="str">
        <f t="shared" ref="C146:C151" si="8615">C59</f>
        <v>Flag Ø9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  <c r="GS146" s="62"/>
      <c r="GT146" s="62"/>
      <c r="GU146" s="62"/>
      <c r="GV146" s="62"/>
      <c r="GW146" s="62"/>
      <c r="GX146" s="62"/>
      <c r="GY146" s="62"/>
      <c r="GZ146" s="62"/>
      <c r="HA146" s="62"/>
      <c r="HB146" s="62"/>
      <c r="HC146" s="62"/>
      <c r="HD146" s="62"/>
      <c r="HE146" s="62"/>
      <c r="HF146" s="62"/>
      <c r="HG146" s="62"/>
      <c r="HH146" s="62"/>
      <c r="HI146" s="62"/>
      <c r="HJ146" s="62"/>
      <c r="HK146" s="62"/>
      <c r="HL146" s="62"/>
      <c r="HM146" s="62"/>
      <c r="HN146" s="62"/>
      <c r="HO146" s="62"/>
      <c r="HP146" s="62"/>
      <c r="HQ146" s="62"/>
      <c r="HR146" s="62"/>
      <c r="HS146" s="62"/>
      <c r="HT146" s="62"/>
      <c r="HU146" s="62"/>
      <c r="HV146" s="62"/>
      <c r="HW146" s="62"/>
      <c r="HX146" s="62"/>
      <c r="HY146" s="62"/>
      <c r="HZ146" s="62"/>
      <c r="IA146" s="62"/>
      <c r="IB146" s="62"/>
      <c r="IC146" s="62"/>
      <c r="ID146" s="62"/>
      <c r="IE146" s="62"/>
      <c r="IF146" s="62"/>
      <c r="IG146" s="62"/>
      <c r="IH146" s="62"/>
      <c r="II146" s="62"/>
      <c r="IJ146" s="62"/>
      <c r="IK146" s="62"/>
      <c r="IL146" s="62"/>
      <c r="IM146" s="62"/>
      <c r="IN146" s="62"/>
      <c r="IO146" s="62"/>
      <c r="IP146" s="62"/>
      <c r="IQ146" s="62"/>
      <c r="IR146" s="62"/>
      <c r="IS146" s="62"/>
      <c r="IT146" s="62"/>
      <c r="IU146" s="62"/>
      <c r="IV146" s="62"/>
      <c r="IW146" s="62"/>
      <c r="IX146" s="62"/>
      <c r="IY146" s="62"/>
      <c r="IZ146" s="62"/>
      <c r="JA146" s="62"/>
      <c r="JB146" s="62"/>
      <c r="JC146" s="62"/>
      <c r="JD146" s="62"/>
      <c r="JE146" s="62"/>
      <c r="JF146" s="62"/>
      <c r="JG146" s="62"/>
      <c r="JH146" s="62"/>
      <c r="JI146" s="62"/>
      <c r="JJ146" s="62"/>
      <c r="JK146" s="62"/>
      <c r="JL146" s="62"/>
      <c r="JM146" s="62"/>
      <c r="JN146" s="62"/>
      <c r="JO146" s="62"/>
      <c r="JP146" s="62"/>
      <c r="JQ146" s="62"/>
      <c r="JR146" s="62"/>
      <c r="JS146" s="62"/>
      <c r="JT146" s="62"/>
      <c r="JU146" s="62"/>
      <c r="JV146" s="62"/>
      <c r="JW146" s="62"/>
      <c r="JX146" s="62"/>
      <c r="JY146" s="62"/>
      <c r="JZ146" s="62"/>
      <c r="KA146" s="62"/>
      <c r="KB146" s="62"/>
      <c r="KC146" s="62"/>
      <c r="KD146" s="62"/>
      <c r="KE146" s="62"/>
      <c r="KF146" s="62"/>
      <c r="KG146" s="62"/>
      <c r="KH146" s="62"/>
      <c r="KI146" s="62"/>
      <c r="KJ146" s="62"/>
      <c r="KK146" s="62"/>
      <c r="KL146" s="62"/>
      <c r="KM146" s="62"/>
      <c r="KN146" s="62"/>
      <c r="KO146" s="62"/>
      <c r="KP146" s="62"/>
      <c r="KQ146" s="62"/>
      <c r="KR146" s="62"/>
      <c r="KS146" s="62"/>
      <c r="KT146" s="62"/>
      <c r="KU146" s="62"/>
      <c r="KV146" s="62"/>
      <c r="KW146" s="62"/>
      <c r="KX146" s="62"/>
      <c r="KY146" s="62"/>
      <c r="KZ146" s="62"/>
      <c r="LA146" s="62"/>
      <c r="LB146" s="62"/>
      <c r="LC146" s="62"/>
      <c r="LD146" s="62"/>
      <c r="LE146" s="62"/>
      <c r="LF146" s="62"/>
      <c r="LG146" s="62"/>
      <c r="LH146" s="62"/>
      <c r="LI146" s="62"/>
      <c r="LJ146" s="62"/>
      <c r="LK146" s="62"/>
      <c r="LL146" s="62"/>
      <c r="LM146" s="62"/>
      <c r="LN146" s="62"/>
      <c r="LO146" s="62"/>
      <c r="LP146" s="62"/>
      <c r="LQ146" s="62"/>
      <c r="LR146" s="62"/>
      <c r="LS146" s="62"/>
      <c r="LT146" s="62"/>
      <c r="LU146" s="62"/>
      <c r="LV146" s="62"/>
      <c r="LW146" s="62"/>
      <c r="LX146" s="62"/>
      <c r="LY146" s="62"/>
      <c r="LZ146" s="62"/>
      <c r="MA146" s="62"/>
      <c r="MB146" s="62"/>
      <c r="MC146" s="62"/>
      <c r="MD146" s="62"/>
      <c r="ME146" s="62"/>
      <c r="MF146" s="62"/>
      <c r="MG146" s="62"/>
      <c r="MH146" s="62"/>
      <c r="MI146" s="62"/>
      <c r="MJ146" s="62"/>
      <c r="MK146" s="62"/>
      <c r="ML146" s="62"/>
      <c r="MM146" s="62"/>
      <c r="MN146" s="62"/>
      <c r="MO146" s="62"/>
      <c r="MP146" s="62"/>
      <c r="MQ146" s="62"/>
      <c r="MR146" s="62"/>
      <c r="MS146" s="62"/>
      <c r="MT146" s="62"/>
      <c r="MU146" s="62"/>
      <c r="MV146" s="62"/>
      <c r="MW146" s="62"/>
      <c r="MX146" s="62"/>
      <c r="MY146" s="62"/>
      <c r="MZ146" s="62"/>
      <c r="NA146" s="62"/>
      <c r="NB146" s="62"/>
      <c r="NC146" s="62"/>
      <c r="ND146" s="62"/>
      <c r="NE146" s="62"/>
      <c r="NF146" s="62"/>
      <c r="NG146" s="62"/>
      <c r="NH146" s="62"/>
      <c r="NI146" s="62"/>
      <c r="NJ146" s="62"/>
      <c r="NK146" s="62"/>
      <c r="NL146" s="62"/>
      <c r="NM146" s="62"/>
      <c r="NN146" s="62"/>
      <c r="NO146" s="62"/>
      <c r="NP146" s="62"/>
      <c r="NQ146" s="62"/>
      <c r="NR146" s="62"/>
      <c r="NS146" s="62"/>
      <c r="NT146" s="62"/>
      <c r="NU146" s="62"/>
      <c r="NV146" s="62"/>
      <c r="NW146" s="62"/>
      <c r="NX146" s="62"/>
      <c r="NY146" s="62"/>
      <c r="NZ146" s="62"/>
      <c r="OA146" s="62"/>
      <c r="OB146" s="62"/>
      <c r="OC146" s="62"/>
      <c r="OD146" s="62"/>
      <c r="OE146" s="62"/>
      <c r="OF146" s="62"/>
      <c r="OG146" s="62"/>
      <c r="OH146" s="62"/>
      <c r="OI146" s="62"/>
      <c r="OJ146" s="62"/>
      <c r="OK146" s="62"/>
      <c r="OL146" s="62"/>
      <c r="OM146" s="62"/>
      <c r="ON146" s="62"/>
    </row>
    <row r="147" spans="1:404" x14ac:dyDescent="0.3">
      <c r="A147">
        <v>3</v>
      </c>
      <c r="B147" s="1"/>
      <c r="C147" t="str">
        <f t="shared" si="8615"/>
        <v>Måneder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  <c r="GS147" s="62"/>
      <c r="GT147" s="62"/>
      <c r="GU147" s="62"/>
      <c r="GV147" s="62"/>
      <c r="GW147" s="62"/>
      <c r="GX147" s="62"/>
      <c r="GY147" s="62"/>
      <c r="GZ147" s="62"/>
      <c r="HA147" s="62"/>
      <c r="HB147" s="62"/>
      <c r="HC147" s="62"/>
      <c r="HD147" s="62"/>
      <c r="HE147" s="62"/>
      <c r="HF147" s="62"/>
      <c r="HG147" s="62"/>
      <c r="HH147" s="62"/>
      <c r="HI147" s="62"/>
      <c r="HJ147" s="62"/>
      <c r="HK147" s="62"/>
      <c r="HL147" s="62"/>
      <c r="HM147" s="62"/>
      <c r="HN147" s="62"/>
      <c r="HO147" s="62"/>
      <c r="HP147" s="62"/>
      <c r="HQ147" s="62"/>
      <c r="HR147" s="62"/>
      <c r="HS147" s="62"/>
      <c r="HT147" s="62"/>
      <c r="HU147" s="62"/>
      <c r="HV147" s="62"/>
      <c r="HW147" s="62"/>
      <c r="HX147" s="62"/>
      <c r="HY147" s="62"/>
      <c r="HZ147" s="62"/>
      <c r="IA147" s="62"/>
      <c r="IB147" s="62"/>
      <c r="IC147" s="62"/>
      <c r="ID147" s="62"/>
      <c r="IE147" s="62"/>
      <c r="IF147" s="62"/>
      <c r="IG147" s="62"/>
      <c r="IH147" s="62"/>
      <c r="II147" s="62"/>
      <c r="IJ147" s="62"/>
      <c r="IK147" s="62"/>
      <c r="IL147" s="62"/>
      <c r="IM147" s="62"/>
      <c r="IN147" s="62"/>
      <c r="IO147" s="62"/>
      <c r="IP147" s="62"/>
      <c r="IQ147" s="62"/>
      <c r="IR147" s="62"/>
      <c r="IS147" s="62"/>
      <c r="IT147" s="62"/>
      <c r="IU147" s="62"/>
      <c r="IV147" s="62"/>
      <c r="IW147" s="62"/>
      <c r="IX147" s="62"/>
      <c r="IY147" s="62"/>
      <c r="IZ147" s="62"/>
      <c r="JA147" s="62"/>
      <c r="JB147" s="62"/>
      <c r="JC147" s="62"/>
      <c r="JD147" s="62"/>
      <c r="JE147" s="62"/>
      <c r="JF147" s="62"/>
      <c r="JG147" s="62"/>
      <c r="JH147" s="62"/>
      <c r="JI147" s="62"/>
      <c r="JJ147" s="62"/>
      <c r="JK147" s="62"/>
      <c r="JL147" s="62"/>
      <c r="JM147" s="62"/>
      <c r="JN147" s="62"/>
      <c r="JO147" s="62"/>
      <c r="JP147" s="62"/>
      <c r="JQ147" s="62"/>
      <c r="JR147" s="62"/>
      <c r="JS147" s="62"/>
      <c r="JT147" s="62"/>
      <c r="JU147" s="62"/>
      <c r="JV147" s="62"/>
      <c r="JW147" s="62"/>
      <c r="JX147" s="62"/>
      <c r="JY147" s="62"/>
      <c r="JZ147" s="62"/>
      <c r="KA147" s="62"/>
      <c r="KB147" s="62"/>
      <c r="KC147" s="62"/>
      <c r="KD147" s="62"/>
      <c r="KE147" s="62"/>
      <c r="KF147" s="62"/>
      <c r="KG147" s="62"/>
      <c r="KH147" s="62"/>
      <c r="KI147" s="62"/>
      <c r="KJ147" s="62"/>
      <c r="KK147" s="62"/>
      <c r="KL147" s="62"/>
      <c r="KM147" s="62"/>
      <c r="KN147" s="62"/>
      <c r="KO147" s="62"/>
      <c r="KP147" s="62"/>
      <c r="KQ147" s="62"/>
      <c r="KR147" s="62"/>
      <c r="KS147" s="62"/>
      <c r="KT147" s="62"/>
      <c r="KU147" s="62"/>
      <c r="KV147" s="62"/>
      <c r="KW147" s="62"/>
      <c r="KX147" s="62"/>
      <c r="KY147" s="62"/>
      <c r="KZ147" s="62"/>
      <c r="LA147" s="62"/>
      <c r="LB147" s="62"/>
      <c r="LC147" s="62"/>
      <c r="LD147" s="62"/>
      <c r="LE147" s="62"/>
      <c r="LF147" s="62"/>
      <c r="LG147" s="62"/>
      <c r="LH147" s="62"/>
      <c r="LI147" s="62"/>
      <c r="LJ147" s="62"/>
      <c r="LK147" s="62"/>
      <c r="LL147" s="62"/>
      <c r="LM147" s="62"/>
      <c r="LN147" s="62"/>
      <c r="LO147" s="62"/>
      <c r="LP147" s="62"/>
      <c r="LQ147" s="62"/>
      <c r="LR147" s="62"/>
      <c r="LS147" s="62"/>
      <c r="LT147" s="62"/>
      <c r="LU147" s="62"/>
      <c r="LV147" s="62"/>
      <c r="LW147" s="62"/>
      <c r="LX147" s="62"/>
      <c r="LY147" s="62"/>
      <c r="LZ147" s="62"/>
      <c r="MA147" s="62"/>
      <c r="MB147" s="62"/>
      <c r="MC147" s="62"/>
      <c r="MD147" s="62"/>
      <c r="ME147" s="62"/>
      <c r="MF147" s="62"/>
      <c r="MG147" s="62"/>
      <c r="MH147" s="62"/>
      <c r="MI147" s="62"/>
      <c r="MJ147" s="62"/>
      <c r="MK147" s="62"/>
      <c r="ML147" s="62"/>
      <c r="MM147" s="62"/>
      <c r="MN147" s="62"/>
      <c r="MO147" s="62"/>
      <c r="MP147" s="62"/>
      <c r="MQ147" s="62"/>
      <c r="MR147" s="62"/>
      <c r="MS147" s="62"/>
      <c r="MT147" s="62"/>
      <c r="MU147" s="62"/>
      <c r="MV147" s="62"/>
      <c r="MW147" s="62"/>
      <c r="MX147" s="62"/>
      <c r="MY147" s="62"/>
      <c r="MZ147" s="62"/>
      <c r="NA147" s="62"/>
      <c r="NB147" s="62"/>
      <c r="NC147" s="62"/>
      <c r="ND147" s="62"/>
      <c r="NE147" s="62"/>
      <c r="NF147" s="62"/>
      <c r="NG147" s="62"/>
      <c r="NH147" s="62"/>
      <c r="NI147" s="62"/>
      <c r="NJ147" s="62"/>
      <c r="NK147" s="62"/>
      <c r="NL147" s="62"/>
      <c r="NM147" s="62"/>
      <c r="NN147" s="62"/>
      <c r="NO147" s="62"/>
      <c r="NP147" s="62"/>
      <c r="NQ147" s="62"/>
      <c r="NR147" s="62"/>
      <c r="NS147" s="62"/>
      <c r="NT147" s="62"/>
      <c r="NU147" s="62"/>
      <c r="NV147" s="62"/>
      <c r="NW147" s="62"/>
      <c r="NX147" s="62"/>
      <c r="NY147" s="62"/>
      <c r="NZ147" s="62"/>
      <c r="OA147" s="62"/>
      <c r="OB147" s="62"/>
      <c r="OC147" s="62"/>
      <c r="OD147" s="62"/>
      <c r="OE147" s="62"/>
      <c r="OF147" s="62"/>
      <c r="OG147" s="62"/>
      <c r="OH147" s="62"/>
      <c r="OI147" s="62"/>
      <c r="OJ147" s="62"/>
      <c r="OK147" s="62"/>
      <c r="OL147" s="62"/>
      <c r="OM147" s="62"/>
      <c r="ON147" s="62"/>
    </row>
    <row r="148" spans="1:404" x14ac:dyDescent="0.3">
      <c r="A148">
        <v>3</v>
      </c>
      <c r="B148" s="1">
        <f>-SUM(Ø9!C8:C11)</f>
        <v>-240968467.68224999</v>
      </c>
      <c r="C148" t="str">
        <f t="shared" si="8615"/>
        <v>anlæg</v>
      </c>
      <c r="E148" s="62">
        <f t="shared" ref="E148:BP148" si="8616">$B148/$B61*E61</f>
        <v>0</v>
      </c>
      <c r="F148" s="62">
        <f t="shared" si="8616"/>
        <v>0</v>
      </c>
      <c r="G148" s="62">
        <f t="shared" si="8616"/>
        <v>0</v>
      </c>
      <c r="H148" s="62">
        <f t="shared" si="8616"/>
        <v>0</v>
      </c>
      <c r="I148" s="62">
        <f t="shared" si="8616"/>
        <v>0</v>
      </c>
      <c r="J148" s="62">
        <f t="shared" si="8616"/>
        <v>0</v>
      </c>
      <c r="K148" s="62">
        <f t="shared" si="8616"/>
        <v>0</v>
      </c>
      <c r="L148" s="62">
        <f t="shared" si="8616"/>
        <v>0</v>
      </c>
      <c r="M148" s="62">
        <f t="shared" si="8616"/>
        <v>0</v>
      </c>
      <c r="N148" s="62">
        <f t="shared" si="8616"/>
        <v>0</v>
      </c>
      <c r="O148" s="62">
        <f t="shared" si="8616"/>
        <v>0</v>
      </c>
      <c r="P148" s="62">
        <f t="shared" si="8616"/>
        <v>0</v>
      </c>
      <c r="Q148" s="62">
        <f t="shared" si="8616"/>
        <v>0</v>
      </c>
      <c r="R148" s="62">
        <f t="shared" si="8616"/>
        <v>0</v>
      </c>
      <c r="S148" s="62">
        <f t="shared" si="8616"/>
        <v>0</v>
      </c>
      <c r="T148" s="62">
        <f t="shared" si="8616"/>
        <v>0</v>
      </c>
      <c r="U148" s="62">
        <f t="shared" si="8616"/>
        <v>0</v>
      </c>
      <c r="V148" s="62">
        <f t="shared" si="8616"/>
        <v>0</v>
      </c>
      <c r="W148" s="62">
        <f t="shared" si="8616"/>
        <v>0</v>
      </c>
      <c r="X148" s="62">
        <f t="shared" si="8616"/>
        <v>0</v>
      </c>
      <c r="Y148" s="62">
        <f t="shared" si="8616"/>
        <v>0</v>
      </c>
      <c r="Z148" s="62">
        <f t="shared" si="8616"/>
        <v>0</v>
      </c>
      <c r="AA148" s="62">
        <f t="shared" si="8616"/>
        <v>0</v>
      </c>
      <c r="AB148" s="62">
        <f t="shared" si="8616"/>
        <v>0</v>
      </c>
      <c r="AC148" s="62">
        <f t="shared" si="8616"/>
        <v>0</v>
      </c>
      <c r="AD148" s="62">
        <f t="shared" si="8616"/>
        <v>0</v>
      </c>
      <c r="AE148" s="62">
        <f t="shared" si="8616"/>
        <v>0</v>
      </c>
      <c r="AF148" s="62">
        <f t="shared" si="8616"/>
        <v>0</v>
      </c>
      <c r="AG148" s="62">
        <f t="shared" si="8616"/>
        <v>0</v>
      </c>
      <c r="AH148" s="62">
        <f t="shared" si="8616"/>
        <v>0</v>
      </c>
      <c r="AI148" s="62">
        <f t="shared" si="8616"/>
        <v>0</v>
      </c>
      <c r="AJ148" s="62">
        <f t="shared" si="8616"/>
        <v>0</v>
      </c>
      <c r="AK148" s="62">
        <f t="shared" si="8616"/>
        <v>0</v>
      </c>
      <c r="AL148" s="62">
        <f t="shared" si="8616"/>
        <v>0</v>
      </c>
      <c r="AM148" s="62">
        <f t="shared" si="8616"/>
        <v>0</v>
      </c>
      <c r="AN148" s="62">
        <f t="shared" si="8616"/>
        <v>0</v>
      </c>
      <c r="AO148" s="62">
        <f t="shared" si="8616"/>
        <v>0</v>
      </c>
      <c r="AP148" s="62">
        <f t="shared" si="8616"/>
        <v>0</v>
      </c>
      <c r="AQ148" s="62">
        <f t="shared" si="8616"/>
        <v>0</v>
      </c>
      <c r="AR148" s="62">
        <f t="shared" si="8616"/>
        <v>0</v>
      </c>
      <c r="AS148" s="62">
        <f t="shared" si="8616"/>
        <v>0</v>
      </c>
      <c r="AT148" s="62">
        <f t="shared" si="8616"/>
        <v>0</v>
      </c>
      <c r="AU148" s="62">
        <f t="shared" si="8616"/>
        <v>0</v>
      </c>
      <c r="AV148" s="62">
        <f t="shared" si="8616"/>
        <v>0</v>
      </c>
      <c r="AW148" s="62">
        <f t="shared" si="8616"/>
        <v>0</v>
      </c>
      <c r="AX148" s="62">
        <f t="shared" si="8616"/>
        <v>0</v>
      </c>
      <c r="AY148" s="62">
        <f t="shared" si="8616"/>
        <v>0</v>
      </c>
      <c r="AZ148" s="62">
        <f t="shared" si="8616"/>
        <v>0</v>
      </c>
      <c r="BA148" s="62">
        <f t="shared" si="8616"/>
        <v>0</v>
      </c>
      <c r="BB148" s="62">
        <f t="shared" si="8616"/>
        <v>0</v>
      </c>
      <c r="BC148" s="62">
        <f t="shared" si="8616"/>
        <v>0</v>
      </c>
      <c r="BD148" s="62">
        <f t="shared" si="8616"/>
        <v>0</v>
      </c>
      <c r="BE148" s="62">
        <f t="shared" si="8616"/>
        <v>0</v>
      </c>
      <c r="BF148" s="62">
        <f t="shared" si="8616"/>
        <v>0</v>
      </c>
      <c r="BG148" s="62">
        <f t="shared" si="8616"/>
        <v>0</v>
      </c>
      <c r="BH148" s="62">
        <f t="shared" si="8616"/>
        <v>0</v>
      </c>
      <c r="BI148" s="62">
        <f t="shared" si="8616"/>
        <v>0</v>
      </c>
      <c r="BJ148" s="62">
        <f t="shared" si="8616"/>
        <v>0</v>
      </c>
      <c r="BK148" s="62">
        <f t="shared" si="8616"/>
        <v>0</v>
      </c>
      <c r="BL148" s="62">
        <f t="shared" si="8616"/>
        <v>0</v>
      </c>
      <c r="BM148" s="62">
        <f t="shared" si="8616"/>
        <v>0</v>
      </c>
      <c r="BN148" s="62">
        <f t="shared" si="8616"/>
        <v>0</v>
      </c>
      <c r="BO148" s="62">
        <f t="shared" si="8616"/>
        <v>0</v>
      </c>
      <c r="BP148" s="62">
        <f t="shared" si="8616"/>
        <v>0</v>
      </c>
      <c r="BQ148" s="62">
        <f t="shared" ref="BQ148:EB148" si="8617">$B148/$B61*BQ61</f>
        <v>0</v>
      </c>
      <c r="BR148" s="62">
        <f t="shared" si="8617"/>
        <v>0</v>
      </c>
      <c r="BS148" s="62">
        <f t="shared" si="8617"/>
        <v>0</v>
      </c>
      <c r="BT148" s="62">
        <f t="shared" si="8617"/>
        <v>0</v>
      </c>
      <c r="BU148" s="62">
        <f t="shared" si="8617"/>
        <v>0</v>
      </c>
      <c r="BV148" s="62">
        <f t="shared" si="8617"/>
        <v>0</v>
      </c>
      <c r="BW148" s="62">
        <f t="shared" si="8617"/>
        <v>0</v>
      </c>
      <c r="BX148" s="62">
        <f t="shared" si="8617"/>
        <v>0</v>
      </c>
      <c r="BY148" s="62">
        <f t="shared" si="8617"/>
        <v>0</v>
      </c>
      <c r="BZ148" s="62">
        <f t="shared" si="8617"/>
        <v>0</v>
      </c>
      <c r="CA148" s="62">
        <f t="shared" si="8617"/>
        <v>0</v>
      </c>
      <c r="CB148" s="62">
        <f t="shared" si="8617"/>
        <v>0</v>
      </c>
      <c r="CC148" s="62">
        <f t="shared" si="8617"/>
        <v>0</v>
      </c>
      <c r="CD148" s="62">
        <f t="shared" si="8617"/>
        <v>0</v>
      </c>
      <c r="CE148" s="62">
        <f t="shared" si="8617"/>
        <v>0</v>
      </c>
      <c r="CF148" s="62">
        <f t="shared" si="8617"/>
        <v>0</v>
      </c>
      <c r="CG148" s="62">
        <f t="shared" si="8617"/>
        <v>0</v>
      </c>
      <c r="CH148" s="62">
        <f t="shared" si="8617"/>
        <v>0</v>
      </c>
      <c r="CI148" s="62">
        <f t="shared" si="8617"/>
        <v>0</v>
      </c>
      <c r="CJ148" s="62">
        <f t="shared" si="8617"/>
        <v>0</v>
      </c>
      <c r="CK148" s="62">
        <f t="shared" si="8617"/>
        <v>0</v>
      </c>
      <c r="CL148" s="62">
        <f t="shared" si="8617"/>
        <v>0</v>
      </c>
      <c r="CM148" s="62">
        <f t="shared" si="8617"/>
        <v>0</v>
      </c>
      <c r="CN148" s="62">
        <f t="shared" si="8617"/>
        <v>0</v>
      </c>
      <c r="CO148" s="62">
        <f t="shared" si="8617"/>
        <v>0</v>
      </c>
      <c r="CP148" s="62">
        <f t="shared" si="8617"/>
        <v>0</v>
      </c>
      <c r="CQ148" s="62">
        <f t="shared" si="8617"/>
        <v>0</v>
      </c>
      <c r="CR148" s="62">
        <f t="shared" si="8617"/>
        <v>0</v>
      </c>
      <c r="CS148" s="62">
        <f t="shared" si="8617"/>
        <v>0</v>
      </c>
      <c r="CT148" s="62">
        <f t="shared" si="8617"/>
        <v>0</v>
      </c>
      <c r="CU148" s="62">
        <f t="shared" si="8617"/>
        <v>0</v>
      </c>
      <c r="CV148" s="62">
        <f t="shared" si="8617"/>
        <v>0</v>
      </c>
      <c r="CW148" s="62">
        <f t="shared" si="8617"/>
        <v>0</v>
      </c>
      <c r="CX148" s="62">
        <f t="shared" si="8617"/>
        <v>0</v>
      </c>
      <c r="CY148" s="62">
        <f t="shared" si="8617"/>
        <v>0</v>
      </c>
      <c r="CZ148" s="62">
        <f t="shared" si="8617"/>
        <v>0</v>
      </c>
      <c r="DA148" s="62">
        <f t="shared" si="8617"/>
        <v>0</v>
      </c>
      <c r="DB148" s="62">
        <f t="shared" si="8617"/>
        <v>0</v>
      </c>
      <c r="DC148" s="62">
        <f t="shared" si="8617"/>
        <v>0</v>
      </c>
      <c r="DD148" s="62">
        <f t="shared" si="8617"/>
        <v>0</v>
      </c>
      <c r="DE148" s="62">
        <f t="shared" si="8617"/>
        <v>0</v>
      </c>
      <c r="DF148" s="62">
        <f t="shared" si="8617"/>
        <v>0</v>
      </c>
      <c r="DG148" s="62">
        <f t="shared" si="8617"/>
        <v>0</v>
      </c>
      <c r="DH148" s="62">
        <f t="shared" si="8617"/>
        <v>0</v>
      </c>
      <c r="DI148" s="62">
        <f t="shared" si="8617"/>
        <v>0</v>
      </c>
      <c r="DJ148" s="62">
        <f t="shared" si="8617"/>
        <v>0</v>
      </c>
      <c r="DK148" s="62">
        <f t="shared" si="8617"/>
        <v>0</v>
      </c>
      <c r="DL148" s="62">
        <f t="shared" si="8617"/>
        <v>0</v>
      </c>
      <c r="DM148" s="62">
        <f t="shared" si="8617"/>
        <v>0</v>
      </c>
      <c r="DN148" s="62">
        <f t="shared" si="8617"/>
        <v>0</v>
      </c>
      <c r="DO148" s="62">
        <f t="shared" si="8617"/>
        <v>0</v>
      </c>
      <c r="DP148" s="62">
        <f t="shared" si="8617"/>
        <v>0</v>
      </c>
      <c r="DQ148" s="62">
        <f t="shared" si="8617"/>
        <v>0</v>
      </c>
      <c r="DR148" s="62">
        <f t="shared" si="8617"/>
        <v>0</v>
      </c>
      <c r="DS148" s="62">
        <f t="shared" si="8617"/>
        <v>0</v>
      </c>
      <c r="DT148" s="62">
        <f t="shared" si="8617"/>
        <v>0</v>
      </c>
      <c r="DU148" s="62">
        <f t="shared" si="8617"/>
        <v>0</v>
      </c>
      <c r="DV148" s="62">
        <f t="shared" si="8617"/>
        <v>0</v>
      </c>
      <c r="DW148" s="62">
        <f t="shared" si="8617"/>
        <v>0</v>
      </c>
      <c r="DX148" s="62">
        <f t="shared" si="8617"/>
        <v>0</v>
      </c>
      <c r="DY148" s="62">
        <f t="shared" si="8617"/>
        <v>0</v>
      </c>
      <c r="DZ148" s="62">
        <f t="shared" si="8617"/>
        <v>0</v>
      </c>
      <c r="EA148" s="62">
        <f t="shared" si="8617"/>
        <v>0</v>
      </c>
      <c r="EB148" s="62">
        <f t="shared" si="8617"/>
        <v>0</v>
      </c>
      <c r="EC148" s="62">
        <f t="shared" ref="EC148:GN148" si="8618">$B148/$B61*EC61</f>
        <v>0</v>
      </c>
      <c r="ED148" s="62">
        <f t="shared" si="8618"/>
        <v>0</v>
      </c>
      <c r="EE148" s="62">
        <f t="shared" si="8618"/>
        <v>0</v>
      </c>
      <c r="EF148" s="62">
        <f t="shared" si="8618"/>
        <v>0</v>
      </c>
      <c r="EG148" s="62">
        <f t="shared" si="8618"/>
        <v>0</v>
      </c>
      <c r="EH148" s="62">
        <f t="shared" si="8618"/>
        <v>0</v>
      </c>
      <c r="EI148" s="62">
        <f t="shared" si="8618"/>
        <v>0</v>
      </c>
      <c r="EJ148" s="62">
        <f t="shared" si="8618"/>
        <v>0</v>
      </c>
      <c r="EK148" s="62">
        <f t="shared" si="8618"/>
        <v>0</v>
      </c>
      <c r="EL148" s="62">
        <f t="shared" si="8618"/>
        <v>0</v>
      </c>
      <c r="EM148" s="62">
        <f t="shared" si="8618"/>
        <v>0</v>
      </c>
      <c r="EN148" s="62">
        <f t="shared" si="8618"/>
        <v>0</v>
      </c>
      <c r="EO148" s="62">
        <f t="shared" si="8618"/>
        <v>0</v>
      </c>
      <c r="EP148" s="62">
        <f t="shared" si="8618"/>
        <v>0</v>
      </c>
      <c r="EQ148" s="62">
        <f t="shared" si="8618"/>
        <v>0</v>
      </c>
      <c r="ER148" s="62">
        <f t="shared" si="8618"/>
        <v>0</v>
      </c>
      <c r="ES148" s="62">
        <f t="shared" si="8618"/>
        <v>0</v>
      </c>
      <c r="ET148" s="62">
        <f t="shared" si="8618"/>
        <v>0</v>
      </c>
      <c r="EU148" s="62">
        <f t="shared" si="8618"/>
        <v>0</v>
      </c>
      <c r="EV148" s="62">
        <f t="shared" si="8618"/>
        <v>0</v>
      </c>
      <c r="EW148" s="62">
        <f t="shared" si="8618"/>
        <v>0</v>
      </c>
      <c r="EX148" s="62">
        <f t="shared" si="8618"/>
        <v>0</v>
      </c>
      <c r="EY148" s="62">
        <f t="shared" si="8618"/>
        <v>0</v>
      </c>
      <c r="EZ148" s="62">
        <f t="shared" si="8618"/>
        <v>0</v>
      </c>
      <c r="FA148" s="62">
        <f t="shared" si="8618"/>
        <v>0</v>
      </c>
      <c r="FB148" s="62">
        <f t="shared" si="8618"/>
        <v>0</v>
      </c>
      <c r="FC148" s="62">
        <f t="shared" si="8618"/>
        <v>0</v>
      </c>
      <c r="FD148" s="62">
        <f t="shared" si="8618"/>
        <v>0</v>
      </c>
      <c r="FE148" s="62">
        <f t="shared" si="8618"/>
        <v>0</v>
      </c>
      <c r="FF148" s="62">
        <f t="shared" si="8618"/>
        <v>0</v>
      </c>
      <c r="FG148" s="62">
        <f t="shared" si="8618"/>
        <v>0</v>
      </c>
      <c r="FH148" s="62">
        <f t="shared" si="8618"/>
        <v>0</v>
      </c>
      <c r="FI148" s="62">
        <f t="shared" si="8618"/>
        <v>0</v>
      </c>
      <c r="FJ148" s="62">
        <f t="shared" si="8618"/>
        <v>0</v>
      </c>
      <c r="FK148" s="62">
        <f t="shared" si="8618"/>
        <v>0</v>
      </c>
      <c r="FL148" s="62">
        <f t="shared" si="8618"/>
        <v>0</v>
      </c>
      <c r="FM148" s="62">
        <f t="shared" si="8618"/>
        <v>0</v>
      </c>
      <c r="FN148" s="62">
        <f t="shared" si="8618"/>
        <v>0</v>
      </c>
      <c r="FO148" s="62">
        <f t="shared" si="8618"/>
        <v>0</v>
      </c>
      <c r="FP148" s="62">
        <f t="shared" si="8618"/>
        <v>0</v>
      </c>
      <c r="FQ148" s="62">
        <f t="shared" si="8618"/>
        <v>0</v>
      </c>
      <c r="FR148" s="62">
        <f t="shared" si="8618"/>
        <v>0</v>
      </c>
      <c r="FS148" s="62">
        <f t="shared" si="8618"/>
        <v>0</v>
      </c>
      <c r="FT148" s="62">
        <f t="shared" si="8618"/>
        <v>0</v>
      </c>
      <c r="FU148" s="62">
        <f t="shared" si="8618"/>
        <v>0</v>
      </c>
      <c r="FV148" s="62">
        <f t="shared" si="8618"/>
        <v>0</v>
      </c>
      <c r="FW148" s="62">
        <f t="shared" si="8618"/>
        <v>0</v>
      </c>
      <c r="FX148" s="62">
        <f t="shared" si="8618"/>
        <v>0</v>
      </c>
      <c r="FY148" s="62">
        <f t="shared" si="8618"/>
        <v>0</v>
      </c>
      <c r="FZ148" s="62">
        <f t="shared" si="8618"/>
        <v>0</v>
      </c>
      <c r="GA148" s="62">
        <f t="shared" si="8618"/>
        <v>0</v>
      </c>
      <c r="GB148" s="62">
        <f t="shared" si="8618"/>
        <v>0</v>
      </c>
      <c r="GC148" s="62">
        <f t="shared" si="8618"/>
        <v>0</v>
      </c>
      <c r="GD148" s="62">
        <f t="shared" si="8618"/>
        <v>0</v>
      </c>
      <c r="GE148" s="62">
        <f t="shared" si="8618"/>
        <v>0</v>
      </c>
      <c r="GF148" s="62">
        <f t="shared" si="8618"/>
        <v>0</v>
      </c>
      <c r="GG148" s="62">
        <f t="shared" si="8618"/>
        <v>0</v>
      </c>
      <c r="GH148" s="62">
        <f t="shared" si="8618"/>
        <v>0</v>
      </c>
      <c r="GI148" s="62">
        <f t="shared" si="8618"/>
        <v>0</v>
      </c>
      <c r="GJ148" s="62">
        <f t="shared" si="8618"/>
        <v>0</v>
      </c>
      <c r="GK148" s="62">
        <f t="shared" si="8618"/>
        <v>0</v>
      </c>
      <c r="GL148" s="62">
        <f t="shared" si="8618"/>
        <v>0</v>
      </c>
      <c r="GM148" s="62">
        <f t="shared" si="8618"/>
        <v>0</v>
      </c>
      <c r="GN148" s="62">
        <f t="shared" si="8618"/>
        <v>0</v>
      </c>
      <c r="GO148" s="62">
        <f t="shared" ref="GO148:IZ148" si="8619">$B148/$B61*GO61</f>
        <v>0</v>
      </c>
      <c r="GP148" s="62">
        <f t="shared" si="8619"/>
        <v>0</v>
      </c>
      <c r="GQ148" s="62">
        <f t="shared" si="8619"/>
        <v>0</v>
      </c>
      <c r="GR148" s="62">
        <f t="shared" si="8619"/>
        <v>0</v>
      </c>
      <c r="GS148" s="62">
        <f t="shared" si="8619"/>
        <v>0</v>
      </c>
      <c r="GT148" s="62">
        <f t="shared" si="8619"/>
        <v>0</v>
      </c>
      <c r="GU148" s="62">
        <f t="shared" si="8619"/>
        <v>0</v>
      </c>
      <c r="GV148" s="62">
        <f t="shared" si="8619"/>
        <v>0</v>
      </c>
      <c r="GW148" s="62">
        <f t="shared" si="8619"/>
        <v>0</v>
      </c>
      <c r="GX148" s="62">
        <f t="shared" si="8619"/>
        <v>0</v>
      </c>
      <c r="GY148" s="62">
        <f t="shared" si="8619"/>
        <v>-20080705.640187498</v>
      </c>
      <c r="GZ148" s="62">
        <f t="shared" si="8619"/>
        <v>-20080705.640187498</v>
      </c>
      <c r="HA148" s="62">
        <f t="shared" si="8619"/>
        <v>-20080705.640187498</v>
      </c>
      <c r="HB148" s="62">
        <f t="shared" si="8619"/>
        <v>-20080705.640187498</v>
      </c>
      <c r="HC148" s="62">
        <f t="shared" si="8619"/>
        <v>-20080705.640187498</v>
      </c>
      <c r="HD148" s="62">
        <f t="shared" si="8619"/>
        <v>-20080705.640187498</v>
      </c>
      <c r="HE148" s="62">
        <f t="shared" si="8619"/>
        <v>-20080705.640187498</v>
      </c>
      <c r="HF148" s="62">
        <f t="shared" si="8619"/>
        <v>-20080705.640187498</v>
      </c>
      <c r="HG148" s="62">
        <f t="shared" si="8619"/>
        <v>-20080705.640187498</v>
      </c>
      <c r="HH148" s="62">
        <f t="shared" si="8619"/>
        <v>-20080705.640187498</v>
      </c>
      <c r="HI148" s="62">
        <f t="shared" si="8619"/>
        <v>-20080705.640187498</v>
      </c>
      <c r="HJ148" s="62">
        <f t="shared" si="8619"/>
        <v>-20080705.640187498</v>
      </c>
      <c r="HK148" s="62">
        <f t="shared" si="8619"/>
        <v>0</v>
      </c>
      <c r="HL148" s="62">
        <f t="shared" si="8619"/>
        <v>0</v>
      </c>
      <c r="HM148" s="62">
        <f t="shared" si="8619"/>
        <v>0</v>
      </c>
      <c r="HN148" s="62">
        <f t="shared" si="8619"/>
        <v>0</v>
      </c>
      <c r="HO148" s="62">
        <f t="shared" si="8619"/>
        <v>0</v>
      </c>
      <c r="HP148" s="62">
        <f t="shared" si="8619"/>
        <v>0</v>
      </c>
      <c r="HQ148" s="62">
        <f t="shared" si="8619"/>
        <v>0</v>
      </c>
      <c r="HR148" s="62">
        <f t="shared" si="8619"/>
        <v>0</v>
      </c>
      <c r="HS148" s="62">
        <f t="shared" si="8619"/>
        <v>0</v>
      </c>
      <c r="HT148" s="62">
        <f t="shared" si="8619"/>
        <v>0</v>
      </c>
      <c r="HU148" s="62">
        <f t="shared" si="8619"/>
        <v>0</v>
      </c>
      <c r="HV148" s="62">
        <f t="shared" si="8619"/>
        <v>0</v>
      </c>
      <c r="HW148" s="62">
        <f t="shared" si="8619"/>
        <v>0</v>
      </c>
      <c r="HX148" s="62">
        <f t="shared" si="8619"/>
        <v>0</v>
      </c>
      <c r="HY148" s="62">
        <f t="shared" si="8619"/>
        <v>0</v>
      </c>
      <c r="HZ148" s="62">
        <f t="shared" si="8619"/>
        <v>0</v>
      </c>
      <c r="IA148" s="62">
        <f t="shared" si="8619"/>
        <v>0</v>
      </c>
      <c r="IB148" s="62">
        <f t="shared" si="8619"/>
        <v>0</v>
      </c>
      <c r="IC148" s="62">
        <f t="shared" si="8619"/>
        <v>0</v>
      </c>
      <c r="ID148" s="62">
        <f t="shared" si="8619"/>
        <v>0</v>
      </c>
      <c r="IE148" s="62">
        <f t="shared" si="8619"/>
        <v>0</v>
      </c>
      <c r="IF148" s="62">
        <f t="shared" si="8619"/>
        <v>0</v>
      </c>
      <c r="IG148" s="62">
        <f t="shared" si="8619"/>
        <v>0</v>
      </c>
      <c r="IH148" s="62">
        <f t="shared" si="8619"/>
        <v>0</v>
      </c>
      <c r="II148" s="62">
        <f t="shared" si="8619"/>
        <v>0</v>
      </c>
      <c r="IJ148" s="62">
        <f t="shared" si="8619"/>
        <v>0</v>
      </c>
      <c r="IK148" s="62">
        <f t="shared" si="8619"/>
        <v>0</v>
      </c>
      <c r="IL148" s="62">
        <f t="shared" si="8619"/>
        <v>0</v>
      </c>
      <c r="IM148" s="62">
        <f t="shared" si="8619"/>
        <v>0</v>
      </c>
      <c r="IN148" s="62">
        <f t="shared" si="8619"/>
        <v>0</v>
      </c>
      <c r="IO148" s="62">
        <f t="shared" si="8619"/>
        <v>0</v>
      </c>
      <c r="IP148" s="62">
        <f t="shared" si="8619"/>
        <v>0</v>
      </c>
      <c r="IQ148" s="62">
        <f t="shared" si="8619"/>
        <v>0</v>
      </c>
      <c r="IR148" s="62">
        <f t="shared" si="8619"/>
        <v>0</v>
      </c>
      <c r="IS148" s="62">
        <f t="shared" si="8619"/>
        <v>0</v>
      </c>
      <c r="IT148" s="62">
        <f t="shared" si="8619"/>
        <v>0</v>
      </c>
      <c r="IU148" s="62">
        <f t="shared" si="8619"/>
        <v>0</v>
      </c>
      <c r="IV148" s="62">
        <f t="shared" si="8619"/>
        <v>0</v>
      </c>
      <c r="IW148" s="62">
        <f t="shared" si="8619"/>
        <v>0</v>
      </c>
      <c r="IX148" s="62">
        <f t="shared" si="8619"/>
        <v>0</v>
      </c>
      <c r="IY148" s="62">
        <f t="shared" si="8619"/>
        <v>0</v>
      </c>
      <c r="IZ148" s="62">
        <f t="shared" si="8619"/>
        <v>0</v>
      </c>
      <c r="JA148" s="62">
        <f t="shared" ref="JA148:LL148" si="8620">$B148/$B61*JA61</f>
        <v>0</v>
      </c>
      <c r="JB148" s="62">
        <f t="shared" si="8620"/>
        <v>0</v>
      </c>
      <c r="JC148" s="62">
        <f t="shared" si="8620"/>
        <v>0</v>
      </c>
      <c r="JD148" s="62">
        <f t="shared" si="8620"/>
        <v>0</v>
      </c>
      <c r="JE148" s="62">
        <f t="shared" si="8620"/>
        <v>0</v>
      </c>
      <c r="JF148" s="62">
        <f t="shared" si="8620"/>
        <v>0</v>
      </c>
      <c r="JG148" s="62">
        <f t="shared" si="8620"/>
        <v>0</v>
      </c>
      <c r="JH148" s="62">
        <f t="shared" si="8620"/>
        <v>0</v>
      </c>
      <c r="JI148" s="62">
        <f t="shared" si="8620"/>
        <v>0</v>
      </c>
      <c r="JJ148" s="62">
        <f t="shared" si="8620"/>
        <v>0</v>
      </c>
      <c r="JK148" s="62">
        <f t="shared" si="8620"/>
        <v>0</v>
      </c>
      <c r="JL148" s="62">
        <f t="shared" si="8620"/>
        <v>0</v>
      </c>
      <c r="JM148" s="62">
        <f t="shared" si="8620"/>
        <v>0</v>
      </c>
      <c r="JN148" s="62">
        <f t="shared" si="8620"/>
        <v>0</v>
      </c>
      <c r="JO148" s="62">
        <f t="shared" si="8620"/>
        <v>0</v>
      </c>
      <c r="JP148" s="62">
        <f t="shared" si="8620"/>
        <v>0</v>
      </c>
      <c r="JQ148" s="62">
        <f t="shared" si="8620"/>
        <v>0</v>
      </c>
      <c r="JR148" s="62">
        <f t="shared" si="8620"/>
        <v>0</v>
      </c>
      <c r="JS148" s="62">
        <f t="shared" si="8620"/>
        <v>0</v>
      </c>
      <c r="JT148" s="62">
        <f t="shared" si="8620"/>
        <v>0</v>
      </c>
      <c r="JU148" s="62">
        <f t="shared" si="8620"/>
        <v>0</v>
      </c>
      <c r="JV148" s="62">
        <f t="shared" si="8620"/>
        <v>0</v>
      </c>
      <c r="JW148" s="62">
        <f t="shared" si="8620"/>
        <v>0</v>
      </c>
      <c r="JX148" s="62">
        <f t="shared" si="8620"/>
        <v>0</v>
      </c>
      <c r="JY148" s="62">
        <f t="shared" si="8620"/>
        <v>0</v>
      </c>
      <c r="JZ148" s="62">
        <f t="shared" si="8620"/>
        <v>0</v>
      </c>
      <c r="KA148" s="62">
        <f t="shared" si="8620"/>
        <v>0</v>
      </c>
      <c r="KB148" s="62">
        <f t="shared" si="8620"/>
        <v>0</v>
      </c>
      <c r="KC148" s="62">
        <f t="shared" si="8620"/>
        <v>0</v>
      </c>
      <c r="KD148" s="62">
        <f t="shared" si="8620"/>
        <v>0</v>
      </c>
      <c r="KE148" s="62">
        <f t="shared" si="8620"/>
        <v>0</v>
      </c>
      <c r="KF148" s="62">
        <f t="shared" si="8620"/>
        <v>0</v>
      </c>
      <c r="KG148" s="62">
        <f t="shared" si="8620"/>
        <v>0</v>
      </c>
      <c r="KH148" s="62">
        <f t="shared" si="8620"/>
        <v>0</v>
      </c>
      <c r="KI148" s="62">
        <f t="shared" si="8620"/>
        <v>0</v>
      </c>
      <c r="KJ148" s="62">
        <f t="shared" si="8620"/>
        <v>0</v>
      </c>
      <c r="KK148" s="62">
        <f t="shared" si="8620"/>
        <v>0</v>
      </c>
      <c r="KL148" s="62">
        <f t="shared" si="8620"/>
        <v>0</v>
      </c>
      <c r="KM148" s="62">
        <f t="shared" si="8620"/>
        <v>0</v>
      </c>
      <c r="KN148" s="62">
        <f t="shared" si="8620"/>
        <v>0</v>
      </c>
      <c r="KO148" s="62">
        <f t="shared" si="8620"/>
        <v>0</v>
      </c>
      <c r="KP148" s="62">
        <f t="shared" si="8620"/>
        <v>0</v>
      </c>
      <c r="KQ148" s="62">
        <f t="shared" si="8620"/>
        <v>0</v>
      </c>
      <c r="KR148" s="62">
        <f t="shared" si="8620"/>
        <v>0</v>
      </c>
      <c r="KS148" s="62">
        <f t="shared" si="8620"/>
        <v>0</v>
      </c>
      <c r="KT148" s="62">
        <f t="shared" si="8620"/>
        <v>0</v>
      </c>
      <c r="KU148" s="62">
        <f t="shared" si="8620"/>
        <v>0</v>
      </c>
      <c r="KV148" s="62">
        <f t="shared" si="8620"/>
        <v>0</v>
      </c>
      <c r="KW148" s="62">
        <f t="shared" si="8620"/>
        <v>0</v>
      </c>
      <c r="KX148" s="62">
        <f t="shared" si="8620"/>
        <v>0</v>
      </c>
      <c r="KY148" s="62">
        <f t="shared" si="8620"/>
        <v>0</v>
      </c>
      <c r="KZ148" s="62">
        <f t="shared" si="8620"/>
        <v>0</v>
      </c>
      <c r="LA148" s="62">
        <f t="shared" si="8620"/>
        <v>0</v>
      </c>
      <c r="LB148" s="62">
        <f t="shared" si="8620"/>
        <v>0</v>
      </c>
      <c r="LC148" s="62">
        <f t="shared" si="8620"/>
        <v>0</v>
      </c>
      <c r="LD148" s="62">
        <f t="shared" si="8620"/>
        <v>0</v>
      </c>
      <c r="LE148" s="62">
        <f t="shared" si="8620"/>
        <v>0</v>
      </c>
      <c r="LF148" s="62">
        <f t="shared" si="8620"/>
        <v>0</v>
      </c>
      <c r="LG148" s="62">
        <f t="shared" si="8620"/>
        <v>0</v>
      </c>
      <c r="LH148" s="62">
        <f t="shared" si="8620"/>
        <v>0</v>
      </c>
      <c r="LI148" s="62">
        <f t="shared" si="8620"/>
        <v>0</v>
      </c>
      <c r="LJ148" s="62">
        <f t="shared" si="8620"/>
        <v>0</v>
      </c>
      <c r="LK148" s="62">
        <f t="shared" si="8620"/>
        <v>0</v>
      </c>
      <c r="LL148" s="62">
        <f t="shared" si="8620"/>
        <v>0</v>
      </c>
      <c r="LM148" s="62">
        <f t="shared" ref="LM148:NX148" si="8621">$B148/$B61*LM61</f>
        <v>0</v>
      </c>
      <c r="LN148" s="62">
        <f t="shared" si="8621"/>
        <v>0</v>
      </c>
      <c r="LO148" s="62">
        <f t="shared" si="8621"/>
        <v>0</v>
      </c>
      <c r="LP148" s="62">
        <f t="shared" si="8621"/>
        <v>0</v>
      </c>
      <c r="LQ148" s="62">
        <f t="shared" si="8621"/>
        <v>0</v>
      </c>
      <c r="LR148" s="62">
        <f t="shared" si="8621"/>
        <v>0</v>
      </c>
      <c r="LS148" s="62">
        <f t="shared" si="8621"/>
        <v>0</v>
      </c>
      <c r="LT148" s="62">
        <f t="shared" si="8621"/>
        <v>0</v>
      </c>
      <c r="LU148" s="62">
        <f t="shared" si="8621"/>
        <v>0</v>
      </c>
      <c r="LV148" s="62">
        <f t="shared" si="8621"/>
        <v>0</v>
      </c>
      <c r="LW148" s="62">
        <f t="shared" si="8621"/>
        <v>0</v>
      </c>
      <c r="LX148" s="62">
        <f t="shared" si="8621"/>
        <v>0</v>
      </c>
      <c r="LY148" s="62">
        <f t="shared" si="8621"/>
        <v>0</v>
      </c>
      <c r="LZ148" s="62">
        <f t="shared" si="8621"/>
        <v>0</v>
      </c>
      <c r="MA148" s="62">
        <f t="shared" si="8621"/>
        <v>0</v>
      </c>
      <c r="MB148" s="62">
        <f t="shared" si="8621"/>
        <v>0</v>
      </c>
      <c r="MC148" s="62">
        <f t="shared" si="8621"/>
        <v>0</v>
      </c>
      <c r="MD148" s="62">
        <f t="shared" si="8621"/>
        <v>0</v>
      </c>
      <c r="ME148" s="62">
        <f t="shared" si="8621"/>
        <v>0</v>
      </c>
      <c r="MF148" s="62">
        <f t="shared" si="8621"/>
        <v>0</v>
      </c>
      <c r="MG148" s="62">
        <f t="shared" si="8621"/>
        <v>0</v>
      </c>
      <c r="MH148" s="62">
        <f t="shared" si="8621"/>
        <v>0</v>
      </c>
      <c r="MI148" s="62">
        <f t="shared" si="8621"/>
        <v>0</v>
      </c>
      <c r="MJ148" s="62">
        <f t="shared" si="8621"/>
        <v>0</v>
      </c>
      <c r="MK148" s="62">
        <f t="shared" si="8621"/>
        <v>0</v>
      </c>
      <c r="ML148" s="62">
        <f t="shared" si="8621"/>
        <v>0</v>
      </c>
      <c r="MM148" s="62">
        <f t="shared" si="8621"/>
        <v>0</v>
      </c>
      <c r="MN148" s="62">
        <f t="shared" si="8621"/>
        <v>0</v>
      </c>
      <c r="MO148" s="62">
        <f t="shared" si="8621"/>
        <v>0</v>
      </c>
      <c r="MP148" s="62">
        <f t="shared" si="8621"/>
        <v>0</v>
      </c>
      <c r="MQ148" s="62">
        <f t="shared" si="8621"/>
        <v>0</v>
      </c>
      <c r="MR148" s="62">
        <f t="shared" si="8621"/>
        <v>0</v>
      </c>
      <c r="MS148" s="62">
        <f t="shared" si="8621"/>
        <v>0</v>
      </c>
      <c r="MT148" s="62">
        <f t="shared" si="8621"/>
        <v>0</v>
      </c>
      <c r="MU148" s="62">
        <f t="shared" si="8621"/>
        <v>0</v>
      </c>
      <c r="MV148" s="62">
        <f t="shared" si="8621"/>
        <v>0</v>
      </c>
      <c r="MW148" s="62">
        <f t="shared" si="8621"/>
        <v>0</v>
      </c>
      <c r="MX148" s="62">
        <f t="shared" si="8621"/>
        <v>0</v>
      </c>
      <c r="MY148" s="62">
        <f t="shared" si="8621"/>
        <v>0</v>
      </c>
      <c r="MZ148" s="62">
        <f t="shared" si="8621"/>
        <v>0</v>
      </c>
      <c r="NA148" s="62">
        <f t="shared" si="8621"/>
        <v>0</v>
      </c>
      <c r="NB148" s="62">
        <f t="shared" si="8621"/>
        <v>0</v>
      </c>
      <c r="NC148" s="62">
        <f t="shared" si="8621"/>
        <v>0</v>
      </c>
      <c r="ND148" s="62">
        <f t="shared" si="8621"/>
        <v>0</v>
      </c>
      <c r="NE148" s="62">
        <f t="shared" si="8621"/>
        <v>0</v>
      </c>
      <c r="NF148" s="62">
        <f t="shared" si="8621"/>
        <v>0</v>
      </c>
      <c r="NG148" s="62">
        <f t="shared" si="8621"/>
        <v>0</v>
      </c>
      <c r="NH148" s="62">
        <f t="shared" si="8621"/>
        <v>0</v>
      </c>
      <c r="NI148" s="62">
        <f t="shared" si="8621"/>
        <v>0</v>
      </c>
      <c r="NJ148" s="62">
        <f t="shared" si="8621"/>
        <v>0</v>
      </c>
      <c r="NK148" s="62">
        <f t="shared" si="8621"/>
        <v>0</v>
      </c>
      <c r="NL148" s="62">
        <f t="shared" si="8621"/>
        <v>0</v>
      </c>
      <c r="NM148" s="62">
        <f t="shared" si="8621"/>
        <v>0</v>
      </c>
      <c r="NN148" s="62">
        <f t="shared" si="8621"/>
        <v>0</v>
      </c>
      <c r="NO148" s="62">
        <f t="shared" si="8621"/>
        <v>0</v>
      </c>
      <c r="NP148" s="62">
        <f t="shared" si="8621"/>
        <v>0</v>
      </c>
      <c r="NQ148" s="62">
        <f t="shared" si="8621"/>
        <v>0</v>
      </c>
      <c r="NR148" s="62">
        <f t="shared" si="8621"/>
        <v>0</v>
      </c>
      <c r="NS148" s="62">
        <f t="shared" si="8621"/>
        <v>0</v>
      </c>
      <c r="NT148" s="62">
        <f t="shared" si="8621"/>
        <v>0</v>
      </c>
      <c r="NU148" s="62">
        <f t="shared" si="8621"/>
        <v>0</v>
      </c>
      <c r="NV148" s="62">
        <f t="shared" si="8621"/>
        <v>0</v>
      </c>
      <c r="NW148" s="62">
        <f t="shared" si="8621"/>
        <v>0</v>
      </c>
      <c r="NX148" s="62">
        <f t="shared" si="8621"/>
        <v>0</v>
      </c>
      <c r="NY148" s="62">
        <f t="shared" ref="NY148:ON148" si="8622">$B148/$B61*NY61</f>
        <v>0</v>
      </c>
      <c r="NZ148" s="62">
        <f t="shared" si="8622"/>
        <v>0</v>
      </c>
      <c r="OA148" s="62">
        <f t="shared" si="8622"/>
        <v>0</v>
      </c>
      <c r="OB148" s="62">
        <f t="shared" si="8622"/>
        <v>0</v>
      </c>
      <c r="OC148" s="62">
        <f t="shared" si="8622"/>
        <v>0</v>
      </c>
      <c r="OD148" s="62">
        <f t="shared" si="8622"/>
        <v>0</v>
      </c>
      <c r="OE148" s="62">
        <f t="shared" si="8622"/>
        <v>0</v>
      </c>
      <c r="OF148" s="62">
        <f t="shared" si="8622"/>
        <v>0</v>
      </c>
      <c r="OG148" s="62">
        <f t="shared" si="8622"/>
        <v>0</v>
      </c>
      <c r="OH148" s="62">
        <f t="shared" si="8622"/>
        <v>0</v>
      </c>
      <c r="OI148" s="62">
        <f t="shared" si="8622"/>
        <v>0</v>
      </c>
      <c r="OJ148" s="62">
        <f t="shared" si="8622"/>
        <v>0</v>
      </c>
      <c r="OK148" s="62">
        <f t="shared" si="8622"/>
        <v>0</v>
      </c>
      <c r="OL148" s="62">
        <f t="shared" si="8622"/>
        <v>0</v>
      </c>
      <c r="OM148" s="62">
        <f t="shared" si="8622"/>
        <v>0</v>
      </c>
      <c r="ON148" s="62">
        <f t="shared" si="8622"/>
        <v>0</v>
      </c>
    </row>
    <row r="149" spans="1:404" x14ac:dyDescent="0.3">
      <c r="A149">
        <v>3</v>
      </c>
      <c r="B149" s="1">
        <f>-Ø9!C7</f>
        <v>-65260938.600000001</v>
      </c>
      <c r="C149" t="str">
        <f t="shared" si="8615"/>
        <v>drift (opfyldning)</v>
      </c>
      <c r="E149" s="62">
        <f t="shared" ref="E149:BP149" si="8623">$B149/$B62*E62</f>
        <v>0</v>
      </c>
      <c r="F149" s="62">
        <f t="shared" si="8623"/>
        <v>0</v>
      </c>
      <c r="G149" s="62">
        <f t="shared" si="8623"/>
        <v>0</v>
      </c>
      <c r="H149" s="62">
        <f t="shared" si="8623"/>
        <v>0</v>
      </c>
      <c r="I149" s="62">
        <f t="shared" si="8623"/>
        <v>0</v>
      </c>
      <c r="J149" s="62">
        <f t="shared" si="8623"/>
        <v>0</v>
      </c>
      <c r="K149" s="62">
        <f t="shared" si="8623"/>
        <v>0</v>
      </c>
      <c r="L149" s="62">
        <f t="shared" si="8623"/>
        <v>0</v>
      </c>
      <c r="M149" s="62">
        <f t="shared" si="8623"/>
        <v>0</v>
      </c>
      <c r="N149" s="62">
        <f t="shared" si="8623"/>
        <v>0</v>
      </c>
      <c r="O149" s="62">
        <f t="shared" si="8623"/>
        <v>0</v>
      </c>
      <c r="P149" s="62">
        <f t="shared" si="8623"/>
        <v>0</v>
      </c>
      <c r="Q149" s="62">
        <f t="shared" si="8623"/>
        <v>0</v>
      </c>
      <c r="R149" s="62">
        <f t="shared" si="8623"/>
        <v>0</v>
      </c>
      <c r="S149" s="62">
        <f t="shared" si="8623"/>
        <v>0</v>
      </c>
      <c r="T149" s="62">
        <f t="shared" si="8623"/>
        <v>0</v>
      </c>
      <c r="U149" s="62">
        <f t="shared" si="8623"/>
        <v>0</v>
      </c>
      <c r="V149" s="62">
        <f t="shared" si="8623"/>
        <v>0</v>
      </c>
      <c r="W149" s="62">
        <f t="shared" si="8623"/>
        <v>0</v>
      </c>
      <c r="X149" s="62">
        <f t="shared" si="8623"/>
        <v>0</v>
      </c>
      <c r="Y149" s="62">
        <f t="shared" si="8623"/>
        <v>0</v>
      </c>
      <c r="Z149" s="62">
        <f t="shared" si="8623"/>
        <v>0</v>
      </c>
      <c r="AA149" s="62">
        <f t="shared" si="8623"/>
        <v>0</v>
      </c>
      <c r="AB149" s="62">
        <f t="shared" si="8623"/>
        <v>0</v>
      </c>
      <c r="AC149" s="62">
        <f t="shared" si="8623"/>
        <v>0</v>
      </c>
      <c r="AD149" s="62">
        <f t="shared" si="8623"/>
        <v>0</v>
      </c>
      <c r="AE149" s="62">
        <f t="shared" si="8623"/>
        <v>0</v>
      </c>
      <c r="AF149" s="62">
        <f t="shared" si="8623"/>
        <v>0</v>
      </c>
      <c r="AG149" s="62">
        <f t="shared" si="8623"/>
        <v>0</v>
      </c>
      <c r="AH149" s="62">
        <f t="shared" si="8623"/>
        <v>0</v>
      </c>
      <c r="AI149" s="62">
        <f t="shared" si="8623"/>
        <v>0</v>
      </c>
      <c r="AJ149" s="62">
        <f t="shared" si="8623"/>
        <v>0</v>
      </c>
      <c r="AK149" s="62">
        <f t="shared" si="8623"/>
        <v>0</v>
      </c>
      <c r="AL149" s="62">
        <f t="shared" si="8623"/>
        <v>0</v>
      </c>
      <c r="AM149" s="62">
        <f t="shared" si="8623"/>
        <v>0</v>
      </c>
      <c r="AN149" s="62">
        <f t="shared" si="8623"/>
        <v>0</v>
      </c>
      <c r="AO149" s="62">
        <f t="shared" si="8623"/>
        <v>0</v>
      </c>
      <c r="AP149" s="62">
        <f t="shared" si="8623"/>
        <v>0</v>
      </c>
      <c r="AQ149" s="62">
        <f t="shared" si="8623"/>
        <v>0</v>
      </c>
      <c r="AR149" s="62">
        <f t="shared" si="8623"/>
        <v>0</v>
      </c>
      <c r="AS149" s="62">
        <f t="shared" si="8623"/>
        <v>0</v>
      </c>
      <c r="AT149" s="62">
        <f t="shared" si="8623"/>
        <v>0</v>
      </c>
      <c r="AU149" s="62">
        <f t="shared" si="8623"/>
        <v>0</v>
      </c>
      <c r="AV149" s="62">
        <f t="shared" si="8623"/>
        <v>0</v>
      </c>
      <c r="AW149" s="62">
        <f t="shared" si="8623"/>
        <v>0</v>
      </c>
      <c r="AX149" s="62">
        <f t="shared" si="8623"/>
        <v>0</v>
      </c>
      <c r="AY149" s="62">
        <f t="shared" si="8623"/>
        <v>0</v>
      </c>
      <c r="AZ149" s="62">
        <f t="shared" si="8623"/>
        <v>0</v>
      </c>
      <c r="BA149" s="62">
        <f t="shared" si="8623"/>
        <v>0</v>
      </c>
      <c r="BB149" s="62">
        <f t="shared" si="8623"/>
        <v>0</v>
      </c>
      <c r="BC149" s="62">
        <f t="shared" si="8623"/>
        <v>0</v>
      </c>
      <c r="BD149" s="62">
        <f t="shared" si="8623"/>
        <v>0</v>
      </c>
      <c r="BE149" s="62">
        <f t="shared" si="8623"/>
        <v>0</v>
      </c>
      <c r="BF149" s="62">
        <f t="shared" si="8623"/>
        <v>0</v>
      </c>
      <c r="BG149" s="62">
        <f t="shared" si="8623"/>
        <v>0</v>
      </c>
      <c r="BH149" s="62">
        <f t="shared" si="8623"/>
        <v>0</v>
      </c>
      <c r="BI149" s="62">
        <f t="shared" si="8623"/>
        <v>0</v>
      </c>
      <c r="BJ149" s="62">
        <f t="shared" si="8623"/>
        <v>0</v>
      </c>
      <c r="BK149" s="62">
        <f t="shared" si="8623"/>
        <v>0</v>
      </c>
      <c r="BL149" s="62">
        <f t="shared" si="8623"/>
        <v>0</v>
      </c>
      <c r="BM149" s="62">
        <f t="shared" si="8623"/>
        <v>0</v>
      </c>
      <c r="BN149" s="62">
        <f t="shared" si="8623"/>
        <v>0</v>
      </c>
      <c r="BO149" s="62">
        <f t="shared" si="8623"/>
        <v>0</v>
      </c>
      <c r="BP149" s="62">
        <f t="shared" si="8623"/>
        <v>0</v>
      </c>
      <c r="BQ149" s="62">
        <f t="shared" ref="BQ149:EB149" si="8624">$B149/$B62*BQ62</f>
        <v>0</v>
      </c>
      <c r="BR149" s="62">
        <f t="shared" si="8624"/>
        <v>0</v>
      </c>
      <c r="BS149" s="62">
        <f t="shared" si="8624"/>
        <v>0</v>
      </c>
      <c r="BT149" s="62">
        <f t="shared" si="8624"/>
        <v>0</v>
      </c>
      <c r="BU149" s="62">
        <f t="shared" si="8624"/>
        <v>0</v>
      </c>
      <c r="BV149" s="62">
        <f t="shared" si="8624"/>
        <v>0</v>
      </c>
      <c r="BW149" s="62">
        <f t="shared" si="8624"/>
        <v>0</v>
      </c>
      <c r="BX149" s="62">
        <f t="shared" si="8624"/>
        <v>0</v>
      </c>
      <c r="BY149" s="62">
        <f t="shared" si="8624"/>
        <v>0</v>
      </c>
      <c r="BZ149" s="62">
        <f t="shared" si="8624"/>
        <v>0</v>
      </c>
      <c r="CA149" s="62">
        <f t="shared" si="8624"/>
        <v>0</v>
      </c>
      <c r="CB149" s="62">
        <f t="shared" si="8624"/>
        <v>0</v>
      </c>
      <c r="CC149" s="62">
        <f t="shared" si="8624"/>
        <v>0</v>
      </c>
      <c r="CD149" s="62">
        <f t="shared" si="8624"/>
        <v>0</v>
      </c>
      <c r="CE149" s="62">
        <f t="shared" si="8624"/>
        <v>0</v>
      </c>
      <c r="CF149" s="62">
        <f t="shared" si="8624"/>
        <v>0</v>
      </c>
      <c r="CG149" s="62">
        <f t="shared" si="8624"/>
        <v>0</v>
      </c>
      <c r="CH149" s="62">
        <f t="shared" si="8624"/>
        <v>0</v>
      </c>
      <c r="CI149" s="62">
        <f t="shared" si="8624"/>
        <v>0</v>
      </c>
      <c r="CJ149" s="62">
        <f t="shared" si="8624"/>
        <v>0</v>
      </c>
      <c r="CK149" s="62">
        <f t="shared" si="8624"/>
        <v>0</v>
      </c>
      <c r="CL149" s="62">
        <f t="shared" si="8624"/>
        <v>0</v>
      </c>
      <c r="CM149" s="62">
        <f t="shared" si="8624"/>
        <v>0</v>
      </c>
      <c r="CN149" s="62">
        <f t="shared" si="8624"/>
        <v>0</v>
      </c>
      <c r="CO149" s="62">
        <f t="shared" si="8624"/>
        <v>0</v>
      </c>
      <c r="CP149" s="62">
        <f t="shared" si="8624"/>
        <v>0</v>
      </c>
      <c r="CQ149" s="62">
        <f t="shared" si="8624"/>
        <v>0</v>
      </c>
      <c r="CR149" s="62">
        <f t="shared" si="8624"/>
        <v>0</v>
      </c>
      <c r="CS149" s="62">
        <f t="shared" si="8624"/>
        <v>0</v>
      </c>
      <c r="CT149" s="62">
        <f t="shared" si="8624"/>
        <v>0</v>
      </c>
      <c r="CU149" s="62">
        <f t="shared" si="8624"/>
        <v>0</v>
      </c>
      <c r="CV149" s="62">
        <f t="shared" si="8624"/>
        <v>0</v>
      </c>
      <c r="CW149" s="62">
        <f t="shared" si="8624"/>
        <v>0</v>
      </c>
      <c r="CX149" s="62">
        <f t="shared" si="8624"/>
        <v>0</v>
      </c>
      <c r="CY149" s="62">
        <f t="shared" si="8624"/>
        <v>0</v>
      </c>
      <c r="CZ149" s="62">
        <f t="shared" si="8624"/>
        <v>0</v>
      </c>
      <c r="DA149" s="62">
        <f t="shared" si="8624"/>
        <v>0</v>
      </c>
      <c r="DB149" s="62">
        <f t="shared" si="8624"/>
        <v>0</v>
      </c>
      <c r="DC149" s="62">
        <f t="shared" si="8624"/>
        <v>0</v>
      </c>
      <c r="DD149" s="62">
        <f t="shared" si="8624"/>
        <v>0</v>
      </c>
      <c r="DE149" s="62">
        <f t="shared" si="8624"/>
        <v>0</v>
      </c>
      <c r="DF149" s="62">
        <f t="shared" si="8624"/>
        <v>0</v>
      </c>
      <c r="DG149" s="62">
        <f t="shared" si="8624"/>
        <v>0</v>
      </c>
      <c r="DH149" s="62">
        <f t="shared" si="8624"/>
        <v>0</v>
      </c>
      <c r="DI149" s="62">
        <f t="shared" si="8624"/>
        <v>0</v>
      </c>
      <c r="DJ149" s="62">
        <f t="shared" si="8624"/>
        <v>0</v>
      </c>
      <c r="DK149" s="62">
        <f t="shared" si="8624"/>
        <v>0</v>
      </c>
      <c r="DL149" s="62">
        <f t="shared" si="8624"/>
        <v>0</v>
      </c>
      <c r="DM149" s="62">
        <f t="shared" si="8624"/>
        <v>0</v>
      </c>
      <c r="DN149" s="62">
        <f t="shared" si="8624"/>
        <v>0</v>
      </c>
      <c r="DO149" s="62">
        <f t="shared" si="8624"/>
        <v>0</v>
      </c>
      <c r="DP149" s="62">
        <f t="shared" si="8624"/>
        <v>0</v>
      </c>
      <c r="DQ149" s="62">
        <f t="shared" si="8624"/>
        <v>0</v>
      </c>
      <c r="DR149" s="62">
        <f t="shared" si="8624"/>
        <v>0</v>
      </c>
      <c r="DS149" s="62">
        <f t="shared" si="8624"/>
        <v>0</v>
      </c>
      <c r="DT149" s="62">
        <f t="shared" si="8624"/>
        <v>0</v>
      </c>
      <c r="DU149" s="62">
        <f t="shared" si="8624"/>
        <v>0</v>
      </c>
      <c r="DV149" s="62">
        <f t="shared" si="8624"/>
        <v>0</v>
      </c>
      <c r="DW149" s="62">
        <f t="shared" si="8624"/>
        <v>0</v>
      </c>
      <c r="DX149" s="62">
        <f t="shared" si="8624"/>
        <v>0</v>
      </c>
      <c r="DY149" s="62">
        <f t="shared" si="8624"/>
        <v>0</v>
      </c>
      <c r="DZ149" s="62">
        <f t="shared" si="8624"/>
        <v>0</v>
      </c>
      <c r="EA149" s="62">
        <f t="shared" si="8624"/>
        <v>0</v>
      </c>
      <c r="EB149" s="62">
        <f t="shared" si="8624"/>
        <v>0</v>
      </c>
      <c r="EC149" s="62">
        <f t="shared" ref="EC149:GN149" si="8625">$B149/$B62*EC62</f>
        <v>0</v>
      </c>
      <c r="ED149" s="62">
        <f t="shared" si="8625"/>
        <v>0</v>
      </c>
      <c r="EE149" s="62">
        <f t="shared" si="8625"/>
        <v>0</v>
      </c>
      <c r="EF149" s="62">
        <f t="shared" si="8625"/>
        <v>0</v>
      </c>
      <c r="EG149" s="62">
        <f t="shared" si="8625"/>
        <v>0</v>
      </c>
      <c r="EH149" s="62">
        <f t="shared" si="8625"/>
        <v>0</v>
      </c>
      <c r="EI149" s="62">
        <f t="shared" si="8625"/>
        <v>0</v>
      </c>
      <c r="EJ149" s="62">
        <f t="shared" si="8625"/>
        <v>0</v>
      </c>
      <c r="EK149" s="62">
        <f t="shared" si="8625"/>
        <v>0</v>
      </c>
      <c r="EL149" s="62">
        <f t="shared" si="8625"/>
        <v>0</v>
      </c>
      <c r="EM149" s="62">
        <f t="shared" si="8625"/>
        <v>0</v>
      </c>
      <c r="EN149" s="62">
        <f t="shared" si="8625"/>
        <v>0</v>
      </c>
      <c r="EO149" s="62">
        <f t="shared" si="8625"/>
        <v>0</v>
      </c>
      <c r="EP149" s="62">
        <f t="shared" si="8625"/>
        <v>0</v>
      </c>
      <c r="EQ149" s="62">
        <f t="shared" si="8625"/>
        <v>0</v>
      </c>
      <c r="ER149" s="62">
        <f t="shared" si="8625"/>
        <v>0</v>
      </c>
      <c r="ES149" s="62">
        <f t="shared" si="8625"/>
        <v>0</v>
      </c>
      <c r="ET149" s="62">
        <f t="shared" si="8625"/>
        <v>0</v>
      </c>
      <c r="EU149" s="62">
        <f t="shared" si="8625"/>
        <v>0</v>
      </c>
      <c r="EV149" s="62">
        <f t="shared" si="8625"/>
        <v>0</v>
      </c>
      <c r="EW149" s="62">
        <f t="shared" si="8625"/>
        <v>0</v>
      </c>
      <c r="EX149" s="62">
        <f t="shared" si="8625"/>
        <v>0</v>
      </c>
      <c r="EY149" s="62">
        <f t="shared" si="8625"/>
        <v>0</v>
      </c>
      <c r="EZ149" s="62">
        <f t="shared" si="8625"/>
        <v>0</v>
      </c>
      <c r="FA149" s="62">
        <f t="shared" si="8625"/>
        <v>0</v>
      </c>
      <c r="FB149" s="62">
        <f t="shared" si="8625"/>
        <v>0</v>
      </c>
      <c r="FC149" s="62">
        <f t="shared" si="8625"/>
        <v>0</v>
      </c>
      <c r="FD149" s="62">
        <f t="shared" si="8625"/>
        <v>0</v>
      </c>
      <c r="FE149" s="62">
        <f t="shared" si="8625"/>
        <v>0</v>
      </c>
      <c r="FF149" s="62">
        <f t="shared" si="8625"/>
        <v>0</v>
      </c>
      <c r="FG149" s="62">
        <f t="shared" si="8625"/>
        <v>0</v>
      </c>
      <c r="FH149" s="62">
        <f t="shared" si="8625"/>
        <v>0</v>
      </c>
      <c r="FI149" s="62">
        <f t="shared" si="8625"/>
        <v>0</v>
      </c>
      <c r="FJ149" s="62">
        <f t="shared" si="8625"/>
        <v>0</v>
      </c>
      <c r="FK149" s="62">
        <f t="shared" si="8625"/>
        <v>0</v>
      </c>
      <c r="FL149" s="62">
        <f t="shared" si="8625"/>
        <v>0</v>
      </c>
      <c r="FM149" s="62">
        <f t="shared" si="8625"/>
        <v>0</v>
      </c>
      <c r="FN149" s="62">
        <f t="shared" si="8625"/>
        <v>0</v>
      </c>
      <c r="FO149" s="62">
        <f t="shared" si="8625"/>
        <v>0</v>
      </c>
      <c r="FP149" s="62">
        <f t="shared" si="8625"/>
        <v>0</v>
      </c>
      <c r="FQ149" s="62">
        <f t="shared" si="8625"/>
        <v>0</v>
      </c>
      <c r="FR149" s="62">
        <f t="shared" si="8625"/>
        <v>0</v>
      </c>
      <c r="FS149" s="62">
        <f t="shared" si="8625"/>
        <v>0</v>
      </c>
      <c r="FT149" s="62">
        <f t="shared" si="8625"/>
        <v>0</v>
      </c>
      <c r="FU149" s="62">
        <f t="shared" si="8625"/>
        <v>0</v>
      </c>
      <c r="FV149" s="62">
        <f t="shared" si="8625"/>
        <v>0</v>
      </c>
      <c r="FW149" s="62">
        <f t="shared" si="8625"/>
        <v>0</v>
      </c>
      <c r="FX149" s="62">
        <f t="shared" si="8625"/>
        <v>0</v>
      </c>
      <c r="FY149" s="62">
        <f t="shared" si="8625"/>
        <v>0</v>
      </c>
      <c r="FZ149" s="62">
        <f t="shared" si="8625"/>
        <v>0</v>
      </c>
      <c r="GA149" s="62">
        <f t="shared" si="8625"/>
        <v>0</v>
      </c>
      <c r="GB149" s="62">
        <f t="shared" si="8625"/>
        <v>0</v>
      </c>
      <c r="GC149" s="62">
        <f t="shared" si="8625"/>
        <v>0</v>
      </c>
      <c r="GD149" s="62">
        <f t="shared" si="8625"/>
        <v>0</v>
      </c>
      <c r="GE149" s="62">
        <f t="shared" si="8625"/>
        <v>0</v>
      </c>
      <c r="GF149" s="62">
        <f t="shared" si="8625"/>
        <v>0</v>
      </c>
      <c r="GG149" s="62">
        <f t="shared" si="8625"/>
        <v>0</v>
      </c>
      <c r="GH149" s="62">
        <f t="shared" si="8625"/>
        <v>0</v>
      </c>
      <c r="GI149" s="62">
        <f t="shared" si="8625"/>
        <v>0</v>
      </c>
      <c r="GJ149" s="62">
        <f t="shared" si="8625"/>
        <v>0</v>
      </c>
      <c r="GK149" s="62">
        <f t="shared" si="8625"/>
        <v>0</v>
      </c>
      <c r="GL149" s="62">
        <f t="shared" si="8625"/>
        <v>0</v>
      </c>
      <c r="GM149" s="62">
        <f t="shared" si="8625"/>
        <v>0</v>
      </c>
      <c r="GN149" s="62">
        <f t="shared" si="8625"/>
        <v>0</v>
      </c>
      <c r="GO149" s="62">
        <f t="shared" ref="GO149:IZ149" si="8626">$B149/$B62*GO62</f>
        <v>0</v>
      </c>
      <c r="GP149" s="62">
        <f t="shared" si="8626"/>
        <v>0</v>
      </c>
      <c r="GQ149" s="62">
        <f t="shared" si="8626"/>
        <v>0</v>
      </c>
      <c r="GR149" s="62">
        <f t="shared" si="8626"/>
        <v>0</v>
      </c>
      <c r="GS149" s="62">
        <f t="shared" si="8626"/>
        <v>0</v>
      </c>
      <c r="GT149" s="62">
        <f t="shared" si="8626"/>
        <v>0</v>
      </c>
      <c r="GU149" s="62">
        <f t="shared" si="8626"/>
        <v>0</v>
      </c>
      <c r="GV149" s="62">
        <f t="shared" si="8626"/>
        <v>0</v>
      </c>
      <c r="GW149" s="62">
        <f t="shared" si="8626"/>
        <v>0</v>
      </c>
      <c r="GX149" s="62">
        <f t="shared" si="8626"/>
        <v>0</v>
      </c>
      <c r="GY149" s="62">
        <f t="shared" si="8626"/>
        <v>0</v>
      </c>
      <c r="GZ149" s="62">
        <f t="shared" si="8626"/>
        <v>0</v>
      </c>
      <c r="HA149" s="62">
        <f t="shared" si="8626"/>
        <v>0</v>
      </c>
      <c r="HB149" s="62">
        <f t="shared" si="8626"/>
        <v>0</v>
      </c>
      <c r="HC149" s="62">
        <f t="shared" si="8626"/>
        <v>0</v>
      </c>
      <c r="HD149" s="62">
        <f t="shared" si="8626"/>
        <v>0</v>
      </c>
      <c r="HE149" s="62">
        <f t="shared" si="8626"/>
        <v>0</v>
      </c>
      <c r="HF149" s="62">
        <f t="shared" si="8626"/>
        <v>0</v>
      </c>
      <c r="HG149" s="62">
        <f t="shared" si="8626"/>
        <v>0</v>
      </c>
      <c r="HH149" s="62">
        <f t="shared" si="8626"/>
        <v>0</v>
      </c>
      <c r="HI149" s="62">
        <f t="shared" si="8626"/>
        <v>0</v>
      </c>
      <c r="HJ149" s="62">
        <f t="shared" si="8626"/>
        <v>0</v>
      </c>
      <c r="HK149" s="62">
        <f t="shared" si="8626"/>
        <v>-2175364.62</v>
      </c>
      <c r="HL149" s="62">
        <f t="shared" si="8626"/>
        <v>-2175364.62</v>
      </c>
      <c r="HM149" s="62">
        <f t="shared" si="8626"/>
        <v>-2175364.62</v>
      </c>
      <c r="HN149" s="62">
        <f t="shared" si="8626"/>
        <v>-2175364.62</v>
      </c>
      <c r="HO149" s="62">
        <f t="shared" si="8626"/>
        <v>-2175364.62</v>
      </c>
      <c r="HP149" s="62">
        <f t="shared" si="8626"/>
        <v>-2175364.62</v>
      </c>
      <c r="HQ149" s="62">
        <f t="shared" si="8626"/>
        <v>-2175364.62</v>
      </c>
      <c r="HR149" s="62">
        <f t="shared" si="8626"/>
        <v>-2175364.62</v>
      </c>
      <c r="HS149" s="62">
        <f t="shared" si="8626"/>
        <v>-2175364.62</v>
      </c>
      <c r="HT149" s="62">
        <f t="shared" si="8626"/>
        <v>-2175364.62</v>
      </c>
      <c r="HU149" s="62">
        <f t="shared" si="8626"/>
        <v>-2175364.62</v>
      </c>
      <c r="HV149" s="62">
        <f t="shared" si="8626"/>
        <v>-2175364.62</v>
      </c>
      <c r="HW149" s="62">
        <f t="shared" si="8626"/>
        <v>-2175364.62</v>
      </c>
      <c r="HX149" s="62">
        <f t="shared" si="8626"/>
        <v>-2175364.62</v>
      </c>
      <c r="HY149" s="62">
        <f t="shared" si="8626"/>
        <v>-2175364.62</v>
      </c>
      <c r="HZ149" s="62">
        <f t="shared" si="8626"/>
        <v>-2175364.62</v>
      </c>
      <c r="IA149" s="62">
        <f t="shared" si="8626"/>
        <v>-2175364.62</v>
      </c>
      <c r="IB149" s="62">
        <f t="shared" si="8626"/>
        <v>-2175364.62</v>
      </c>
      <c r="IC149" s="62">
        <f t="shared" si="8626"/>
        <v>-2175364.62</v>
      </c>
      <c r="ID149" s="62">
        <f t="shared" si="8626"/>
        <v>-2175364.62</v>
      </c>
      <c r="IE149" s="62">
        <f t="shared" si="8626"/>
        <v>-2175364.62</v>
      </c>
      <c r="IF149" s="62">
        <f t="shared" si="8626"/>
        <v>-2175364.62</v>
      </c>
      <c r="IG149" s="62">
        <f t="shared" si="8626"/>
        <v>-2175364.62</v>
      </c>
      <c r="IH149" s="62">
        <f t="shared" si="8626"/>
        <v>-2175364.62</v>
      </c>
      <c r="II149" s="62">
        <f t="shared" si="8626"/>
        <v>-2175364.62</v>
      </c>
      <c r="IJ149" s="62">
        <f t="shared" si="8626"/>
        <v>-2175364.62</v>
      </c>
      <c r="IK149" s="62">
        <f t="shared" si="8626"/>
        <v>-2175364.62</v>
      </c>
      <c r="IL149" s="62">
        <f t="shared" si="8626"/>
        <v>-2175364.62</v>
      </c>
      <c r="IM149" s="62">
        <f t="shared" si="8626"/>
        <v>-2175364.62</v>
      </c>
      <c r="IN149" s="62">
        <f t="shared" si="8626"/>
        <v>-2175364.62</v>
      </c>
      <c r="IO149" s="62">
        <f t="shared" si="8626"/>
        <v>0</v>
      </c>
      <c r="IP149" s="62">
        <f t="shared" si="8626"/>
        <v>0</v>
      </c>
      <c r="IQ149" s="62">
        <f t="shared" si="8626"/>
        <v>0</v>
      </c>
      <c r="IR149" s="62">
        <f t="shared" si="8626"/>
        <v>0</v>
      </c>
      <c r="IS149" s="62">
        <f t="shared" si="8626"/>
        <v>0</v>
      </c>
      <c r="IT149" s="62">
        <f t="shared" si="8626"/>
        <v>0</v>
      </c>
      <c r="IU149" s="62">
        <f t="shared" si="8626"/>
        <v>0</v>
      </c>
      <c r="IV149" s="62">
        <f t="shared" si="8626"/>
        <v>0</v>
      </c>
      <c r="IW149" s="62">
        <f t="shared" si="8626"/>
        <v>0</v>
      </c>
      <c r="IX149" s="62">
        <f t="shared" si="8626"/>
        <v>0</v>
      </c>
      <c r="IY149" s="62">
        <f t="shared" si="8626"/>
        <v>0</v>
      </c>
      <c r="IZ149" s="62">
        <f t="shared" si="8626"/>
        <v>0</v>
      </c>
      <c r="JA149" s="62">
        <f t="shared" ref="JA149:LL149" si="8627">$B149/$B62*JA62</f>
        <v>0</v>
      </c>
      <c r="JB149" s="62">
        <f t="shared" si="8627"/>
        <v>0</v>
      </c>
      <c r="JC149" s="62">
        <f t="shared" si="8627"/>
        <v>0</v>
      </c>
      <c r="JD149" s="62">
        <f t="shared" si="8627"/>
        <v>0</v>
      </c>
      <c r="JE149" s="62">
        <f t="shared" si="8627"/>
        <v>0</v>
      </c>
      <c r="JF149" s="62">
        <f t="shared" si="8627"/>
        <v>0</v>
      </c>
      <c r="JG149" s="62">
        <f t="shared" si="8627"/>
        <v>0</v>
      </c>
      <c r="JH149" s="62">
        <f t="shared" si="8627"/>
        <v>0</v>
      </c>
      <c r="JI149" s="62">
        <f t="shared" si="8627"/>
        <v>0</v>
      </c>
      <c r="JJ149" s="62">
        <f t="shared" si="8627"/>
        <v>0</v>
      </c>
      <c r="JK149" s="62">
        <f t="shared" si="8627"/>
        <v>0</v>
      </c>
      <c r="JL149" s="62">
        <f t="shared" si="8627"/>
        <v>0</v>
      </c>
      <c r="JM149" s="62">
        <f t="shared" si="8627"/>
        <v>0</v>
      </c>
      <c r="JN149" s="62">
        <f t="shared" si="8627"/>
        <v>0</v>
      </c>
      <c r="JO149" s="62">
        <f t="shared" si="8627"/>
        <v>0</v>
      </c>
      <c r="JP149" s="62">
        <f t="shared" si="8627"/>
        <v>0</v>
      </c>
      <c r="JQ149" s="62">
        <f t="shared" si="8627"/>
        <v>0</v>
      </c>
      <c r="JR149" s="62">
        <f t="shared" si="8627"/>
        <v>0</v>
      </c>
      <c r="JS149" s="62">
        <f t="shared" si="8627"/>
        <v>0</v>
      </c>
      <c r="JT149" s="62">
        <f t="shared" si="8627"/>
        <v>0</v>
      </c>
      <c r="JU149" s="62">
        <f t="shared" si="8627"/>
        <v>0</v>
      </c>
      <c r="JV149" s="62">
        <f t="shared" si="8627"/>
        <v>0</v>
      </c>
      <c r="JW149" s="62">
        <f t="shared" si="8627"/>
        <v>0</v>
      </c>
      <c r="JX149" s="62">
        <f t="shared" si="8627"/>
        <v>0</v>
      </c>
      <c r="JY149" s="62">
        <f t="shared" si="8627"/>
        <v>0</v>
      </c>
      <c r="JZ149" s="62">
        <f t="shared" si="8627"/>
        <v>0</v>
      </c>
      <c r="KA149" s="62">
        <f t="shared" si="8627"/>
        <v>0</v>
      </c>
      <c r="KB149" s="62">
        <f t="shared" si="8627"/>
        <v>0</v>
      </c>
      <c r="KC149" s="62">
        <f t="shared" si="8627"/>
        <v>0</v>
      </c>
      <c r="KD149" s="62">
        <f t="shared" si="8627"/>
        <v>0</v>
      </c>
      <c r="KE149" s="62">
        <f t="shared" si="8627"/>
        <v>0</v>
      </c>
      <c r="KF149" s="62">
        <f t="shared" si="8627"/>
        <v>0</v>
      </c>
      <c r="KG149" s="62">
        <f t="shared" si="8627"/>
        <v>0</v>
      </c>
      <c r="KH149" s="62">
        <f t="shared" si="8627"/>
        <v>0</v>
      </c>
      <c r="KI149" s="62">
        <f t="shared" si="8627"/>
        <v>0</v>
      </c>
      <c r="KJ149" s="62">
        <f t="shared" si="8627"/>
        <v>0</v>
      </c>
      <c r="KK149" s="62">
        <f t="shared" si="8627"/>
        <v>0</v>
      </c>
      <c r="KL149" s="62">
        <f t="shared" si="8627"/>
        <v>0</v>
      </c>
      <c r="KM149" s="62">
        <f t="shared" si="8627"/>
        <v>0</v>
      </c>
      <c r="KN149" s="62">
        <f t="shared" si="8627"/>
        <v>0</v>
      </c>
      <c r="KO149" s="62">
        <f t="shared" si="8627"/>
        <v>0</v>
      </c>
      <c r="KP149" s="62">
        <f t="shared" si="8627"/>
        <v>0</v>
      </c>
      <c r="KQ149" s="62">
        <f t="shared" si="8627"/>
        <v>0</v>
      </c>
      <c r="KR149" s="62">
        <f t="shared" si="8627"/>
        <v>0</v>
      </c>
      <c r="KS149" s="62">
        <f t="shared" si="8627"/>
        <v>0</v>
      </c>
      <c r="KT149" s="62">
        <f t="shared" si="8627"/>
        <v>0</v>
      </c>
      <c r="KU149" s="62">
        <f t="shared" si="8627"/>
        <v>0</v>
      </c>
      <c r="KV149" s="62">
        <f t="shared" si="8627"/>
        <v>0</v>
      </c>
      <c r="KW149" s="62">
        <f t="shared" si="8627"/>
        <v>0</v>
      </c>
      <c r="KX149" s="62">
        <f t="shared" si="8627"/>
        <v>0</v>
      </c>
      <c r="KY149" s="62">
        <f t="shared" si="8627"/>
        <v>0</v>
      </c>
      <c r="KZ149" s="62">
        <f t="shared" si="8627"/>
        <v>0</v>
      </c>
      <c r="LA149" s="62">
        <f t="shared" si="8627"/>
        <v>0</v>
      </c>
      <c r="LB149" s="62">
        <f t="shared" si="8627"/>
        <v>0</v>
      </c>
      <c r="LC149" s="62">
        <f t="shared" si="8627"/>
        <v>0</v>
      </c>
      <c r="LD149" s="62">
        <f t="shared" si="8627"/>
        <v>0</v>
      </c>
      <c r="LE149" s="62">
        <f t="shared" si="8627"/>
        <v>0</v>
      </c>
      <c r="LF149" s="62">
        <f t="shared" si="8627"/>
        <v>0</v>
      </c>
      <c r="LG149" s="62">
        <f t="shared" si="8627"/>
        <v>0</v>
      </c>
      <c r="LH149" s="62">
        <f t="shared" si="8627"/>
        <v>0</v>
      </c>
      <c r="LI149" s="62">
        <f t="shared" si="8627"/>
        <v>0</v>
      </c>
      <c r="LJ149" s="62">
        <f t="shared" si="8627"/>
        <v>0</v>
      </c>
      <c r="LK149" s="62">
        <f t="shared" si="8627"/>
        <v>0</v>
      </c>
      <c r="LL149" s="62">
        <f t="shared" si="8627"/>
        <v>0</v>
      </c>
      <c r="LM149" s="62">
        <f t="shared" ref="LM149:NX149" si="8628">$B149/$B62*LM62</f>
        <v>0</v>
      </c>
      <c r="LN149" s="62">
        <f t="shared" si="8628"/>
        <v>0</v>
      </c>
      <c r="LO149" s="62">
        <f t="shared" si="8628"/>
        <v>0</v>
      </c>
      <c r="LP149" s="62">
        <f t="shared" si="8628"/>
        <v>0</v>
      </c>
      <c r="LQ149" s="62">
        <f t="shared" si="8628"/>
        <v>0</v>
      </c>
      <c r="LR149" s="62">
        <f t="shared" si="8628"/>
        <v>0</v>
      </c>
      <c r="LS149" s="62">
        <f t="shared" si="8628"/>
        <v>0</v>
      </c>
      <c r="LT149" s="62">
        <f t="shared" si="8628"/>
        <v>0</v>
      </c>
      <c r="LU149" s="62">
        <f t="shared" si="8628"/>
        <v>0</v>
      </c>
      <c r="LV149" s="62">
        <f t="shared" si="8628"/>
        <v>0</v>
      </c>
      <c r="LW149" s="62">
        <f t="shared" si="8628"/>
        <v>0</v>
      </c>
      <c r="LX149" s="62">
        <f t="shared" si="8628"/>
        <v>0</v>
      </c>
      <c r="LY149" s="62">
        <f t="shared" si="8628"/>
        <v>0</v>
      </c>
      <c r="LZ149" s="62">
        <f t="shared" si="8628"/>
        <v>0</v>
      </c>
      <c r="MA149" s="62">
        <f t="shared" si="8628"/>
        <v>0</v>
      </c>
      <c r="MB149" s="62">
        <f t="shared" si="8628"/>
        <v>0</v>
      </c>
      <c r="MC149" s="62">
        <f t="shared" si="8628"/>
        <v>0</v>
      </c>
      <c r="MD149" s="62">
        <f t="shared" si="8628"/>
        <v>0</v>
      </c>
      <c r="ME149" s="62">
        <f t="shared" si="8628"/>
        <v>0</v>
      </c>
      <c r="MF149" s="62">
        <f t="shared" si="8628"/>
        <v>0</v>
      </c>
      <c r="MG149" s="62">
        <f t="shared" si="8628"/>
        <v>0</v>
      </c>
      <c r="MH149" s="62">
        <f t="shared" si="8628"/>
        <v>0</v>
      </c>
      <c r="MI149" s="62">
        <f t="shared" si="8628"/>
        <v>0</v>
      </c>
      <c r="MJ149" s="62">
        <f t="shared" si="8628"/>
        <v>0</v>
      </c>
      <c r="MK149" s="62">
        <f t="shared" si="8628"/>
        <v>0</v>
      </c>
      <c r="ML149" s="62">
        <f t="shared" si="8628"/>
        <v>0</v>
      </c>
      <c r="MM149" s="62">
        <f t="shared" si="8628"/>
        <v>0</v>
      </c>
      <c r="MN149" s="62">
        <f t="shared" si="8628"/>
        <v>0</v>
      </c>
      <c r="MO149" s="62">
        <f t="shared" si="8628"/>
        <v>0</v>
      </c>
      <c r="MP149" s="62">
        <f t="shared" si="8628"/>
        <v>0</v>
      </c>
      <c r="MQ149" s="62">
        <f t="shared" si="8628"/>
        <v>0</v>
      </c>
      <c r="MR149" s="62">
        <f t="shared" si="8628"/>
        <v>0</v>
      </c>
      <c r="MS149" s="62">
        <f t="shared" si="8628"/>
        <v>0</v>
      </c>
      <c r="MT149" s="62">
        <f t="shared" si="8628"/>
        <v>0</v>
      </c>
      <c r="MU149" s="62">
        <f t="shared" si="8628"/>
        <v>0</v>
      </c>
      <c r="MV149" s="62">
        <f t="shared" si="8628"/>
        <v>0</v>
      </c>
      <c r="MW149" s="62">
        <f t="shared" si="8628"/>
        <v>0</v>
      </c>
      <c r="MX149" s="62">
        <f t="shared" si="8628"/>
        <v>0</v>
      </c>
      <c r="MY149" s="62">
        <f t="shared" si="8628"/>
        <v>0</v>
      </c>
      <c r="MZ149" s="62">
        <f t="shared" si="8628"/>
        <v>0</v>
      </c>
      <c r="NA149" s="62">
        <f t="shared" si="8628"/>
        <v>0</v>
      </c>
      <c r="NB149" s="62">
        <f t="shared" si="8628"/>
        <v>0</v>
      </c>
      <c r="NC149" s="62">
        <f t="shared" si="8628"/>
        <v>0</v>
      </c>
      <c r="ND149" s="62">
        <f t="shared" si="8628"/>
        <v>0</v>
      </c>
      <c r="NE149" s="62">
        <f t="shared" si="8628"/>
        <v>0</v>
      </c>
      <c r="NF149" s="62">
        <f t="shared" si="8628"/>
        <v>0</v>
      </c>
      <c r="NG149" s="62">
        <f t="shared" si="8628"/>
        <v>0</v>
      </c>
      <c r="NH149" s="62">
        <f t="shared" si="8628"/>
        <v>0</v>
      </c>
      <c r="NI149" s="62">
        <f t="shared" si="8628"/>
        <v>0</v>
      </c>
      <c r="NJ149" s="62">
        <f t="shared" si="8628"/>
        <v>0</v>
      </c>
      <c r="NK149" s="62">
        <f t="shared" si="8628"/>
        <v>0</v>
      </c>
      <c r="NL149" s="62">
        <f t="shared" si="8628"/>
        <v>0</v>
      </c>
      <c r="NM149" s="62">
        <f t="shared" si="8628"/>
        <v>0</v>
      </c>
      <c r="NN149" s="62">
        <f t="shared" si="8628"/>
        <v>0</v>
      </c>
      <c r="NO149" s="62">
        <f t="shared" si="8628"/>
        <v>0</v>
      </c>
      <c r="NP149" s="62">
        <f t="shared" si="8628"/>
        <v>0</v>
      </c>
      <c r="NQ149" s="62">
        <f t="shared" si="8628"/>
        <v>0</v>
      </c>
      <c r="NR149" s="62">
        <f t="shared" si="8628"/>
        <v>0</v>
      </c>
      <c r="NS149" s="62">
        <f t="shared" si="8628"/>
        <v>0</v>
      </c>
      <c r="NT149" s="62">
        <f t="shared" si="8628"/>
        <v>0</v>
      </c>
      <c r="NU149" s="62">
        <f t="shared" si="8628"/>
        <v>0</v>
      </c>
      <c r="NV149" s="62">
        <f t="shared" si="8628"/>
        <v>0</v>
      </c>
      <c r="NW149" s="62">
        <f t="shared" si="8628"/>
        <v>0</v>
      </c>
      <c r="NX149" s="62">
        <f t="shared" si="8628"/>
        <v>0</v>
      </c>
      <c r="NY149" s="62">
        <f t="shared" ref="NY149:ON149" si="8629">$B149/$B62*NY62</f>
        <v>0</v>
      </c>
      <c r="NZ149" s="62">
        <f t="shared" si="8629"/>
        <v>0</v>
      </c>
      <c r="OA149" s="62">
        <f t="shared" si="8629"/>
        <v>0</v>
      </c>
      <c r="OB149" s="62">
        <f t="shared" si="8629"/>
        <v>0</v>
      </c>
      <c r="OC149" s="62">
        <f t="shared" si="8629"/>
        <v>0</v>
      </c>
      <c r="OD149" s="62">
        <f t="shared" si="8629"/>
        <v>0</v>
      </c>
      <c r="OE149" s="62">
        <f t="shared" si="8629"/>
        <v>0</v>
      </c>
      <c r="OF149" s="62">
        <f t="shared" si="8629"/>
        <v>0</v>
      </c>
      <c r="OG149" s="62">
        <f t="shared" si="8629"/>
        <v>0</v>
      </c>
      <c r="OH149" s="62">
        <f t="shared" si="8629"/>
        <v>0</v>
      </c>
      <c r="OI149" s="62">
        <f t="shared" si="8629"/>
        <v>0</v>
      </c>
      <c r="OJ149" s="62">
        <f t="shared" si="8629"/>
        <v>0</v>
      </c>
      <c r="OK149" s="62">
        <f t="shared" si="8629"/>
        <v>0</v>
      </c>
      <c r="OL149" s="62">
        <f t="shared" si="8629"/>
        <v>0</v>
      </c>
      <c r="OM149" s="62">
        <f t="shared" si="8629"/>
        <v>0</v>
      </c>
      <c r="ON149" s="62">
        <f t="shared" si="8629"/>
        <v>0</v>
      </c>
    </row>
    <row r="150" spans="1:404" x14ac:dyDescent="0.3">
      <c r="A150">
        <v>3</v>
      </c>
      <c r="B150" s="1">
        <f>Ø9!C19*Ø9!C6</f>
        <v>346942017.05558336</v>
      </c>
      <c r="C150" t="str">
        <f t="shared" si="8615"/>
        <v>gatefee</v>
      </c>
      <c r="E150" s="62">
        <f t="shared" ref="E150:BP150" si="8630">$B150/$B63*E63</f>
        <v>0</v>
      </c>
      <c r="F150" s="62">
        <f t="shared" si="8630"/>
        <v>0</v>
      </c>
      <c r="G150" s="62">
        <f t="shared" si="8630"/>
        <v>0</v>
      </c>
      <c r="H150" s="62">
        <f t="shared" si="8630"/>
        <v>0</v>
      </c>
      <c r="I150" s="62">
        <f t="shared" si="8630"/>
        <v>0</v>
      </c>
      <c r="J150" s="62">
        <f t="shared" si="8630"/>
        <v>0</v>
      </c>
      <c r="K150" s="62">
        <f t="shared" si="8630"/>
        <v>0</v>
      </c>
      <c r="L150" s="62">
        <f t="shared" si="8630"/>
        <v>0</v>
      </c>
      <c r="M150" s="62">
        <f t="shared" si="8630"/>
        <v>0</v>
      </c>
      <c r="N150" s="62">
        <f t="shared" si="8630"/>
        <v>0</v>
      </c>
      <c r="O150" s="62">
        <f t="shared" si="8630"/>
        <v>0</v>
      </c>
      <c r="P150" s="62">
        <f t="shared" si="8630"/>
        <v>0</v>
      </c>
      <c r="Q150" s="62">
        <f t="shared" si="8630"/>
        <v>0</v>
      </c>
      <c r="R150" s="62">
        <f t="shared" si="8630"/>
        <v>0</v>
      </c>
      <c r="S150" s="62">
        <f t="shared" si="8630"/>
        <v>0</v>
      </c>
      <c r="T150" s="62">
        <f t="shared" si="8630"/>
        <v>0</v>
      </c>
      <c r="U150" s="62">
        <f t="shared" si="8630"/>
        <v>0</v>
      </c>
      <c r="V150" s="62">
        <f t="shared" si="8630"/>
        <v>0</v>
      </c>
      <c r="W150" s="62">
        <f t="shared" si="8630"/>
        <v>0</v>
      </c>
      <c r="X150" s="62">
        <f t="shared" si="8630"/>
        <v>0</v>
      </c>
      <c r="Y150" s="62">
        <f t="shared" si="8630"/>
        <v>0</v>
      </c>
      <c r="Z150" s="62">
        <f t="shared" si="8630"/>
        <v>0</v>
      </c>
      <c r="AA150" s="62">
        <f t="shared" si="8630"/>
        <v>0</v>
      </c>
      <c r="AB150" s="62">
        <f t="shared" si="8630"/>
        <v>0</v>
      </c>
      <c r="AC150" s="62">
        <f t="shared" si="8630"/>
        <v>0</v>
      </c>
      <c r="AD150" s="62">
        <f t="shared" si="8630"/>
        <v>0</v>
      </c>
      <c r="AE150" s="62">
        <f t="shared" si="8630"/>
        <v>0</v>
      </c>
      <c r="AF150" s="62">
        <f t="shared" si="8630"/>
        <v>0</v>
      </c>
      <c r="AG150" s="62">
        <f t="shared" si="8630"/>
        <v>0</v>
      </c>
      <c r="AH150" s="62">
        <f t="shared" si="8630"/>
        <v>0</v>
      </c>
      <c r="AI150" s="62">
        <f t="shared" si="8630"/>
        <v>0</v>
      </c>
      <c r="AJ150" s="62">
        <f t="shared" si="8630"/>
        <v>0</v>
      </c>
      <c r="AK150" s="62">
        <f t="shared" si="8630"/>
        <v>0</v>
      </c>
      <c r="AL150" s="62">
        <f t="shared" si="8630"/>
        <v>0</v>
      </c>
      <c r="AM150" s="62">
        <f t="shared" si="8630"/>
        <v>0</v>
      </c>
      <c r="AN150" s="62">
        <f t="shared" si="8630"/>
        <v>0</v>
      </c>
      <c r="AO150" s="62">
        <f t="shared" si="8630"/>
        <v>0</v>
      </c>
      <c r="AP150" s="62">
        <f t="shared" si="8630"/>
        <v>0</v>
      </c>
      <c r="AQ150" s="62">
        <f t="shared" si="8630"/>
        <v>0</v>
      </c>
      <c r="AR150" s="62">
        <f t="shared" si="8630"/>
        <v>0</v>
      </c>
      <c r="AS150" s="62">
        <f t="shared" si="8630"/>
        <v>0</v>
      </c>
      <c r="AT150" s="62">
        <f t="shared" si="8630"/>
        <v>0</v>
      </c>
      <c r="AU150" s="62">
        <f t="shared" si="8630"/>
        <v>0</v>
      </c>
      <c r="AV150" s="62">
        <f t="shared" si="8630"/>
        <v>0</v>
      </c>
      <c r="AW150" s="62">
        <f t="shared" si="8630"/>
        <v>0</v>
      </c>
      <c r="AX150" s="62">
        <f t="shared" si="8630"/>
        <v>0</v>
      </c>
      <c r="AY150" s="62">
        <f t="shared" si="8630"/>
        <v>0</v>
      </c>
      <c r="AZ150" s="62">
        <f t="shared" si="8630"/>
        <v>0</v>
      </c>
      <c r="BA150" s="62">
        <f t="shared" si="8630"/>
        <v>0</v>
      </c>
      <c r="BB150" s="62">
        <f t="shared" si="8630"/>
        <v>0</v>
      </c>
      <c r="BC150" s="62">
        <f t="shared" si="8630"/>
        <v>0</v>
      </c>
      <c r="BD150" s="62">
        <f t="shared" si="8630"/>
        <v>0</v>
      </c>
      <c r="BE150" s="62">
        <f t="shared" si="8630"/>
        <v>0</v>
      </c>
      <c r="BF150" s="62">
        <f t="shared" si="8630"/>
        <v>0</v>
      </c>
      <c r="BG150" s="62">
        <f t="shared" si="8630"/>
        <v>0</v>
      </c>
      <c r="BH150" s="62">
        <f t="shared" si="8630"/>
        <v>0</v>
      </c>
      <c r="BI150" s="62">
        <f t="shared" si="8630"/>
        <v>0</v>
      </c>
      <c r="BJ150" s="62">
        <f t="shared" si="8630"/>
        <v>0</v>
      </c>
      <c r="BK150" s="62">
        <f t="shared" si="8630"/>
        <v>0</v>
      </c>
      <c r="BL150" s="62">
        <f t="shared" si="8630"/>
        <v>0</v>
      </c>
      <c r="BM150" s="62">
        <f t="shared" si="8630"/>
        <v>0</v>
      </c>
      <c r="BN150" s="62">
        <f t="shared" si="8630"/>
        <v>0</v>
      </c>
      <c r="BO150" s="62">
        <f t="shared" si="8630"/>
        <v>0</v>
      </c>
      <c r="BP150" s="62">
        <f t="shared" si="8630"/>
        <v>0</v>
      </c>
      <c r="BQ150" s="62">
        <f t="shared" ref="BQ150:EB150" si="8631">$B150/$B63*BQ63</f>
        <v>0</v>
      </c>
      <c r="BR150" s="62">
        <f t="shared" si="8631"/>
        <v>0</v>
      </c>
      <c r="BS150" s="62">
        <f t="shared" si="8631"/>
        <v>0</v>
      </c>
      <c r="BT150" s="62">
        <f t="shared" si="8631"/>
        <v>0</v>
      </c>
      <c r="BU150" s="62">
        <f t="shared" si="8631"/>
        <v>0</v>
      </c>
      <c r="BV150" s="62">
        <f t="shared" si="8631"/>
        <v>0</v>
      </c>
      <c r="BW150" s="62">
        <f t="shared" si="8631"/>
        <v>0</v>
      </c>
      <c r="BX150" s="62">
        <f t="shared" si="8631"/>
        <v>0</v>
      </c>
      <c r="BY150" s="62">
        <f t="shared" si="8631"/>
        <v>0</v>
      </c>
      <c r="BZ150" s="62">
        <f t="shared" si="8631"/>
        <v>0</v>
      </c>
      <c r="CA150" s="62">
        <f t="shared" si="8631"/>
        <v>0</v>
      </c>
      <c r="CB150" s="62">
        <f t="shared" si="8631"/>
        <v>0</v>
      </c>
      <c r="CC150" s="62">
        <f t="shared" si="8631"/>
        <v>0</v>
      </c>
      <c r="CD150" s="62">
        <f t="shared" si="8631"/>
        <v>0</v>
      </c>
      <c r="CE150" s="62">
        <f t="shared" si="8631"/>
        <v>0</v>
      </c>
      <c r="CF150" s="62">
        <f t="shared" si="8631"/>
        <v>0</v>
      </c>
      <c r="CG150" s="62">
        <f t="shared" si="8631"/>
        <v>0</v>
      </c>
      <c r="CH150" s="62">
        <f t="shared" si="8631"/>
        <v>0</v>
      </c>
      <c r="CI150" s="62">
        <f t="shared" si="8631"/>
        <v>0</v>
      </c>
      <c r="CJ150" s="62">
        <f t="shared" si="8631"/>
        <v>0</v>
      </c>
      <c r="CK150" s="62">
        <f t="shared" si="8631"/>
        <v>0</v>
      </c>
      <c r="CL150" s="62">
        <f t="shared" si="8631"/>
        <v>0</v>
      </c>
      <c r="CM150" s="62">
        <f t="shared" si="8631"/>
        <v>0</v>
      </c>
      <c r="CN150" s="62">
        <f t="shared" si="8631"/>
        <v>0</v>
      </c>
      <c r="CO150" s="62">
        <f t="shared" si="8631"/>
        <v>0</v>
      </c>
      <c r="CP150" s="62">
        <f t="shared" si="8631"/>
        <v>0</v>
      </c>
      <c r="CQ150" s="62">
        <f t="shared" si="8631"/>
        <v>0</v>
      </c>
      <c r="CR150" s="62">
        <f t="shared" si="8631"/>
        <v>0</v>
      </c>
      <c r="CS150" s="62">
        <f t="shared" si="8631"/>
        <v>0</v>
      </c>
      <c r="CT150" s="62">
        <f t="shared" si="8631"/>
        <v>0</v>
      </c>
      <c r="CU150" s="62">
        <f t="shared" si="8631"/>
        <v>0</v>
      </c>
      <c r="CV150" s="62">
        <f t="shared" si="8631"/>
        <v>0</v>
      </c>
      <c r="CW150" s="62">
        <f t="shared" si="8631"/>
        <v>0</v>
      </c>
      <c r="CX150" s="62">
        <f t="shared" si="8631"/>
        <v>0</v>
      </c>
      <c r="CY150" s="62">
        <f t="shared" si="8631"/>
        <v>0</v>
      </c>
      <c r="CZ150" s="62">
        <f t="shared" si="8631"/>
        <v>0</v>
      </c>
      <c r="DA150" s="62">
        <f t="shared" si="8631"/>
        <v>0</v>
      </c>
      <c r="DB150" s="62">
        <f t="shared" si="8631"/>
        <v>0</v>
      </c>
      <c r="DC150" s="62">
        <f t="shared" si="8631"/>
        <v>0</v>
      </c>
      <c r="DD150" s="62">
        <f t="shared" si="8631"/>
        <v>0</v>
      </c>
      <c r="DE150" s="62">
        <f t="shared" si="8631"/>
        <v>0</v>
      </c>
      <c r="DF150" s="62">
        <f t="shared" si="8631"/>
        <v>0</v>
      </c>
      <c r="DG150" s="62">
        <f t="shared" si="8631"/>
        <v>0</v>
      </c>
      <c r="DH150" s="62">
        <f t="shared" si="8631"/>
        <v>0</v>
      </c>
      <c r="DI150" s="62">
        <f t="shared" si="8631"/>
        <v>0</v>
      </c>
      <c r="DJ150" s="62">
        <f t="shared" si="8631"/>
        <v>0</v>
      </c>
      <c r="DK150" s="62">
        <f t="shared" si="8631"/>
        <v>0</v>
      </c>
      <c r="DL150" s="62">
        <f t="shared" si="8631"/>
        <v>0</v>
      </c>
      <c r="DM150" s="62">
        <f t="shared" si="8631"/>
        <v>0</v>
      </c>
      <c r="DN150" s="62">
        <f t="shared" si="8631"/>
        <v>0</v>
      </c>
      <c r="DO150" s="62">
        <f t="shared" si="8631"/>
        <v>0</v>
      </c>
      <c r="DP150" s="62">
        <f t="shared" si="8631"/>
        <v>0</v>
      </c>
      <c r="DQ150" s="62">
        <f t="shared" si="8631"/>
        <v>0</v>
      </c>
      <c r="DR150" s="62">
        <f t="shared" si="8631"/>
        <v>0</v>
      </c>
      <c r="DS150" s="62">
        <f t="shared" si="8631"/>
        <v>0</v>
      </c>
      <c r="DT150" s="62">
        <f t="shared" si="8631"/>
        <v>0</v>
      </c>
      <c r="DU150" s="62">
        <f t="shared" si="8631"/>
        <v>0</v>
      </c>
      <c r="DV150" s="62">
        <f t="shared" si="8631"/>
        <v>0</v>
      </c>
      <c r="DW150" s="62">
        <f t="shared" si="8631"/>
        <v>0</v>
      </c>
      <c r="DX150" s="62">
        <f t="shared" si="8631"/>
        <v>0</v>
      </c>
      <c r="DY150" s="62">
        <f t="shared" si="8631"/>
        <v>0</v>
      </c>
      <c r="DZ150" s="62">
        <f t="shared" si="8631"/>
        <v>0</v>
      </c>
      <c r="EA150" s="62">
        <f t="shared" si="8631"/>
        <v>0</v>
      </c>
      <c r="EB150" s="62">
        <f t="shared" si="8631"/>
        <v>0</v>
      </c>
      <c r="EC150" s="62">
        <f t="shared" ref="EC150:GN150" si="8632">$B150/$B63*EC63</f>
        <v>0</v>
      </c>
      <c r="ED150" s="62">
        <f t="shared" si="8632"/>
        <v>0</v>
      </c>
      <c r="EE150" s="62">
        <f t="shared" si="8632"/>
        <v>0</v>
      </c>
      <c r="EF150" s="62">
        <f t="shared" si="8632"/>
        <v>0</v>
      </c>
      <c r="EG150" s="62">
        <f t="shared" si="8632"/>
        <v>0</v>
      </c>
      <c r="EH150" s="62">
        <f t="shared" si="8632"/>
        <v>0</v>
      </c>
      <c r="EI150" s="62">
        <f t="shared" si="8632"/>
        <v>0</v>
      </c>
      <c r="EJ150" s="62">
        <f t="shared" si="8632"/>
        <v>0</v>
      </c>
      <c r="EK150" s="62">
        <f t="shared" si="8632"/>
        <v>0</v>
      </c>
      <c r="EL150" s="62">
        <f t="shared" si="8632"/>
        <v>0</v>
      </c>
      <c r="EM150" s="62">
        <f t="shared" si="8632"/>
        <v>0</v>
      </c>
      <c r="EN150" s="62">
        <f t="shared" si="8632"/>
        <v>0</v>
      </c>
      <c r="EO150" s="62">
        <f t="shared" si="8632"/>
        <v>0</v>
      </c>
      <c r="EP150" s="62">
        <f t="shared" si="8632"/>
        <v>0</v>
      </c>
      <c r="EQ150" s="62">
        <f t="shared" si="8632"/>
        <v>0</v>
      </c>
      <c r="ER150" s="62">
        <f t="shared" si="8632"/>
        <v>0</v>
      </c>
      <c r="ES150" s="62">
        <f t="shared" si="8632"/>
        <v>0</v>
      </c>
      <c r="ET150" s="62">
        <f t="shared" si="8632"/>
        <v>0</v>
      </c>
      <c r="EU150" s="62">
        <f t="shared" si="8632"/>
        <v>0</v>
      </c>
      <c r="EV150" s="62">
        <f t="shared" si="8632"/>
        <v>0</v>
      </c>
      <c r="EW150" s="62">
        <f t="shared" si="8632"/>
        <v>0</v>
      </c>
      <c r="EX150" s="62">
        <f t="shared" si="8632"/>
        <v>0</v>
      </c>
      <c r="EY150" s="62">
        <f t="shared" si="8632"/>
        <v>0</v>
      </c>
      <c r="EZ150" s="62">
        <f t="shared" si="8632"/>
        <v>0</v>
      </c>
      <c r="FA150" s="62">
        <f t="shared" si="8632"/>
        <v>0</v>
      </c>
      <c r="FB150" s="62">
        <f t="shared" si="8632"/>
        <v>0</v>
      </c>
      <c r="FC150" s="62">
        <f t="shared" si="8632"/>
        <v>0</v>
      </c>
      <c r="FD150" s="62">
        <f t="shared" si="8632"/>
        <v>0</v>
      </c>
      <c r="FE150" s="62">
        <f t="shared" si="8632"/>
        <v>0</v>
      </c>
      <c r="FF150" s="62">
        <f t="shared" si="8632"/>
        <v>0</v>
      </c>
      <c r="FG150" s="62">
        <f t="shared" si="8632"/>
        <v>0</v>
      </c>
      <c r="FH150" s="62">
        <f t="shared" si="8632"/>
        <v>0</v>
      </c>
      <c r="FI150" s="62">
        <f t="shared" si="8632"/>
        <v>0</v>
      </c>
      <c r="FJ150" s="62">
        <f t="shared" si="8632"/>
        <v>0</v>
      </c>
      <c r="FK150" s="62">
        <f t="shared" si="8632"/>
        <v>0</v>
      </c>
      <c r="FL150" s="62">
        <f t="shared" si="8632"/>
        <v>0</v>
      </c>
      <c r="FM150" s="62">
        <f t="shared" si="8632"/>
        <v>0</v>
      </c>
      <c r="FN150" s="62">
        <f t="shared" si="8632"/>
        <v>0</v>
      </c>
      <c r="FO150" s="62">
        <f t="shared" si="8632"/>
        <v>0</v>
      </c>
      <c r="FP150" s="62">
        <f t="shared" si="8632"/>
        <v>0</v>
      </c>
      <c r="FQ150" s="62">
        <f t="shared" si="8632"/>
        <v>0</v>
      </c>
      <c r="FR150" s="62">
        <f t="shared" si="8632"/>
        <v>0</v>
      </c>
      <c r="FS150" s="62">
        <f t="shared" si="8632"/>
        <v>0</v>
      </c>
      <c r="FT150" s="62">
        <f t="shared" si="8632"/>
        <v>0</v>
      </c>
      <c r="FU150" s="62">
        <f t="shared" si="8632"/>
        <v>0</v>
      </c>
      <c r="FV150" s="62">
        <f t="shared" si="8632"/>
        <v>0</v>
      </c>
      <c r="FW150" s="62">
        <f t="shared" si="8632"/>
        <v>0</v>
      </c>
      <c r="FX150" s="62">
        <f t="shared" si="8632"/>
        <v>0</v>
      </c>
      <c r="FY150" s="62">
        <f t="shared" si="8632"/>
        <v>0</v>
      </c>
      <c r="FZ150" s="62">
        <f t="shared" si="8632"/>
        <v>0</v>
      </c>
      <c r="GA150" s="62">
        <f t="shared" si="8632"/>
        <v>0</v>
      </c>
      <c r="GB150" s="62">
        <f t="shared" si="8632"/>
        <v>0</v>
      </c>
      <c r="GC150" s="62">
        <f t="shared" si="8632"/>
        <v>0</v>
      </c>
      <c r="GD150" s="62">
        <f t="shared" si="8632"/>
        <v>0</v>
      </c>
      <c r="GE150" s="62">
        <f t="shared" si="8632"/>
        <v>0</v>
      </c>
      <c r="GF150" s="62">
        <f t="shared" si="8632"/>
        <v>0</v>
      </c>
      <c r="GG150" s="62">
        <f t="shared" si="8632"/>
        <v>0</v>
      </c>
      <c r="GH150" s="62">
        <f t="shared" si="8632"/>
        <v>0</v>
      </c>
      <c r="GI150" s="62">
        <f t="shared" si="8632"/>
        <v>0</v>
      </c>
      <c r="GJ150" s="62">
        <f t="shared" si="8632"/>
        <v>0</v>
      </c>
      <c r="GK150" s="62">
        <f t="shared" si="8632"/>
        <v>0</v>
      </c>
      <c r="GL150" s="62">
        <f t="shared" si="8632"/>
        <v>0</v>
      </c>
      <c r="GM150" s="62">
        <f t="shared" si="8632"/>
        <v>0</v>
      </c>
      <c r="GN150" s="62">
        <f t="shared" si="8632"/>
        <v>0</v>
      </c>
      <c r="GO150" s="62">
        <f t="shared" ref="GO150:IZ150" si="8633">$B150/$B63*GO63</f>
        <v>0</v>
      </c>
      <c r="GP150" s="62">
        <f t="shared" si="8633"/>
        <v>0</v>
      </c>
      <c r="GQ150" s="62">
        <f t="shared" si="8633"/>
        <v>0</v>
      </c>
      <c r="GR150" s="62">
        <f t="shared" si="8633"/>
        <v>0</v>
      </c>
      <c r="GS150" s="62">
        <f t="shared" si="8633"/>
        <v>0</v>
      </c>
      <c r="GT150" s="62">
        <f t="shared" si="8633"/>
        <v>0</v>
      </c>
      <c r="GU150" s="62">
        <f t="shared" si="8633"/>
        <v>0</v>
      </c>
      <c r="GV150" s="62">
        <f t="shared" si="8633"/>
        <v>0</v>
      </c>
      <c r="GW150" s="62">
        <f t="shared" si="8633"/>
        <v>0</v>
      </c>
      <c r="GX150" s="62">
        <f t="shared" si="8633"/>
        <v>0</v>
      </c>
      <c r="GY150" s="62">
        <f t="shared" si="8633"/>
        <v>0</v>
      </c>
      <c r="GZ150" s="62">
        <f t="shared" si="8633"/>
        <v>0</v>
      </c>
      <c r="HA150" s="62">
        <f t="shared" si="8633"/>
        <v>0</v>
      </c>
      <c r="HB150" s="62">
        <f t="shared" si="8633"/>
        <v>0</v>
      </c>
      <c r="HC150" s="62">
        <f t="shared" si="8633"/>
        <v>0</v>
      </c>
      <c r="HD150" s="62">
        <f t="shared" si="8633"/>
        <v>0</v>
      </c>
      <c r="HE150" s="62">
        <f t="shared" si="8633"/>
        <v>0</v>
      </c>
      <c r="HF150" s="62">
        <f t="shared" si="8633"/>
        <v>0</v>
      </c>
      <c r="HG150" s="62">
        <f t="shared" si="8633"/>
        <v>0</v>
      </c>
      <c r="HH150" s="62">
        <f t="shared" si="8633"/>
        <v>0</v>
      </c>
      <c r="HI150" s="62">
        <f t="shared" si="8633"/>
        <v>0</v>
      </c>
      <c r="HJ150" s="62">
        <f t="shared" si="8633"/>
        <v>0</v>
      </c>
      <c r="HK150" s="62">
        <f t="shared" si="8633"/>
        <v>11564733.901852779</v>
      </c>
      <c r="HL150" s="62">
        <f t="shared" si="8633"/>
        <v>11564733.901852779</v>
      </c>
      <c r="HM150" s="62">
        <f t="shared" si="8633"/>
        <v>11564733.901852779</v>
      </c>
      <c r="HN150" s="62">
        <f t="shared" si="8633"/>
        <v>11564733.901852779</v>
      </c>
      <c r="HO150" s="62">
        <f t="shared" si="8633"/>
        <v>11564733.901852779</v>
      </c>
      <c r="HP150" s="62">
        <f t="shared" si="8633"/>
        <v>11564733.901852779</v>
      </c>
      <c r="HQ150" s="62">
        <f t="shared" si="8633"/>
        <v>11564733.901852779</v>
      </c>
      <c r="HR150" s="62">
        <f t="shared" si="8633"/>
        <v>11564733.901852779</v>
      </c>
      <c r="HS150" s="62">
        <f t="shared" si="8633"/>
        <v>11564733.901852779</v>
      </c>
      <c r="HT150" s="62">
        <f t="shared" si="8633"/>
        <v>11564733.901852779</v>
      </c>
      <c r="HU150" s="62">
        <f t="shared" si="8633"/>
        <v>11564733.901852779</v>
      </c>
      <c r="HV150" s="62">
        <f t="shared" si="8633"/>
        <v>11564733.901852779</v>
      </c>
      <c r="HW150" s="62">
        <f t="shared" si="8633"/>
        <v>11564733.901852779</v>
      </c>
      <c r="HX150" s="62">
        <f t="shared" si="8633"/>
        <v>11564733.901852779</v>
      </c>
      <c r="HY150" s="62">
        <f t="shared" si="8633"/>
        <v>11564733.901852779</v>
      </c>
      <c r="HZ150" s="62">
        <f t="shared" si="8633"/>
        <v>11564733.901852779</v>
      </c>
      <c r="IA150" s="62">
        <f t="shared" si="8633"/>
        <v>11564733.901852779</v>
      </c>
      <c r="IB150" s="62">
        <f t="shared" si="8633"/>
        <v>11564733.901852779</v>
      </c>
      <c r="IC150" s="62">
        <f t="shared" si="8633"/>
        <v>11564733.901852779</v>
      </c>
      <c r="ID150" s="62">
        <f t="shared" si="8633"/>
        <v>11564733.901852779</v>
      </c>
      <c r="IE150" s="62">
        <f t="shared" si="8633"/>
        <v>11564733.901852779</v>
      </c>
      <c r="IF150" s="62">
        <f t="shared" si="8633"/>
        <v>11564733.901852779</v>
      </c>
      <c r="IG150" s="62">
        <f t="shared" si="8633"/>
        <v>11564733.901852779</v>
      </c>
      <c r="IH150" s="62">
        <f t="shared" si="8633"/>
        <v>11564733.901852779</v>
      </c>
      <c r="II150" s="62">
        <f t="shared" si="8633"/>
        <v>11564733.901852779</v>
      </c>
      <c r="IJ150" s="62">
        <f t="shared" si="8633"/>
        <v>11564733.901852779</v>
      </c>
      <c r="IK150" s="62">
        <f t="shared" si="8633"/>
        <v>11564733.901852779</v>
      </c>
      <c r="IL150" s="62">
        <f t="shared" si="8633"/>
        <v>11564733.901852779</v>
      </c>
      <c r="IM150" s="62">
        <f t="shared" si="8633"/>
        <v>11564733.901852779</v>
      </c>
      <c r="IN150" s="62">
        <f t="shared" si="8633"/>
        <v>11564733.901852779</v>
      </c>
      <c r="IO150" s="62">
        <f t="shared" si="8633"/>
        <v>0</v>
      </c>
      <c r="IP150" s="62">
        <f t="shared" si="8633"/>
        <v>0</v>
      </c>
      <c r="IQ150" s="62">
        <f t="shared" si="8633"/>
        <v>0</v>
      </c>
      <c r="IR150" s="62">
        <f t="shared" si="8633"/>
        <v>0</v>
      </c>
      <c r="IS150" s="62">
        <f t="shared" si="8633"/>
        <v>0</v>
      </c>
      <c r="IT150" s="62">
        <f t="shared" si="8633"/>
        <v>0</v>
      </c>
      <c r="IU150" s="62">
        <f t="shared" si="8633"/>
        <v>0</v>
      </c>
      <c r="IV150" s="62">
        <f t="shared" si="8633"/>
        <v>0</v>
      </c>
      <c r="IW150" s="62">
        <f t="shared" si="8633"/>
        <v>0</v>
      </c>
      <c r="IX150" s="62">
        <f t="shared" si="8633"/>
        <v>0</v>
      </c>
      <c r="IY150" s="62">
        <f t="shared" si="8633"/>
        <v>0</v>
      </c>
      <c r="IZ150" s="62">
        <f t="shared" si="8633"/>
        <v>0</v>
      </c>
      <c r="JA150" s="62">
        <f t="shared" ref="JA150:LL150" si="8634">$B150/$B63*JA63</f>
        <v>0</v>
      </c>
      <c r="JB150" s="62">
        <f t="shared" si="8634"/>
        <v>0</v>
      </c>
      <c r="JC150" s="62">
        <f t="shared" si="8634"/>
        <v>0</v>
      </c>
      <c r="JD150" s="62">
        <f t="shared" si="8634"/>
        <v>0</v>
      </c>
      <c r="JE150" s="62">
        <f t="shared" si="8634"/>
        <v>0</v>
      </c>
      <c r="JF150" s="62">
        <f t="shared" si="8634"/>
        <v>0</v>
      </c>
      <c r="JG150" s="62">
        <f t="shared" si="8634"/>
        <v>0</v>
      </c>
      <c r="JH150" s="62">
        <f t="shared" si="8634"/>
        <v>0</v>
      </c>
      <c r="JI150" s="62">
        <f t="shared" si="8634"/>
        <v>0</v>
      </c>
      <c r="JJ150" s="62">
        <f t="shared" si="8634"/>
        <v>0</v>
      </c>
      <c r="JK150" s="62">
        <f t="shared" si="8634"/>
        <v>0</v>
      </c>
      <c r="JL150" s="62">
        <f t="shared" si="8634"/>
        <v>0</v>
      </c>
      <c r="JM150" s="62">
        <f t="shared" si="8634"/>
        <v>0</v>
      </c>
      <c r="JN150" s="62">
        <f t="shared" si="8634"/>
        <v>0</v>
      </c>
      <c r="JO150" s="62">
        <f t="shared" si="8634"/>
        <v>0</v>
      </c>
      <c r="JP150" s="62">
        <f t="shared" si="8634"/>
        <v>0</v>
      </c>
      <c r="JQ150" s="62">
        <f t="shared" si="8634"/>
        <v>0</v>
      </c>
      <c r="JR150" s="62">
        <f t="shared" si="8634"/>
        <v>0</v>
      </c>
      <c r="JS150" s="62">
        <f t="shared" si="8634"/>
        <v>0</v>
      </c>
      <c r="JT150" s="62">
        <f t="shared" si="8634"/>
        <v>0</v>
      </c>
      <c r="JU150" s="62">
        <f t="shared" si="8634"/>
        <v>0</v>
      </c>
      <c r="JV150" s="62">
        <f t="shared" si="8634"/>
        <v>0</v>
      </c>
      <c r="JW150" s="62">
        <f t="shared" si="8634"/>
        <v>0</v>
      </c>
      <c r="JX150" s="62">
        <f t="shared" si="8634"/>
        <v>0</v>
      </c>
      <c r="JY150" s="62">
        <f t="shared" si="8634"/>
        <v>0</v>
      </c>
      <c r="JZ150" s="62">
        <f t="shared" si="8634"/>
        <v>0</v>
      </c>
      <c r="KA150" s="62">
        <f t="shared" si="8634"/>
        <v>0</v>
      </c>
      <c r="KB150" s="62">
        <f t="shared" si="8634"/>
        <v>0</v>
      </c>
      <c r="KC150" s="62">
        <f t="shared" si="8634"/>
        <v>0</v>
      </c>
      <c r="KD150" s="62">
        <f t="shared" si="8634"/>
        <v>0</v>
      </c>
      <c r="KE150" s="62">
        <f t="shared" si="8634"/>
        <v>0</v>
      </c>
      <c r="KF150" s="62">
        <f t="shared" si="8634"/>
        <v>0</v>
      </c>
      <c r="KG150" s="62">
        <f t="shared" si="8634"/>
        <v>0</v>
      </c>
      <c r="KH150" s="62">
        <f t="shared" si="8634"/>
        <v>0</v>
      </c>
      <c r="KI150" s="62">
        <f t="shared" si="8634"/>
        <v>0</v>
      </c>
      <c r="KJ150" s="62">
        <f t="shared" si="8634"/>
        <v>0</v>
      </c>
      <c r="KK150" s="62">
        <f t="shared" si="8634"/>
        <v>0</v>
      </c>
      <c r="KL150" s="62">
        <f t="shared" si="8634"/>
        <v>0</v>
      </c>
      <c r="KM150" s="62">
        <f t="shared" si="8634"/>
        <v>0</v>
      </c>
      <c r="KN150" s="62">
        <f t="shared" si="8634"/>
        <v>0</v>
      </c>
      <c r="KO150" s="62">
        <f t="shared" si="8634"/>
        <v>0</v>
      </c>
      <c r="KP150" s="62">
        <f t="shared" si="8634"/>
        <v>0</v>
      </c>
      <c r="KQ150" s="62">
        <f t="shared" si="8634"/>
        <v>0</v>
      </c>
      <c r="KR150" s="62">
        <f t="shared" si="8634"/>
        <v>0</v>
      </c>
      <c r="KS150" s="62">
        <f t="shared" si="8634"/>
        <v>0</v>
      </c>
      <c r="KT150" s="62">
        <f t="shared" si="8634"/>
        <v>0</v>
      </c>
      <c r="KU150" s="62">
        <f t="shared" si="8634"/>
        <v>0</v>
      </c>
      <c r="KV150" s="62">
        <f t="shared" si="8634"/>
        <v>0</v>
      </c>
      <c r="KW150" s="62">
        <f t="shared" si="8634"/>
        <v>0</v>
      </c>
      <c r="KX150" s="62">
        <f t="shared" si="8634"/>
        <v>0</v>
      </c>
      <c r="KY150" s="62">
        <f t="shared" si="8634"/>
        <v>0</v>
      </c>
      <c r="KZ150" s="62">
        <f t="shared" si="8634"/>
        <v>0</v>
      </c>
      <c r="LA150" s="62">
        <f t="shared" si="8634"/>
        <v>0</v>
      </c>
      <c r="LB150" s="62">
        <f t="shared" si="8634"/>
        <v>0</v>
      </c>
      <c r="LC150" s="62">
        <f t="shared" si="8634"/>
        <v>0</v>
      </c>
      <c r="LD150" s="62">
        <f t="shared" si="8634"/>
        <v>0</v>
      </c>
      <c r="LE150" s="62">
        <f t="shared" si="8634"/>
        <v>0</v>
      </c>
      <c r="LF150" s="62">
        <f t="shared" si="8634"/>
        <v>0</v>
      </c>
      <c r="LG150" s="62">
        <f t="shared" si="8634"/>
        <v>0</v>
      </c>
      <c r="LH150" s="62">
        <f t="shared" si="8634"/>
        <v>0</v>
      </c>
      <c r="LI150" s="62">
        <f t="shared" si="8634"/>
        <v>0</v>
      </c>
      <c r="LJ150" s="62">
        <f t="shared" si="8634"/>
        <v>0</v>
      </c>
      <c r="LK150" s="62">
        <f t="shared" si="8634"/>
        <v>0</v>
      </c>
      <c r="LL150" s="62">
        <f t="shared" si="8634"/>
        <v>0</v>
      </c>
      <c r="LM150" s="62">
        <f t="shared" ref="LM150:NX150" si="8635">$B150/$B63*LM63</f>
        <v>0</v>
      </c>
      <c r="LN150" s="62">
        <f t="shared" si="8635"/>
        <v>0</v>
      </c>
      <c r="LO150" s="62">
        <f t="shared" si="8635"/>
        <v>0</v>
      </c>
      <c r="LP150" s="62">
        <f t="shared" si="8635"/>
        <v>0</v>
      </c>
      <c r="LQ150" s="62">
        <f t="shared" si="8635"/>
        <v>0</v>
      </c>
      <c r="LR150" s="62">
        <f t="shared" si="8635"/>
        <v>0</v>
      </c>
      <c r="LS150" s="62">
        <f t="shared" si="8635"/>
        <v>0</v>
      </c>
      <c r="LT150" s="62">
        <f t="shared" si="8635"/>
        <v>0</v>
      </c>
      <c r="LU150" s="62">
        <f t="shared" si="8635"/>
        <v>0</v>
      </c>
      <c r="LV150" s="62">
        <f t="shared" si="8635"/>
        <v>0</v>
      </c>
      <c r="LW150" s="62">
        <f t="shared" si="8635"/>
        <v>0</v>
      </c>
      <c r="LX150" s="62">
        <f t="shared" si="8635"/>
        <v>0</v>
      </c>
      <c r="LY150" s="62">
        <f t="shared" si="8635"/>
        <v>0</v>
      </c>
      <c r="LZ150" s="62">
        <f t="shared" si="8635"/>
        <v>0</v>
      </c>
      <c r="MA150" s="62">
        <f t="shared" si="8635"/>
        <v>0</v>
      </c>
      <c r="MB150" s="62">
        <f t="shared" si="8635"/>
        <v>0</v>
      </c>
      <c r="MC150" s="62">
        <f t="shared" si="8635"/>
        <v>0</v>
      </c>
      <c r="MD150" s="62">
        <f t="shared" si="8635"/>
        <v>0</v>
      </c>
      <c r="ME150" s="62">
        <f t="shared" si="8635"/>
        <v>0</v>
      </c>
      <c r="MF150" s="62">
        <f t="shared" si="8635"/>
        <v>0</v>
      </c>
      <c r="MG150" s="62">
        <f t="shared" si="8635"/>
        <v>0</v>
      </c>
      <c r="MH150" s="62">
        <f t="shared" si="8635"/>
        <v>0</v>
      </c>
      <c r="MI150" s="62">
        <f t="shared" si="8635"/>
        <v>0</v>
      </c>
      <c r="MJ150" s="62">
        <f t="shared" si="8635"/>
        <v>0</v>
      </c>
      <c r="MK150" s="62">
        <f t="shared" si="8635"/>
        <v>0</v>
      </c>
      <c r="ML150" s="62">
        <f t="shared" si="8635"/>
        <v>0</v>
      </c>
      <c r="MM150" s="62">
        <f t="shared" si="8635"/>
        <v>0</v>
      </c>
      <c r="MN150" s="62">
        <f t="shared" si="8635"/>
        <v>0</v>
      </c>
      <c r="MO150" s="62">
        <f t="shared" si="8635"/>
        <v>0</v>
      </c>
      <c r="MP150" s="62">
        <f t="shared" si="8635"/>
        <v>0</v>
      </c>
      <c r="MQ150" s="62">
        <f t="shared" si="8635"/>
        <v>0</v>
      </c>
      <c r="MR150" s="62">
        <f t="shared" si="8635"/>
        <v>0</v>
      </c>
      <c r="MS150" s="62">
        <f t="shared" si="8635"/>
        <v>0</v>
      </c>
      <c r="MT150" s="62">
        <f t="shared" si="8635"/>
        <v>0</v>
      </c>
      <c r="MU150" s="62">
        <f t="shared" si="8635"/>
        <v>0</v>
      </c>
      <c r="MV150" s="62">
        <f t="shared" si="8635"/>
        <v>0</v>
      </c>
      <c r="MW150" s="62">
        <f t="shared" si="8635"/>
        <v>0</v>
      </c>
      <c r="MX150" s="62">
        <f t="shared" si="8635"/>
        <v>0</v>
      </c>
      <c r="MY150" s="62">
        <f t="shared" si="8635"/>
        <v>0</v>
      </c>
      <c r="MZ150" s="62">
        <f t="shared" si="8635"/>
        <v>0</v>
      </c>
      <c r="NA150" s="62">
        <f t="shared" si="8635"/>
        <v>0</v>
      </c>
      <c r="NB150" s="62">
        <f t="shared" si="8635"/>
        <v>0</v>
      </c>
      <c r="NC150" s="62">
        <f t="shared" si="8635"/>
        <v>0</v>
      </c>
      <c r="ND150" s="62">
        <f t="shared" si="8635"/>
        <v>0</v>
      </c>
      <c r="NE150" s="62">
        <f t="shared" si="8635"/>
        <v>0</v>
      </c>
      <c r="NF150" s="62">
        <f t="shared" si="8635"/>
        <v>0</v>
      </c>
      <c r="NG150" s="62">
        <f t="shared" si="8635"/>
        <v>0</v>
      </c>
      <c r="NH150" s="62">
        <f t="shared" si="8635"/>
        <v>0</v>
      </c>
      <c r="NI150" s="62">
        <f t="shared" si="8635"/>
        <v>0</v>
      </c>
      <c r="NJ150" s="62">
        <f t="shared" si="8635"/>
        <v>0</v>
      </c>
      <c r="NK150" s="62">
        <f t="shared" si="8635"/>
        <v>0</v>
      </c>
      <c r="NL150" s="62">
        <f t="shared" si="8635"/>
        <v>0</v>
      </c>
      <c r="NM150" s="62">
        <f t="shared" si="8635"/>
        <v>0</v>
      </c>
      <c r="NN150" s="62">
        <f t="shared" si="8635"/>
        <v>0</v>
      </c>
      <c r="NO150" s="62">
        <f t="shared" si="8635"/>
        <v>0</v>
      </c>
      <c r="NP150" s="62">
        <f t="shared" si="8635"/>
        <v>0</v>
      </c>
      <c r="NQ150" s="62">
        <f t="shared" si="8635"/>
        <v>0</v>
      </c>
      <c r="NR150" s="62">
        <f t="shared" si="8635"/>
        <v>0</v>
      </c>
      <c r="NS150" s="62">
        <f t="shared" si="8635"/>
        <v>0</v>
      </c>
      <c r="NT150" s="62">
        <f t="shared" si="8635"/>
        <v>0</v>
      </c>
      <c r="NU150" s="62">
        <f t="shared" si="8635"/>
        <v>0</v>
      </c>
      <c r="NV150" s="62">
        <f t="shared" si="8635"/>
        <v>0</v>
      </c>
      <c r="NW150" s="62">
        <f t="shared" si="8635"/>
        <v>0</v>
      </c>
      <c r="NX150" s="62">
        <f t="shared" si="8635"/>
        <v>0</v>
      </c>
      <c r="NY150" s="62">
        <f t="shared" ref="NY150:ON150" si="8636">$B150/$B63*NY63</f>
        <v>0</v>
      </c>
      <c r="NZ150" s="62">
        <f t="shared" si="8636"/>
        <v>0</v>
      </c>
      <c r="OA150" s="62">
        <f t="shared" si="8636"/>
        <v>0</v>
      </c>
      <c r="OB150" s="62">
        <f t="shared" si="8636"/>
        <v>0</v>
      </c>
      <c r="OC150" s="62">
        <f t="shared" si="8636"/>
        <v>0</v>
      </c>
      <c r="OD150" s="62">
        <f t="shared" si="8636"/>
        <v>0</v>
      </c>
      <c r="OE150" s="62">
        <f t="shared" si="8636"/>
        <v>0</v>
      </c>
      <c r="OF150" s="62">
        <f t="shared" si="8636"/>
        <v>0</v>
      </c>
      <c r="OG150" s="62">
        <f t="shared" si="8636"/>
        <v>0</v>
      </c>
      <c r="OH150" s="62">
        <f t="shared" si="8636"/>
        <v>0</v>
      </c>
      <c r="OI150" s="62">
        <f t="shared" si="8636"/>
        <v>0</v>
      </c>
      <c r="OJ150" s="62">
        <f t="shared" si="8636"/>
        <v>0</v>
      </c>
      <c r="OK150" s="62">
        <f t="shared" si="8636"/>
        <v>0</v>
      </c>
      <c r="OL150" s="62">
        <f t="shared" si="8636"/>
        <v>0</v>
      </c>
      <c r="OM150" s="62">
        <f t="shared" si="8636"/>
        <v>0</v>
      </c>
      <c r="ON150" s="62">
        <f t="shared" si="8636"/>
        <v>0</v>
      </c>
    </row>
    <row r="151" spans="1:404" x14ac:dyDescent="0.3">
      <c r="A151">
        <v>3</v>
      </c>
      <c r="B151" s="1">
        <f>-Ø9!K55</f>
        <v>-40712610.773333333</v>
      </c>
      <c r="C151" t="str">
        <f t="shared" si="8615"/>
        <v>byggemodning</v>
      </c>
      <c r="E151" s="62">
        <f t="shared" ref="E151:BP151" si="8637">$B151/$B64*E64</f>
        <v>0</v>
      </c>
      <c r="F151" s="62">
        <f t="shared" si="8637"/>
        <v>0</v>
      </c>
      <c r="G151" s="62">
        <f t="shared" si="8637"/>
        <v>0</v>
      </c>
      <c r="H151" s="62">
        <f t="shared" si="8637"/>
        <v>0</v>
      </c>
      <c r="I151" s="62">
        <f t="shared" si="8637"/>
        <v>0</v>
      </c>
      <c r="J151" s="62">
        <f t="shared" si="8637"/>
        <v>0</v>
      </c>
      <c r="K151" s="62">
        <f t="shared" si="8637"/>
        <v>0</v>
      </c>
      <c r="L151" s="62">
        <f t="shared" si="8637"/>
        <v>0</v>
      </c>
      <c r="M151" s="62">
        <f t="shared" si="8637"/>
        <v>0</v>
      </c>
      <c r="N151" s="62">
        <f t="shared" si="8637"/>
        <v>0</v>
      </c>
      <c r="O151" s="62">
        <f t="shared" si="8637"/>
        <v>0</v>
      </c>
      <c r="P151" s="62">
        <f t="shared" si="8637"/>
        <v>0</v>
      </c>
      <c r="Q151" s="62">
        <f t="shared" si="8637"/>
        <v>0</v>
      </c>
      <c r="R151" s="62">
        <f t="shared" si="8637"/>
        <v>0</v>
      </c>
      <c r="S151" s="62">
        <f t="shared" si="8637"/>
        <v>0</v>
      </c>
      <c r="T151" s="62">
        <f t="shared" si="8637"/>
        <v>0</v>
      </c>
      <c r="U151" s="62">
        <f t="shared" si="8637"/>
        <v>0</v>
      </c>
      <c r="V151" s="62">
        <f t="shared" si="8637"/>
        <v>0</v>
      </c>
      <c r="W151" s="62">
        <f t="shared" si="8637"/>
        <v>0</v>
      </c>
      <c r="X151" s="62">
        <f t="shared" si="8637"/>
        <v>0</v>
      </c>
      <c r="Y151" s="62">
        <f t="shared" si="8637"/>
        <v>0</v>
      </c>
      <c r="Z151" s="62">
        <f t="shared" si="8637"/>
        <v>0</v>
      </c>
      <c r="AA151" s="62">
        <f t="shared" si="8637"/>
        <v>0</v>
      </c>
      <c r="AB151" s="62">
        <f t="shared" si="8637"/>
        <v>0</v>
      </c>
      <c r="AC151" s="62">
        <f t="shared" si="8637"/>
        <v>0</v>
      </c>
      <c r="AD151" s="62">
        <f t="shared" si="8637"/>
        <v>0</v>
      </c>
      <c r="AE151" s="62">
        <f t="shared" si="8637"/>
        <v>0</v>
      </c>
      <c r="AF151" s="62">
        <f t="shared" si="8637"/>
        <v>0</v>
      </c>
      <c r="AG151" s="62">
        <f t="shared" si="8637"/>
        <v>0</v>
      </c>
      <c r="AH151" s="62">
        <f t="shared" si="8637"/>
        <v>0</v>
      </c>
      <c r="AI151" s="62">
        <f t="shared" si="8637"/>
        <v>0</v>
      </c>
      <c r="AJ151" s="62">
        <f t="shared" si="8637"/>
        <v>0</v>
      </c>
      <c r="AK151" s="62">
        <f t="shared" si="8637"/>
        <v>0</v>
      </c>
      <c r="AL151" s="62">
        <f t="shared" si="8637"/>
        <v>0</v>
      </c>
      <c r="AM151" s="62">
        <f t="shared" si="8637"/>
        <v>0</v>
      </c>
      <c r="AN151" s="62">
        <f t="shared" si="8637"/>
        <v>0</v>
      </c>
      <c r="AO151" s="62">
        <f t="shared" si="8637"/>
        <v>0</v>
      </c>
      <c r="AP151" s="62">
        <f t="shared" si="8637"/>
        <v>0</v>
      </c>
      <c r="AQ151" s="62">
        <f t="shared" si="8637"/>
        <v>0</v>
      </c>
      <c r="AR151" s="62">
        <f t="shared" si="8637"/>
        <v>0</v>
      </c>
      <c r="AS151" s="62">
        <f t="shared" si="8637"/>
        <v>0</v>
      </c>
      <c r="AT151" s="62">
        <f t="shared" si="8637"/>
        <v>0</v>
      </c>
      <c r="AU151" s="62">
        <f t="shared" si="8637"/>
        <v>0</v>
      </c>
      <c r="AV151" s="62">
        <f t="shared" si="8637"/>
        <v>0</v>
      </c>
      <c r="AW151" s="62">
        <f t="shared" si="8637"/>
        <v>0</v>
      </c>
      <c r="AX151" s="62">
        <f t="shared" si="8637"/>
        <v>0</v>
      </c>
      <c r="AY151" s="62">
        <f t="shared" si="8637"/>
        <v>0</v>
      </c>
      <c r="AZ151" s="62">
        <f t="shared" si="8637"/>
        <v>0</v>
      </c>
      <c r="BA151" s="62">
        <f t="shared" si="8637"/>
        <v>0</v>
      </c>
      <c r="BB151" s="62">
        <f t="shared" si="8637"/>
        <v>0</v>
      </c>
      <c r="BC151" s="62">
        <f t="shared" si="8637"/>
        <v>0</v>
      </c>
      <c r="BD151" s="62">
        <f t="shared" si="8637"/>
        <v>0</v>
      </c>
      <c r="BE151" s="62">
        <f t="shared" si="8637"/>
        <v>0</v>
      </c>
      <c r="BF151" s="62">
        <f t="shared" si="8637"/>
        <v>0</v>
      </c>
      <c r="BG151" s="62">
        <f t="shared" si="8637"/>
        <v>0</v>
      </c>
      <c r="BH151" s="62">
        <f t="shared" si="8637"/>
        <v>0</v>
      </c>
      <c r="BI151" s="62">
        <f t="shared" si="8637"/>
        <v>0</v>
      </c>
      <c r="BJ151" s="62">
        <f t="shared" si="8637"/>
        <v>0</v>
      </c>
      <c r="BK151" s="62">
        <f t="shared" si="8637"/>
        <v>0</v>
      </c>
      <c r="BL151" s="62">
        <f t="shared" si="8637"/>
        <v>0</v>
      </c>
      <c r="BM151" s="62">
        <f t="shared" si="8637"/>
        <v>0</v>
      </c>
      <c r="BN151" s="62">
        <f t="shared" si="8637"/>
        <v>0</v>
      </c>
      <c r="BO151" s="62">
        <f t="shared" si="8637"/>
        <v>0</v>
      </c>
      <c r="BP151" s="62">
        <f t="shared" si="8637"/>
        <v>0</v>
      </c>
      <c r="BQ151" s="62">
        <f t="shared" ref="BQ151:EB151" si="8638">$B151/$B64*BQ64</f>
        <v>0</v>
      </c>
      <c r="BR151" s="62">
        <f t="shared" si="8638"/>
        <v>0</v>
      </c>
      <c r="BS151" s="62">
        <f t="shared" si="8638"/>
        <v>0</v>
      </c>
      <c r="BT151" s="62">
        <f t="shared" si="8638"/>
        <v>0</v>
      </c>
      <c r="BU151" s="62">
        <f t="shared" si="8638"/>
        <v>0</v>
      </c>
      <c r="BV151" s="62">
        <f t="shared" si="8638"/>
        <v>0</v>
      </c>
      <c r="BW151" s="62">
        <f t="shared" si="8638"/>
        <v>0</v>
      </c>
      <c r="BX151" s="62">
        <f t="shared" si="8638"/>
        <v>0</v>
      </c>
      <c r="BY151" s="62">
        <f t="shared" si="8638"/>
        <v>0</v>
      </c>
      <c r="BZ151" s="62">
        <f t="shared" si="8638"/>
        <v>0</v>
      </c>
      <c r="CA151" s="62">
        <f t="shared" si="8638"/>
        <v>0</v>
      </c>
      <c r="CB151" s="62">
        <f t="shared" si="8638"/>
        <v>0</v>
      </c>
      <c r="CC151" s="62">
        <f t="shared" si="8638"/>
        <v>0</v>
      </c>
      <c r="CD151" s="62">
        <f t="shared" si="8638"/>
        <v>0</v>
      </c>
      <c r="CE151" s="62">
        <f t="shared" si="8638"/>
        <v>0</v>
      </c>
      <c r="CF151" s="62">
        <f t="shared" si="8638"/>
        <v>0</v>
      </c>
      <c r="CG151" s="62">
        <f t="shared" si="8638"/>
        <v>0</v>
      </c>
      <c r="CH151" s="62">
        <f t="shared" si="8638"/>
        <v>0</v>
      </c>
      <c r="CI151" s="62">
        <f t="shared" si="8638"/>
        <v>0</v>
      </c>
      <c r="CJ151" s="62">
        <f t="shared" si="8638"/>
        <v>0</v>
      </c>
      <c r="CK151" s="62">
        <f t="shared" si="8638"/>
        <v>0</v>
      </c>
      <c r="CL151" s="62">
        <f t="shared" si="8638"/>
        <v>0</v>
      </c>
      <c r="CM151" s="62">
        <f t="shared" si="8638"/>
        <v>0</v>
      </c>
      <c r="CN151" s="62">
        <f t="shared" si="8638"/>
        <v>0</v>
      </c>
      <c r="CO151" s="62">
        <f t="shared" si="8638"/>
        <v>0</v>
      </c>
      <c r="CP151" s="62">
        <f t="shared" si="8638"/>
        <v>0</v>
      </c>
      <c r="CQ151" s="62">
        <f t="shared" si="8638"/>
        <v>0</v>
      </c>
      <c r="CR151" s="62">
        <f t="shared" si="8638"/>
        <v>0</v>
      </c>
      <c r="CS151" s="62">
        <f t="shared" si="8638"/>
        <v>0</v>
      </c>
      <c r="CT151" s="62">
        <f t="shared" si="8638"/>
        <v>0</v>
      </c>
      <c r="CU151" s="62">
        <f t="shared" si="8638"/>
        <v>0</v>
      </c>
      <c r="CV151" s="62">
        <f t="shared" si="8638"/>
        <v>0</v>
      </c>
      <c r="CW151" s="62">
        <f t="shared" si="8638"/>
        <v>0</v>
      </c>
      <c r="CX151" s="62">
        <f t="shared" si="8638"/>
        <v>0</v>
      </c>
      <c r="CY151" s="62">
        <f t="shared" si="8638"/>
        <v>0</v>
      </c>
      <c r="CZ151" s="62">
        <f t="shared" si="8638"/>
        <v>0</v>
      </c>
      <c r="DA151" s="62">
        <f t="shared" si="8638"/>
        <v>0</v>
      </c>
      <c r="DB151" s="62">
        <f t="shared" si="8638"/>
        <v>0</v>
      </c>
      <c r="DC151" s="62">
        <f t="shared" si="8638"/>
        <v>0</v>
      </c>
      <c r="DD151" s="62">
        <f t="shared" si="8638"/>
        <v>0</v>
      </c>
      <c r="DE151" s="62">
        <f t="shared" si="8638"/>
        <v>0</v>
      </c>
      <c r="DF151" s="62">
        <f t="shared" si="8638"/>
        <v>0</v>
      </c>
      <c r="DG151" s="62">
        <f t="shared" si="8638"/>
        <v>0</v>
      </c>
      <c r="DH151" s="62">
        <f t="shared" si="8638"/>
        <v>0</v>
      </c>
      <c r="DI151" s="62">
        <f t="shared" si="8638"/>
        <v>0</v>
      </c>
      <c r="DJ151" s="62">
        <f t="shared" si="8638"/>
        <v>0</v>
      </c>
      <c r="DK151" s="62">
        <f t="shared" si="8638"/>
        <v>0</v>
      </c>
      <c r="DL151" s="62">
        <f t="shared" si="8638"/>
        <v>0</v>
      </c>
      <c r="DM151" s="62">
        <f t="shared" si="8638"/>
        <v>0</v>
      </c>
      <c r="DN151" s="62">
        <f t="shared" si="8638"/>
        <v>0</v>
      </c>
      <c r="DO151" s="62">
        <f t="shared" si="8638"/>
        <v>0</v>
      </c>
      <c r="DP151" s="62">
        <f t="shared" si="8638"/>
        <v>0</v>
      </c>
      <c r="DQ151" s="62">
        <f t="shared" si="8638"/>
        <v>0</v>
      </c>
      <c r="DR151" s="62">
        <f t="shared" si="8638"/>
        <v>0</v>
      </c>
      <c r="DS151" s="62">
        <f t="shared" si="8638"/>
        <v>0</v>
      </c>
      <c r="DT151" s="62">
        <f t="shared" si="8638"/>
        <v>0</v>
      </c>
      <c r="DU151" s="62">
        <f t="shared" si="8638"/>
        <v>0</v>
      </c>
      <c r="DV151" s="62">
        <f t="shared" si="8638"/>
        <v>0</v>
      </c>
      <c r="DW151" s="62">
        <f t="shared" si="8638"/>
        <v>0</v>
      </c>
      <c r="DX151" s="62">
        <f t="shared" si="8638"/>
        <v>0</v>
      </c>
      <c r="DY151" s="62">
        <f t="shared" si="8638"/>
        <v>0</v>
      </c>
      <c r="DZ151" s="62">
        <f t="shared" si="8638"/>
        <v>0</v>
      </c>
      <c r="EA151" s="62">
        <f t="shared" si="8638"/>
        <v>0</v>
      </c>
      <c r="EB151" s="62">
        <f t="shared" si="8638"/>
        <v>0</v>
      </c>
      <c r="EC151" s="62">
        <f t="shared" ref="EC151:GN151" si="8639">$B151/$B64*EC64</f>
        <v>0</v>
      </c>
      <c r="ED151" s="62">
        <f t="shared" si="8639"/>
        <v>0</v>
      </c>
      <c r="EE151" s="62">
        <f t="shared" si="8639"/>
        <v>0</v>
      </c>
      <c r="EF151" s="62">
        <f t="shared" si="8639"/>
        <v>0</v>
      </c>
      <c r="EG151" s="62">
        <f t="shared" si="8639"/>
        <v>0</v>
      </c>
      <c r="EH151" s="62">
        <f t="shared" si="8639"/>
        <v>0</v>
      </c>
      <c r="EI151" s="62">
        <f t="shared" si="8639"/>
        <v>0</v>
      </c>
      <c r="EJ151" s="62">
        <f t="shared" si="8639"/>
        <v>0</v>
      </c>
      <c r="EK151" s="62">
        <f t="shared" si="8639"/>
        <v>0</v>
      </c>
      <c r="EL151" s="62">
        <f t="shared" si="8639"/>
        <v>0</v>
      </c>
      <c r="EM151" s="62">
        <f t="shared" si="8639"/>
        <v>0</v>
      </c>
      <c r="EN151" s="62">
        <f t="shared" si="8639"/>
        <v>0</v>
      </c>
      <c r="EO151" s="62">
        <f t="shared" si="8639"/>
        <v>0</v>
      </c>
      <c r="EP151" s="62">
        <f t="shared" si="8639"/>
        <v>0</v>
      </c>
      <c r="EQ151" s="62">
        <f t="shared" si="8639"/>
        <v>0</v>
      </c>
      <c r="ER151" s="62">
        <f t="shared" si="8639"/>
        <v>0</v>
      </c>
      <c r="ES151" s="62">
        <f t="shared" si="8639"/>
        <v>0</v>
      </c>
      <c r="ET151" s="62">
        <f t="shared" si="8639"/>
        <v>0</v>
      </c>
      <c r="EU151" s="62">
        <f t="shared" si="8639"/>
        <v>0</v>
      </c>
      <c r="EV151" s="62">
        <f t="shared" si="8639"/>
        <v>0</v>
      </c>
      <c r="EW151" s="62">
        <f t="shared" si="8639"/>
        <v>0</v>
      </c>
      <c r="EX151" s="62">
        <f t="shared" si="8639"/>
        <v>0</v>
      </c>
      <c r="EY151" s="62">
        <f t="shared" si="8639"/>
        <v>0</v>
      </c>
      <c r="EZ151" s="62">
        <f t="shared" si="8639"/>
        <v>0</v>
      </c>
      <c r="FA151" s="62">
        <f t="shared" si="8639"/>
        <v>0</v>
      </c>
      <c r="FB151" s="62">
        <f t="shared" si="8639"/>
        <v>0</v>
      </c>
      <c r="FC151" s="62">
        <f t="shared" si="8639"/>
        <v>0</v>
      </c>
      <c r="FD151" s="62">
        <f t="shared" si="8639"/>
        <v>0</v>
      </c>
      <c r="FE151" s="62">
        <f t="shared" si="8639"/>
        <v>0</v>
      </c>
      <c r="FF151" s="62">
        <f t="shared" si="8639"/>
        <v>0</v>
      </c>
      <c r="FG151" s="62">
        <f t="shared" si="8639"/>
        <v>0</v>
      </c>
      <c r="FH151" s="62">
        <f t="shared" si="8639"/>
        <v>0</v>
      </c>
      <c r="FI151" s="62">
        <f t="shared" si="8639"/>
        <v>0</v>
      </c>
      <c r="FJ151" s="62">
        <f t="shared" si="8639"/>
        <v>0</v>
      </c>
      <c r="FK151" s="62">
        <f t="shared" si="8639"/>
        <v>0</v>
      </c>
      <c r="FL151" s="62">
        <f t="shared" si="8639"/>
        <v>0</v>
      </c>
      <c r="FM151" s="62">
        <f t="shared" si="8639"/>
        <v>0</v>
      </c>
      <c r="FN151" s="62">
        <f t="shared" si="8639"/>
        <v>0</v>
      </c>
      <c r="FO151" s="62">
        <f t="shared" si="8639"/>
        <v>0</v>
      </c>
      <c r="FP151" s="62">
        <f t="shared" si="8639"/>
        <v>0</v>
      </c>
      <c r="FQ151" s="62">
        <f t="shared" si="8639"/>
        <v>0</v>
      </c>
      <c r="FR151" s="62">
        <f t="shared" si="8639"/>
        <v>0</v>
      </c>
      <c r="FS151" s="62">
        <f t="shared" si="8639"/>
        <v>0</v>
      </c>
      <c r="FT151" s="62">
        <f t="shared" si="8639"/>
        <v>0</v>
      </c>
      <c r="FU151" s="62">
        <f t="shared" si="8639"/>
        <v>0</v>
      </c>
      <c r="FV151" s="62">
        <f t="shared" si="8639"/>
        <v>0</v>
      </c>
      <c r="FW151" s="62">
        <f t="shared" si="8639"/>
        <v>0</v>
      </c>
      <c r="FX151" s="62">
        <f t="shared" si="8639"/>
        <v>0</v>
      </c>
      <c r="FY151" s="62">
        <f t="shared" si="8639"/>
        <v>0</v>
      </c>
      <c r="FZ151" s="62">
        <f t="shared" si="8639"/>
        <v>0</v>
      </c>
      <c r="GA151" s="62">
        <f t="shared" si="8639"/>
        <v>0</v>
      </c>
      <c r="GB151" s="62">
        <f t="shared" si="8639"/>
        <v>0</v>
      </c>
      <c r="GC151" s="62">
        <f t="shared" si="8639"/>
        <v>0</v>
      </c>
      <c r="GD151" s="62">
        <f t="shared" si="8639"/>
        <v>0</v>
      </c>
      <c r="GE151" s="62">
        <f t="shared" si="8639"/>
        <v>0</v>
      </c>
      <c r="GF151" s="62">
        <f t="shared" si="8639"/>
        <v>0</v>
      </c>
      <c r="GG151" s="62">
        <f t="shared" si="8639"/>
        <v>0</v>
      </c>
      <c r="GH151" s="62">
        <f t="shared" si="8639"/>
        <v>0</v>
      </c>
      <c r="GI151" s="62">
        <f t="shared" si="8639"/>
        <v>0</v>
      </c>
      <c r="GJ151" s="62">
        <f t="shared" si="8639"/>
        <v>0</v>
      </c>
      <c r="GK151" s="62">
        <f t="shared" si="8639"/>
        <v>0</v>
      </c>
      <c r="GL151" s="62">
        <f t="shared" si="8639"/>
        <v>0</v>
      </c>
      <c r="GM151" s="62">
        <f t="shared" si="8639"/>
        <v>0</v>
      </c>
      <c r="GN151" s="62">
        <f t="shared" si="8639"/>
        <v>0</v>
      </c>
      <c r="GO151" s="62">
        <f t="shared" ref="GO151:IZ151" si="8640">$B151/$B64*GO64</f>
        <v>0</v>
      </c>
      <c r="GP151" s="62">
        <f t="shared" si="8640"/>
        <v>0</v>
      </c>
      <c r="GQ151" s="62">
        <f t="shared" si="8640"/>
        <v>0</v>
      </c>
      <c r="GR151" s="62">
        <f t="shared" si="8640"/>
        <v>0</v>
      </c>
      <c r="GS151" s="62">
        <f t="shared" si="8640"/>
        <v>0</v>
      </c>
      <c r="GT151" s="62">
        <f t="shared" si="8640"/>
        <v>0</v>
      </c>
      <c r="GU151" s="62">
        <f t="shared" si="8640"/>
        <v>0</v>
      </c>
      <c r="GV151" s="62">
        <f t="shared" si="8640"/>
        <v>0</v>
      </c>
      <c r="GW151" s="62">
        <f t="shared" si="8640"/>
        <v>0</v>
      </c>
      <c r="GX151" s="62">
        <f t="shared" si="8640"/>
        <v>0</v>
      </c>
      <c r="GY151" s="62">
        <f t="shared" si="8640"/>
        <v>0</v>
      </c>
      <c r="GZ151" s="62">
        <f t="shared" si="8640"/>
        <v>0</v>
      </c>
      <c r="HA151" s="62">
        <f t="shared" si="8640"/>
        <v>0</v>
      </c>
      <c r="HB151" s="62">
        <f t="shared" si="8640"/>
        <v>0</v>
      </c>
      <c r="HC151" s="62">
        <f t="shared" si="8640"/>
        <v>0</v>
      </c>
      <c r="HD151" s="62">
        <f t="shared" si="8640"/>
        <v>0</v>
      </c>
      <c r="HE151" s="62">
        <f t="shared" si="8640"/>
        <v>0</v>
      </c>
      <c r="HF151" s="62">
        <f t="shared" si="8640"/>
        <v>0</v>
      </c>
      <c r="HG151" s="62">
        <f t="shared" si="8640"/>
        <v>0</v>
      </c>
      <c r="HH151" s="62">
        <f t="shared" si="8640"/>
        <v>0</v>
      </c>
      <c r="HI151" s="62">
        <f t="shared" si="8640"/>
        <v>0</v>
      </c>
      <c r="HJ151" s="62">
        <f t="shared" si="8640"/>
        <v>0</v>
      </c>
      <c r="HK151" s="62">
        <f t="shared" si="8640"/>
        <v>0</v>
      </c>
      <c r="HL151" s="62">
        <f t="shared" si="8640"/>
        <v>0</v>
      </c>
      <c r="HM151" s="62">
        <f t="shared" si="8640"/>
        <v>0</v>
      </c>
      <c r="HN151" s="62">
        <f t="shared" si="8640"/>
        <v>0</v>
      </c>
      <c r="HO151" s="62">
        <f t="shared" si="8640"/>
        <v>0</v>
      </c>
      <c r="HP151" s="62">
        <f t="shared" si="8640"/>
        <v>0</v>
      </c>
      <c r="HQ151" s="62">
        <f t="shared" si="8640"/>
        <v>0</v>
      </c>
      <c r="HR151" s="62">
        <f t="shared" si="8640"/>
        <v>0</v>
      </c>
      <c r="HS151" s="62">
        <f t="shared" si="8640"/>
        <v>0</v>
      </c>
      <c r="HT151" s="62">
        <f t="shared" si="8640"/>
        <v>0</v>
      </c>
      <c r="HU151" s="62">
        <f t="shared" si="8640"/>
        <v>0</v>
      </c>
      <c r="HV151" s="62">
        <f t="shared" si="8640"/>
        <v>0</v>
      </c>
      <c r="HW151" s="62">
        <f t="shared" si="8640"/>
        <v>0</v>
      </c>
      <c r="HX151" s="62">
        <f t="shared" si="8640"/>
        <v>0</v>
      </c>
      <c r="HY151" s="62">
        <f t="shared" si="8640"/>
        <v>0</v>
      </c>
      <c r="HZ151" s="62">
        <f t="shared" si="8640"/>
        <v>0</v>
      </c>
      <c r="IA151" s="62">
        <f t="shared" si="8640"/>
        <v>0</v>
      </c>
      <c r="IB151" s="62">
        <f t="shared" si="8640"/>
        <v>0</v>
      </c>
      <c r="IC151" s="62">
        <f t="shared" si="8640"/>
        <v>0</v>
      </c>
      <c r="ID151" s="62">
        <f t="shared" si="8640"/>
        <v>0</v>
      </c>
      <c r="IE151" s="62">
        <f t="shared" si="8640"/>
        <v>0</v>
      </c>
      <c r="IF151" s="62">
        <f t="shared" si="8640"/>
        <v>0</v>
      </c>
      <c r="IG151" s="62">
        <f t="shared" si="8640"/>
        <v>0</v>
      </c>
      <c r="IH151" s="62">
        <f t="shared" si="8640"/>
        <v>0</v>
      </c>
      <c r="II151" s="62">
        <f t="shared" si="8640"/>
        <v>0</v>
      </c>
      <c r="IJ151" s="62">
        <f t="shared" si="8640"/>
        <v>0</v>
      </c>
      <c r="IK151" s="62">
        <f t="shared" si="8640"/>
        <v>0</v>
      </c>
      <c r="IL151" s="62">
        <f t="shared" si="8640"/>
        <v>0</v>
      </c>
      <c r="IM151" s="62">
        <f t="shared" si="8640"/>
        <v>0</v>
      </c>
      <c r="IN151" s="62">
        <f t="shared" si="8640"/>
        <v>0</v>
      </c>
      <c r="IO151" s="62">
        <f t="shared" si="8640"/>
        <v>-3392717.5644444446</v>
      </c>
      <c r="IP151" s="62">
        <f t="shared" si="8640"/>
        <v>-3392717.5644444446</v>
      </c>
      <c r="IQ151" s="62">
        <f t="shared" si="8640"/>
        <v>-3392717.5644444446</v>
      </c>
      <c r="IR151" s="62">
        <f t="shared" si="8640"/>
        <v>-3392717.5644444446</v>
      </c>
      <c r="IS151" s="62">
        <f t="shared" si="8640"/>
        <v>-3392717.5644444446</v>
      </c>
      <c r="IT151" s="62">
        <f t="shared" si="8640"/>
        <v>-3392717.5644444446</v>
      </c>
      <c r="IU151" s="62">
        <f t="shared" si="8640"/>
        <v>-3392717.5644444446</v>
      </c>
      <c r="IV151" s="62">
        <f t="shared" si="8640"/>
        <v>-3392717.5644444446</v>
      </c>
      <c r="IW151" s="62">
        <f t="shared" si="8640"/>
        <v>-3392717.5644444446</v>
      </c>
      <c r="IX151" s="62">
        <f t="shared" si="8640"/>
        <v>-3392717.5644444446</v>
      </c>
      <c r="IY151" s="62">
        <f t="shared" si="8640"/>
        <v>-3392717.5644444446</v>
      </c>
      <c r="IZ151" s="62">
        <f t="shared" si="8640"/>
        <v>-3392717.5644444446</v>
      </c>
      <c r="JA151" s="62">
        <f t="shared" ref="JA151:LL151" si="8641">$B151/$B64*JA64</f>
        <v>0</v>
      </c>
      <c r="JB151" s="62">
        <f t="shared" si="8641"/>
        <v>0</v>
      </c>
      <c r="JC151" s="62">
        <f t="shared" si="8641"/>
        <v>0</v>
      </c>
      <c r="JD151" s="62">
        <f t="shared" si="8641"/>
        <v>0</v>
      </c>
      <c r="JE151" s="62">
        <f t="shared" si="8641"/>
        <v>0</v>
      </c>
      <c r="JF151" s="62">
        <f t="shared" si="8641"/>
        <v>0</v>
      </c>
      <c r="JG151" s="62">
        <f t="shared" si="8641"/>
        <v>0</v>
      </c>
      <c r="JH151" s="62">
        <f t="shared" si="8641"/>
        <v>0</v>
      </c>
      <c r="JI151" s="62">
        <f t="shared" si="8641"/>
        <v>0</v>
      </c>
      <c r="JJ151" s="62">
        <f t="shared" si="8641"/>
        <v>0</v>
      </c>
      <c r="JK151" s="62">
        <f t="shared" si="8641"/>
        <v>0</v>
      </c>
      <c r="JL151" s="62">
        <f t="shared" si="8641"/>
        <v>0</v>
      </c>
      <c r="JM151" s="62">
        <f t="shared" si="8641"/>
        <v>0</v>
      </c>
      <c r="JN151" s="62">
        <f t="shared" si="8641"/>
        <v>0</v>
      </c>
      <c r="JO151" s="62">
        <f t="shared" si="8641"/>
        <v>0</v>
      </c>
      <c r="JP151" s="62">
        <f t="shared" si="8641"/>
        <v>0</v>
      </c>
      <c r="JQ151" s="62">
        <f t="shared" si="8641"/>
        <v>0</v>
      </c>
      <c r="JR151" s="62">
        <f t="shared" si="8641"/>
        <v>0</v>
      </c>
      <c r="JS151" s="62">
        <f t="shared" si="8641"/>
        <v>0</v>
      </c>
      <c r="JT151" s="62">
        <f t="shared" si="8641"/>
        <v>0</v>
      </c>
      <c r="JU151" s="62">
        <f t="shared" si="8641"/>
        <v>0</v>
      </c>
      <c r="JV151" s="62">
        <f t="shared" si="8641"/>
        <v>0</v>
      </c>
      <c r="JW151" s="62">
        <f t="shared" si="8641"/>
        <v>0</v>
      </c>
      <c r="JX151" s="62">
        <f t="shared" si="8641"/>
        <v>0</v>
      </c>
      <c r="JY151" s="62">
        <f t="shared" si="8641"/>
        <v>0</v>
      </c>
      <c r="JZ151" s="62">
        <f t="shared" si="8641"/>
        <v>0</v>
      </c>
      <c r="KA151" s="62">
        <f t="shared" si="8641"/>
        <v>0</v>
      </c>
      <c r="KB151" s="62">
        <f t="shared" si="8641"/>
        <v>0</v>
      </c>
      <c r="KC151" s="62">
        <f t="shared" si="8641"/>
        <v>0</v>
      </c>
      <c r="KD151" s="62">
        <f t="shared" si="8641"/>
        <v>0</v>
      </c>
      <c r="KE151" s="62">
        <f t="shared" si="8641"/>
        <v>0</v>
      </c>
      <c r="KF151" s="62">
        <f t="shared" si="8641"/>
        <v>0</v>
      </c>
      <c r="KG151" s="62">
        <f t="shared" si="8641"/>
        <v>0</v>
      </c>
      <c r="KH151" s="62">
        <f t="shared" si="8641"/>
        <v>0</v>
      </c>
      <c r="KI151" s="62">
        <f t="shared" si="8641"/>
        <v>0</v>
      </c>
      <c r="KJ151" s="62">
        <f t="shared" si="8641"/>
        <v>0</v>
      </c>
      <c r="KK151" s="62">
        <f t="shared" si="8641"/>
        <v>0</v>
      </c>
      <c r="KL151" s="62">
        <f t="shared" si="8641"/>
        <v>0</v>
      </c>
      <c r="KM151" s="62">
        <f t="shared" si="8641"/>
        <v>0</v>
      </c>
      <c r="KN151" s="62">
        <f t="shared" si="8641"/>
        <v>0</v>
      </c>
      <c r="KO151" s="62">
        <f t="shared" si="8641"/>
        <v>0</v>
      </c>
      <c r="KP151" s="62">
        <f t="shared" si="8641"/>
        <v>0</v>
      </c>
      <c r="KQ151" s="62">
        <f t="shared" si="8641"/>
        <v>0</v>
      </c>
      <c r="KR151" s="62">
        <f t="shared" si="8641"/>
        <v>0</v>
      </c>
      <c r="KS151" s="62">
        <f t="shared" si="8641"/>
        <v>0</v>
      </c>
      <c r="KT151" s="62">
        <f t="shared" si="8641"/>
        <v>0</v>
      </c>
      <c r="KU151" s="62">
        <f t="shared" si="8641"/>
        <v>0</v>
      </c>
      <c r="KV151" s="62">
        <f t="shared" si="8641"/>
        <v>0</v>
      </c>
      <c r="KW151" s="62">
        <f t="shared" si="8641"/>
        <v>0</v>
      </c>
      <c r="KX151" s="62">
        <f t="shared" si="8641"/>
        <v>0</v>
      </c>
      <c r="KY151" s="62">
        <f t="shared" si="8641"/>
        <v>0</v>
      </c>
      <c r="KZ151" s="62">
        <f t="shared" si="8641"/>
        <v>0</v>
      </c>
      <c r="LA151" s="62">
        <f t="shared" si="8641"/>
        <v>0</v>
      </c>
      <c r="LB151" s="62">
        <f t="shared" si="8641"/>
        <v>0</v>
      </c>
      <c r="LC151" s="62">
        <f t="shared" si="8641"/>
        <v>0</v>
      </c>
      <c r="LD151" s="62">
        <f t="shared" si="8641"/>
        <v>0</v>
      </c>
      <c r="LE151" s="62">
        <f t="shared" si="8641"/>
        <v>0</v>
      </c>
      <c r="LF151" s="62">
        <f t="shared" si="8641"/>
        <v>0</v>
      </c>
      <c r="LG151" s="62">
        <f t="shared" si="8641"/>
        <v>0</v>
      </c>
      <c r="LH151" s="62">
        <f t="shared" si="8641"/>
        <v>0</v>
      </c>
      <c r="LI151" s="62">
        <f t="shared" si="8641"/>
        <v>0</v>
      </c>
      <c r="LJ151" s="62">
        <f t="shared" si="8641"/>
        <v>0</v>
      </c>
      <c r="LK151" s="62">
        <f t="shared" si="8641"/>
        <v>0</v>
      </c>
      <c r="LL151" s="62">
        <f t="shared" si="8641"/>
        <v>0</v>
      </c>
      <c r="LM151" s="62">
        <f t="shared" ref="LM151:NX151" si="8642">$B151/$B64*LM64</f>
        <v>0</v>
      </c>
      <c r="LN151" s="62">
        <f t="shared" si="8642"/>
        <v>0</v>
      </c>
      <c r="LO151" s="62">
        <f t="shared" si="8642"/>
        <v>0</v>
      </c>
      <c r="LP151" s="62">
        <f t="shared" si="8642"/>
        <v>0</v>
      </c>
      <c r="LQ151" s="62">
        <f t="shared" si="8642"/>
        <v>0</v>
      </c>
      <c r="LR151" s="62">
        <f t="shared" si="8642"/>
        <v>0</v>
      </c>
      <c r="LS151" s="62">
        <f t="shared" si="8642"/>
        <v>0</v>
      </c>
      <c r="LT151" s="62">
        <f t="shared" si="8642"/>
        <v>0</v>
      </c>
      <c r="LU151" s="62">
        <f t="shared" si="8642"/>
        <v>0</v>
      </c>
      <c r="LV151" s="62">
        <f t="shared" si="8642"/>
        <v>0</v>
      </c>
      <c r="LW151" s="62">
        <f t="shared" si="8642"/>
        <v>0</v>
      </c>
      <c r="LX151" s="62">
        <f t="shared" si="8642"/>
        <v>0</v>
      </c>
      <c r="LY151" s="62">
        <f t="shared" si="8642"/>
        <v>0</v>
      </c>
      <c r="LZ151" s="62">
        <f t="shared" si="8642"/>
        <v>0</v>
      </c>
      <c r="MA151" s="62">
        <f t="shared" si="8642"/>
        <v>0</v>
      </c>
      <c r="MB151" s="62">
        <f t="shared" si="8642"/>
        <v>0</v>
      </c>
      <c r="MC151" s="62">
        <f t="shared" si="8642"/>
        <v>0</v>
      </c>
      <c r="MD151" s="62">
        <f t="shared" si="8642"/>
        <v>0</v>
      </c>
      <c r="ME151" s="62">
        <f t="shared" si="8642"/>
        <v>0</v>
      </c>
      <c r="MF151" s="62">
        <f t="shared" si="8642"/>
        <v>0</v>
      </c>
      <c r="MG151" s="62">
        <f t="shared" si="8642"/>
        <v>0</v>
      </c>
      <c r="MH151" s="62">
        <f t="shared" si="8642"/>
        <v>0</v>
      </c>
      <c r="MI151" s="62">
        <f t="shared" si="8642"/>
        <v>0</v>
      </c>
      <c r="MJ151" s="62">
        <f t="shared" si="8642"/>
        <v>0</v>
      </c>
      <c r="MK151" s="62">
        <f t="shared" si="8642"/>
        <v>0</v>
      </c>
      <c r="ML151" s="62">
        <f t="shared" si="8642"/>
        <v>0</v>
      </c>
      <c r="MM151" s="62">
        <f t="shared" si="8642"/>
        <v>0</v>
      </c>
      <c r="MN151" s="62">
        <f t="shared" si="8642"/>
        <v>0</v>
      </c>
      <c r="MO151" s="62">
        <f t="shared" si="8642"/>
        <v>0</v>
      </c>
      <c r="MP151" s="62">
        <f t="shared" si="8642"/>
        <v>0</v>
      </c>
      <c r="MQ151" s="62">
        <f t="shared" si="8642"/>
        <v>0</v>
      </c>
      <c r="MR151" s="62">
        <f t="shared" si="8642"/>
        <v>0</v>
      </c>
      <c r="MS151" s="62">
        <f t="shared" si="8642"/>
        <v>0</v>
      </c>
      <c r="MT151" s="62">
        <f t="shared" si="8642"/>
        <v>0</v>
      </c>
      <c r="MU151" s="62">
        <f t="shared" si="8642"/>
        <v>0</v>
      </c>
      <c r="MV151" s="62">
        <f t="shared" si="8642"/>
        <v>0</v>
      </c>
      <c r="MW151" s="62">
        <f t="shared" si="8642"/>
        <v>0</v>
      </c>
      <c r="MX151" s="62">
        <f t="shared" si="8642"/>
        <v>0</v>
      </c>
      <c r="MY151" s="62">
        <f t="shared" si="8642"/>
        <v>0</v>
      </c>
      <c r="MZ151" s="62">
        <f t="shared" si="8642"/>
        <v>0</v>
      </c>
      <c r="NA151" s="62">
        <f t="shared" si="8642"/>
        <v>0</v>
      </c>
      <c r="NB151" s="62">
        <f t="shared" si="8642"/>
        <v>0</v>
      </c>
      <c r="NC151" s="62">
        <f t="shared" si="8642"/>
        <v>0</v>
      </c>
      <c r="ND151" s="62">
        <f t="shared" si="8642"/>
        <v>0</v>
      </c>
      <c r="NE151" s="62">
        <f t="shared" si="8642"/>
        <v>0</v>
      </c>
      <c r="NF151" s="62">
        <f t="shared" si="8642"/>
        <v>0</v>
      </c>
      <c r="NG151" s="62">
        <f t="shared" si="8642"/>
        <v>0</v>
      </c>
      <c r="NH151" s="62">
        <f t="shared" si="8642"/>
        <v>0</v>
      </c>
      <c r="NI151" s="62">
        <f t="shared" si="8642"/>
        <v>0</v>
      </c>
      <c r="NJ151" s="62">
        <f t="shared" si="8642"/>
        <v>0</v>
      </c>
      <c r="NK151" s="62">
        <f t="shared" si="8642"/>
        <v>0</v>
      </c>
      <c r="NL151" s="62">
        <f t="shared" si="8642"/>
        <v>0</v>
      </c>
      <c r="NM151" s="62">
        <f t="shared" si="8642"/>
        <v>0</v>
      </c>
      <c r="NN151" s="62">
        <f t="shared" si="8642"/>
        <v>0</v>
      </c>
      <c r="NO151" s="62">
        <f t="shared" si="8642"/>
        <v>0</v>
      </c>
      <c r="NP151" s="62">
        <f t="shared" si="8642"/>
        <v>0</v>
      </c>
      <c r="NQ151" s="62">
        <f t="shared" si="8642"/>
        <v>0</v>
      </c>
      <c r="NR151" s="62">
        <f t="shared" si="8642"/>
        <v>0</v>
      </c>
      <c r="NS151" s="62">
        <f t="shared" si="8642"/>
        <v>0</v>
      </c>
      <c r="NT151" s="62">
        <f t="shared" si="8642"/>
        <v>0</v>
      </c>
      <c r="NU151" s="62">
        <f t="shared" si="8642"/>
        <v>0</v>
      </c>
      <c r="NV151" s="62">
        <f t="shared" si="8642"/>
        <v>0</v>
      </c>
      <c r="NW151" s="62">
        <f t="shared" si="8642"/>
        <v>0</v>
      </c>
      <c r="NX151" s="62">
        <f t="shared" si="8642"/>
        <v>0</v>
      </c>
      <c r="NY151" s="62">
        <f t="shared" ref="NY151:ON151" si="8643">$B151/$B64*NY64</f>
        <v>0</v>
      </c>
      <c r="NZ151" s="62">
        <f t="shared" si="8643"/>
        <v>0</v>
      </c>
      <c r="OA151" s="62">
        <f t="shared" si="8643"/>
        <v>0</v>
      </c>
      <c r="OB151" s="62">
        <f t="shared" si="8643"/>
        <v>0</v>
      </c>
      <c r="OC151" s="62">
        <f t="shared" si="8643"/>
        <v>0</v>
      </c>
      <c r="OD151" s="62">
        <f t="shared" si="8643"/>
        <v>0</v>
      </c>
      <c r="OE151" s="62">
        <f t="shared" si="8643"/>
        <v>0</v>
      </c>
      <c r="OF151" s="62">
        <f t="shared" si="8643"/>
        <v>0</v>
      </c>
      <c r="OG151" s="62">
        <f t="shared" si="8643"/>
        <v>0</v>
      </c>
      <c r="OH151" s="62">
        <f t="shared" si="8643"/>
        <v>0</v>
      </c>
      <c r="OI151" s="62">
        <f t="shared" si="8643"/>
        <v>0</v>
      </c>
      <c r="OJ151" s="62">
        <f t="shared" si="8643"/>
        <v>0</v>
      </c>
      <c r="OK151" s="62">
        <f t="shared" si="8643"/>
        <v>0</v>
      </c>
      <c r="OL151" s="62">
        <f t="shared" si="8643"/>
        <v>0</v>
      </c>
      <c r="OM151" s="62">
        <f t="shared" si="8643"/>
        <v>0</v>
      </c>
      <c r="ON151" s="62">
        <f t="shared" si="8643"/>
        <v>0</v>
      </c>
    </row>
    <row r="152" spans="1:404" x14ac:dyDescent="0.3">
      <c r="A152">
        <v>3</v>
      </c>
      <c r="B152" s="1">
        <f>Ø9!K5</f>
        <v>96450000</v>
      </c>
      <c r="C152" t="s">
        <v>124</v>
      </c>
      <c r="E152" s="62">
        <f>E$65*$B152</f>
        <v>0</v>
      </c>
      <c r="F152" s="62">
        <f t="shared" ref="F152:BQ154" si="8644">F$65*$B152</f>
        <v>0</v>
      </c>
      <c r="G152" s="62">
        <f t="shared" si="8644"/>
        <v>0</v>
      </c>
      <c r="H152" s="62">
        <f t="shared" si="8644"/>
        <v>0</v>
      </c>
      <c r="I152" s="62">
        <f t="shared" si="8644"/>
        <v>0</v>
      </c>
      <c r="J152" s="62">
        <f t="shared" si="8644"/>
        <v>0</v>
      </c>
      <c r="K152" s="62">
        <f t="shared" si="8644"/>
        <v>0</v>
      </c>
      <c r="L152" s="62">
        <f t="shared" si="8644"/>
        <v>0</v>
      </c>
      <c r="M152" s="62">
        <f t="shared" si="8644"/>
        <v>0</v>
      </c>
      <c r="N152" s="62">
        <f t="shared" si="8644"/>
        <v>0</v>
      </c>
      <c r="O152" s="62">
        <f t="shared" si="8644"/>
        <v>0</v>
      </c>
      <c r="P152" s="62">
        <f t="shared" si="8644"/>
        <v>0</v>
      </c>
      <c r="Q152" s="62">
        <f t="shared" si="8644"/>
        <v>0</v>
      </c>
      <c r="R152" s="62">
        <f t="shared" si="8644"/>
        <v>0</v>
      </c>
      <c r="S152" s="62">
        <f t="shared" si="8644"/>
        <v>0</v>
      </c>
      <c r="T152" s="62">
        <f t="shared" si="8644"/>
        <v>0</v>
      </c>
      <c r="U152" s="62">
        <f t="shared" si="8644"/>
        <v>0</v>
      </c>
      <c r="V152" s="62">
        <f t="shared" si="8644"/>
        <v>0</v>
      </c>
      <c r="W152" s="62">
        <f t="shared" si="8644"/>
        <v>0</v>
      </c>
      <c r="X152" s="62">
        <f t="shared" si="8644"/>
        <v>0</v>
      </c>
      <c r="Y152" s="62">
        <f t="shared" si="8644"/>
        <v>0</v>
      </c>
      <c r="Z152" s="62">
        <f t="shared" si="8644"/>
        <v>0</v>
      </c>
      <c r="AA152" s="62">
        <f t="shared" si="8644"/>
        <v>0</v>
      </c>
      <c r="AB152" s="62">
        <f t="shared" si="8644"/>
        <v>0</v>
      </c>
      <c r="AC152" s="62">
        <f t="shared" si="8644"/>
        <v>0</v>
      </c>
      <c r="AD152" s="62">
        <f t="shared" si="8644"/>
        <v>0</v>
      </c>
      <c r="AE152" s="62">
        <f t="shared" si="8644"/>
        <v>0</v>
      </c>
      <c r="AF152" s="62">
        <f t="shared" si="8644"/>
        <v>0</v>
      </c>
      <c r="AG152" s="62">
        <f t="shared" si="8644"/>
        <v>0</v>
      </c>
      <c r="AH152" s="62">
        <f t="shared" si="8644"/>
        <v>0</v>
      </c>
      <c r="AI152" s="62">
        <f t="shared" si="8644"/>
        <v>0</v>
      </c>
      <c r="AJ152" s="62">
        <f t="shared" si="8644"/>
        <v>0</v>
      </c>
      <c r="AK152" s="62">
        <f t="shared" si="8644"/>
        <v>0</v>
      </c>
      <c r="AL152" s="62">
        <f t="shared" si="8644"/>
        <v>0</v>
      </c>
      <c r="AM152" s="62">
        <f t="shared" si="8644"/>
        <v>0</v>
      </c>
      <c r="AN152" s="62">
        <f t="shared" si="8644"/>
        <v>0</v>
      </c>
      <c r="AO152" s="62">
        <f t="shared" si="8644"/>
        <v>0</v>
      </c>
      <c r="AP152" s="62">
        <f t="shared" si="8644"/>
        <v>0</v>
      </c>
      <c r="AQ152" s="62">
        <f t="shared" si="8644"/>
        <v>0</v>
      </c>
      <c r="AR152" s="62">
        <f t="shared" si="8644"/>
        <v>0</v>
      </c>
      <c r="AS152" s="62">
        <f t="shared" si="8644"/>
        <v>0</v>
      </c>
      <c r="AT152" s="62">
        <f t="shared" si="8644"/>
        <v>0</v>
      </c>
      <c r="AU152" s="62">
        <f t="shared" si="8644"/>
        <v>0</v>
      </c>
      <c r="AV152" s="62">
        <f t="shared" si="8644"/>
        <v>0</v>
      </c>
      <c r="AW152" s="62">
        <f t="shared" si="8644"/>
        <v>0</v>
      </c>
      <c r="AX152" s="62">
        <f t="shared" si="8644"/>
        <v>0</v>
      </c>
      <c r="AY152" s="62">
        <f t="shared" si="8644"/>
        <v>0</v>
      </c>
      <c r="AZ152" s="62">
        <f t="shared" si="8644"/>
        <v>0</v>
      </c>
      <c r="BA152" s="62">
        <f t="shared" si="8644"/>
        <v>0</v>
      </c>
      <c r="BB152" s="62">
        <f t="shared" si="8644"/>
        <v>0</v>
      </c>
      <c r="BC152" s="62">
        <f t="shared" si="8644"/>
        <v>0</v>
      </c>
      <c r="BD152" s="62">
        <f t="shared" si="8644"/>
        <v>0</v>
      </c>
      <c r="BE152" s="62">
        <f t="shared" si="8644"/>
        <v>0</v>
      </c>
      <c r="BF152" s="62">
        <f t="shared" si="8644"/>
        <v>0</v>
      </c>
      <c r="BG152" s="62">
        <f t="shared" si="8644"/>
        <v>0</v>
      </c>
      <c r="BH152" s="62">
        <f t="shared" si="8644"/>
        <v>0</v>
      </c>
      <c r="BI152" s="62">
        <f t="shared" si="8644"/>
        <v>0</v>
      </c>
      <c r="BJ152" s="62">
        <f t="shared" si="8644"/>
        <v>0</v>
      </c>
      <c r="BK152" s="62">
        <f t="shared" si="8644"/>
        <v>0</v>
      </c>
      <c r="BL152" s="62">
        <f t="shared" si="8644"/>
        <v>0</v>
      </c>
      <c r="BM152" s="62">
        <f t="shared" si="8644"/>
        <v>0</v>
      </c>
      <c r="BN152" s="62">
        <f t="shared" si="8644"/>
        <v>0</v>
      </c>
      <c r="BO152" s="62">
        <f t="shared" si="8644"/>
        <v>0</v>
      </c>
      <c r="BP152" s="62">
        <f t="shared" si="8644"/>
        <v>0</v>
      </c>
      <c r="BQ152" s="62">
        <f t="shared" si="8644"/>
        <v>0</v>
      </c>
      <c r="BR152" s="62">
        <f t="shared" ref="BR152:EC154" si="8645">BR$65*$B152</f>
        <v>0</v>
      </c>
      <c r="BS152" s="62">
        <f t="shared" si="8645"/>
        <v>0</v>
      </c>
      <c r="BT152" s="62">
        <f t="shared" si="8645"/>
        <v>0</v>
      </c>
      <c r="BU152" s="62">
        <f t="shared" si="8645"/>
        <v>0</v>
      </c>
      <c r="BV152" s="62">
        <f t="shared" si="8645"/>
        <v>0</v>
      </c>
      <c r="BW152" s="62">
        <f t="shared" si="8645"/>
        <v>0</v>
      </c>
      <c r="BX152" s="62">
        <f t="shared" si="8645"/>
        <v>0</v>
      </c>
      <c r="BY152" s="62">
        <f t="shared" si="8645"/>
        <v>0</v>
      </c>
      <c r="BZ152" s="62">
        <f t="shared" si="8645"/>
        <v>0</v>
      </c>
      <c r="CA152" s="62">
        <f t="shared" si="8645"/>
        <v>0</v>
      </c>
      <c r="CB152" s="62">
        <f t="shared" si="8645"/>
        <v>0</v>
      </c>
      <c r="CC152" s="62">
        <f t="shared" si="8645"/>
        <v>0</v>
      </c>
      <c r="CD152" s="62">
        <f t="shared" si="8645"/>
        <v>0</v>
      </c>
      <c r="CE152" s="62">
        <f t="shared" si="8645"/>
        <v>0</v>
      </c>
      <c r="CF152" s="62">
        <f t="shared" si="8645"/>
        <v>0</v>
      </c>
      <c r="CG152" s="62">
        <f t="shared" si="8645"/>
        <v>0</v>
      </c>
      <c r="CH152" s="62">
        <f t="shared" si="8645"/>
        <v>0</v>
      </c>
      <c r="CI152" s="62">
        <f t="shared" si="8645"/>
        <v>0</v>
      </c>
      <c r="CJ152" s="62">
        <f t="shared" si="8645"/>
        <v>0</v>
      </c>
      <c r="CK152" s="62">
        <f t="shared" si="8645"/>
        <v>0</v>
      </c>
      <c r="CL152" s="62">
        <f t="shared" si="8645"/>
        <v>0</v>
      </c>
      <c r="CM152" s="62">
        <f t="shared" si="8645"/>
        <v>0</v>
      </c>
      <c r="CN152" s="62">
        <f t="shared" si="8645"/>
        <v>0</v>
      </c>
      <c r="CO152" s="62">
        <f t="shared" si="8645"/>
        <v>0</v>
      </c>
      <c r="CP152" s="62">
        <f t="shared" si="8645"/>
        <v>0</v>
      </c>
      <c r="CQ152" s="62">
        <f t="shared" si="8645"/>
        <v>0</v>
      </c>
      <c r="CR152" s="62">
        <f t="shared" si="8645"/>
        <v>0</v>
      </c>
      <c r="CS152" s="62">
        <f t="shared" si="8645"/>
        <v>0</v>
      </c>
      <c r="CT152" s="62">
        <f t="shared" si="8645"/>
        <v>0</v>
      </c>
      <c r="CU152" s="62">
        <f t="shared" si="8645"/>
        <v>0</v>
      </c>
      <c r="CV152" s="62">
        <f t="shared" si="8645"/>
        <v>0</v>
      </c>
      <c r="CW152" s="62">
        <f t="shared" si="8645"/>
        <v>0</v>
      </c>
      <c r="CX152" s="62">
        <f t="shared" si="8645"/>
        <v>0</v>
      </c>
      <c r="CY152" s="62">
        <f t="shared" si="8645"/>
        <v>0</v>
      </c>
      <c r="CZ152" s="62">
        <f t="shared" si="8645"/>
        <v>0</v>
      </c>
      <c r="DA152" s="62">
        <f t="shared" si="8645"/>
        <v>0</v>
      </c>
      <c r="DB152" s="62">
        <f t="shared" si="8645"/>
        <v>0</v>
      </c>
      <c r="DC152" s="62">
        <f t="shared" si="8645"/>
        <v>0</v>
      </c>
      <c r="DD152" s="62">
        <f t="shared" si="8645"/>
        <v>0</v>
      </c>
      <c r="DE152" s="62">
        <f t="shared" si="8645"/>
        <v>0</v>
      </c>
      <c r="DF152" s="62">
        <f t="shared" si="8645"/>
        <v>0</v>
      </c>
      <c r="DG152" s="62">
        <f t="shared" si="8645"/>
        <v>0</v>
      </c>
      <c r="DH152" s="62">
        <f t="shared" si="8645"/>
        <v>0</v>
      </c>
      <c r="DI152" s="62">
        <f t="shared" si="8645"/>
        <v>0</v>
      </c>
      <c r="DJ152" s="62">
        <f t="shared" si="8645"/>
        <v>0</v>
      </c>
      <c r="DK152" s="62">
        <f t="shared" si="8645"/>
        <v>0</v>
      </c>
      <c r="DL152" s="62">
        <f t="shared" si="8645"/>
        <v>0</v>
      </c>
      <c r="DM152" s="62">
        <f t="shared" si="8645"/>
        <v>0</v>
      </c>
      <c r="DN152" s="62">
        <f t="shared" si="8645"/>
        <v>0</v>
      </c>
      <c r="DO152" s="62">
        <f t="shared" si="8645"/>
        <v>0</v>
      </c>
      <c r="DP152" s="62">
        <f t="shared" si="8645"/>
        <v>0</v>
      </c>
      <c r="DQ152" s="62">
        <f t="shared" si="8645"/>
        <v>0</v>
      </c>
      <c r="DR152" s="62">
        <f t="shared" si="8645"/>
        <v>0</v>
      </c>
      <c r="DS152" s="62">
        <f t="shared" si="8645"/>
        <v>0</v>
      </c>
      <c r="DT152" s="62">
        <f t="shared" si="8645"/>
        <v>0</v>
      </c>
      <c r="DU152" s="62">
        <f t="shared" si="8645"/>
        <v>0</v>
      </c>
      <c r="DV152" s="62">
        <f t="shared" si="8645"/>
        <v>0</v>
      </c>
      <c r="DW152" s="62">
        <f t="shared" si="8645"/>
        <v>0</v>
      </c>
      <c r="DX152" s="62">
        <f t="shared" si="8645"/>
        <v>0</v>
      </c>
      <c r="DY152" s="62">
        <f t="shared" si="8645"/>
        <v>0</v>
      </c>
      <c r="DZ152" s="62">
        <f t="shared" si="8645"/>
        <v>0</v>
      </c>
      <c r="EA152" s="62">
        <f t="shared" si="8645"/>
        <v>0</v>
      </c>
      <c r="EB152" s="62">
        <f t="shared" si="8645"/>
        <v>0</v>
      </c>
      <c r="EC152" s="62">
        <f t="shared" si="8645"/>
        <v>0</v>
      </c>
      <c r="ED152" s="62">
        <f t="shared" ref="ED152:GO154" si="8646">ED$65*$B152</f>
        <v>0</v>
      </c>
      <c r="EE152" s="62">
        <f t="shared" si="8646"/>
        <v>0</v>
      </c>
      <c r="EF152" s="62">
        <f t="shared" si="8646"/>
        <v>0</v>
      </c>
      <c r="EG152" s="62">
        <f t="shared" si="8646"/>
        <v>0</v>
      </c>
      <c r="EH152" s="62">
        <f t="shared" si="8646"/>
        <v>0</v>
      </c>
      <c r="EI152" s="62">
        <f t="shared" si="8646"/>
        <v>0</v>
      </c>
      <c r="EJ152" s="62">
        <f t="shared" si="8646"/>
        <v>0</v>
      </c>
      <c r="EK152" s="62">
        <f t="shared" si="8646"/>
        <v>0</v>
      </c>
      <c r="EL152" s="62">
        <f t="shared" si="8646"/>
        <v>0</v>
      </c>
      <c r="EM152" s="62">
        <f t="shared" si="8646"/>
        <v>0</v>
      </c>
      <c r="EN152" s="62">
        <f t="shared" si="8646"/>
        <v>0</v>
      </c>
      <c r="EO152" s="62">
        <f t="shared" si="8646"/>
        <v>0</v>
      </c>
      <c r="EP152" s="62">
        <f t="shared" si="8646"/>
        <v>0</v>
      </c>
      <c r="EQ152" s="62">
        <f t="shared" si="8646"/>
        <v>0</v>
      </c>
      <c r="ER152" s="62">
        <f t="shared" si="8646"/>
        <v>0</v>
      </c>
      <c r="ES152" s="62">
        <f t="shared" si="8646"/>
        <v>0</v>
      </c>
      <c r="ET152" s="62">
        <f t="shared" si="8646"/>
        <v>0</v>
      </c>
      <c r="EU152" s="62">
        <f t="shared" si="8646"/>
        <v>0</v>
      </c>
      <c r="EV152" s="62">
        <f t="shared" si="8646"/>
        <v>0</v>
      </c>
      <c r="EW152" s="62">
        <f t="shared" si="8646"/>
        <v>0</v>
      </c>
      <c r="EX152" s="62">
        <f t="shared" si="8646"/>
        <v>0</v>
      </c>
      <c r="EY152" s="62">
        <f t="shared" si="8646"/>
        <v>0</v>
      </c>
      <c r="EZ152" s="62">
        <f t="shared" si="8646"/>
        <v>0</v>
      </c>
      <c r="FA152" s="62">
        <f t="shared" si="8646"/>
        <v>0</v>
      </c>
      <c r="FB152" s="62">
        <f t="shared" si="8646"/>
        <v>0</v>
      </c>
      <c r="FC152" s="62">
        <f t="shared" si="8646"/>
        <v>0</v>
      </c>
      <c r="FD152" s="62">
        <f t="shared" si="8646"/>
        <v>0</v>
      </c>
      <c r="FE152" s="62">
        <f t="shared" si="8646"/>
        <v>0</v>
      </c>
      <c r="FF152" s="62">
        <f t="shared" si="8646"/>
        <v>0</v>
      </c>
      <c r="FG152" s="62">
        <f t="shared" si="8646"/>
        <v>0</v>
      </c>
      <c r="FH152" s="62">
        <f t="shared" si="8646"/>
        <v>0</v>
      </c>
      <c r="FI152" s="62">
        <f t="shared" si="8646"/>
        <v>0</v>
      </c>
      <c r="FJ152" s="62">
        <f t="shared" si="8646"/>
        <v>0</v>
      </c>
      <c r="FK152" s="62">
        <f t="shared" si="8646"/>
        <v>0</v>
      </c>
      <c r="FL152" s="62">
        <f t="shared" si="8646"/>
        <v>0</v>
      </c>
      <c r="FM152" s="62">
        <f t="shared" si="8646"/>
        <v>0</v>
      </c>
      <c r="FN152" s="62">
        <f t="shared" si="8646"/>
        <v>0</v>
      </c>
      <c r="FO152" s="62">
        <f t="shared" si="8646"/>
        <v>0</v>
      </c>
      <c r="FP152" s="62">
        <f t="shared" si="8646"/>
        <v>0</v>
      </c>
      <c r="FQ152" s="62">
        <f t="shared" si="8646"/>
        <v>0</v>
      </c>
      <c r="FR152" s="62">
        <f t="shared" si="8646"/>
        <v>0</v>
      </c>
      <c r="FS152" s="62">
        <f t="shared" si="8646"/>
        <v>0</v>
      </c>
      <c r="FT152" s="62">
        <f t="shared" si="8646"/>
        <v>0</v>
      </c>
      <c r="FU152" s="62">
        <f t="shared" si="8646"/>
        <v>0</v>
      </c>
      <c r="FV152" s="62">
        <f t="shared" si="8646"/>
        <v>0</v>
      </c>
      <c r="FW152" s="62">
        <f t="shared" si="8646"/>
        <v>0</v>
      </c>
      <c r="FX152" s="62">
        <f t="shared" si="8646"/>
        <v>0</v>
      </c>
      <c r="FY152" s="62">
        <f t="shared" si="8646"/>
        <v>0</v>
      </c>
      <c r="FZ152" s="62">
        <f t="shared" si="8646"/>
        <v>0</v>
      </c>
      <c r="GA152" s="62">
        <f t="shared" si="8646"/>
        <v>0</v>
      </c>
      <c r="GB152" s="62">
        <f t="shared" si="8646"/>
        <v>0</v>
      </c>
      <c r="GC152" s="62">
        <f t="shared" si="8646"/>
        <v>0</v>
      </c>
      <c r="GD152" s="62">
        <f t="shared" si="8646"/>
        <v>0</v>
      </c>
      <c r="GE152" s="62">
        <f t="shared" si="8646"/>
        <v>0</v>
      </c>
      <c r="GF152" s="62">
        <f t="shared" si="8646"/>
        <v>0</v>
      </c>
      <c r="GG152" s="62">
        <f t="shared" si="8646"/>
        <v>0</v>
      </c>
      <c r="GH152" s="62">
        <f t="shared" si="8646"/>
        <v>0</v>
      </c>
      <c r="GI152" s="62">
        <f t="shared" si="8646"/>
        <v>0</v>
      </c>
      <c r="GJ152" s="62">
        <f t="shared" si="8646"/>
        <v>0</v>
      </c>
      <c r="GK152" s="62">
        <f t="shared" si="8646"/>
        <v>0</v>
      </c>
      <c r="GL152" s="62">
        <f t="shared" si="8646"/>
        <v>0</v>
      </c>
      <c r="GM152" s="62">
        <f t="shared" si="8646"/>
        <v>0</v>
      </c>
      <c r="GN152" s="62">
        <f t="shared" si="8646"/>
        <v>0</v>
      </c>
      <c r="GO152" s="62">
        <f t="shared" si="8646"/>
        <v>0</v>
      </c>
      <c r="GP152" s="62">
        <f t="shared" ref="GP152:JA154" si="8647">GP$65*$B152</f>
        <v>0</v>
      </c>
      <c r="GQ152" s="62">
        <f t="shared" si="8647"/>
        <v>0</v>
      </c>
      <c r="GR152" s="62">
        <f t="shared" si="8647"/>
        <v>0</v>
      </c>
      <c r="GS152" s="62">
        <f t="shared" si="8647"/>
        <v>0</v>
      </c>
      <c r="GT152" s="62">
        <f t="shared" si="8647"/>
        <v>0</v>
      </c>
      <c r="GU152" s="62">
        <f t="shared" si="8647"/>
        <v>0</v>
      </c>
      <c r="GV152" s="62">
        <f t="shared" si="8647"/>
        <v>0</v>
      </c>
      <c r="GW152" s="62">
        <f t="shared" si="8647"/>
        <v>0</v>
      </c>
      <c r="GX152" s="62">
        <f t="shared" si="8647"/>
        <v>0</v>
      </c>
      <c r="GY152" s="62">
        <f t="shared" si="8647"/>
        <v>0</v>
      </c>
      <c r="GZ152" s="62">
        <f t="shared" si="8647"/>
        <v>0</v>
      </c>
      <c r="HA152" s="62">
        <f t="shared" si="8647"/>
        <v>0</v>
      </c>
      <c r="HB152" s="62">
        <f t="shared" si="8647"/>
        <v>0</v>
      </c>
      <c r="HC152" s="62">
        <f t="shared" si="8647"/>
        <v>0</v>
      </c>
      <c r="HD152" s="62">
        <f t="shared" si="8647"/>
        <v>0</v>
      </c>
      <c r="HE152" s="62">
        <f t="shared" si="8647"/>
        <v>0</v>
      </c>
      <c r="HF152" s="62">
        <f t="shared" si="8647"/>
        <v>0</v>
      </c>
      <c r="HG152" s="62">
        <f t="shared" si="8647"/>
        <v>0</v>
      </c>
      <c r="HH152" s="62">
        <f t="shared" si="8647"/>
        <v>0</v>
      </c>
      <c r="HI152" s="62">
        <f t="shared" si="8647"/>
        <v>0</v>
      </c>
      <c r="HJ152" s="62">
        <f t="shared" si="8647"/>
        <v>0</v>
      </c>
      <c r="HK152" s="62">
        <f t="shared" si="8647"/>
        <v>0</v>
      </c>
      <c r="HL152" s="62">
        <f t="shared" si="8647"/>
        <v>0</v>
      </c>
      <c r="HM152" s="62">
        <f t="shared" si="8647"/>
        <v>0</v>
      </c>
      <c r="HN152" s="62">
        <f t="shared" si="8647"/>
        <v>0</v>
      </c>
      <c r="HO152" s="62">
        <f t="shared" si="8647"/>
        <v>0</v>
      </c>
      <c r="HP152" s="62">
        <f t="shared" si="8647"/>
        <v>0</v>
      </c>
      <c r="HQ152" s="62">
        <f t="shared" si="8647"/>
        <v>0</v>
      </c>
      <c r="HR152" s="62">
        <f t="shared" si="8647"/>
        <v>0</v>
      </c>
      <c r="HS152" s="62">
        <f t="shared" si="8647"/>
        <v>0</v>
      </c>
      <c r="HT152" s="62">
        <f t="shared" si="8647"/>
        <v>0</v>
      </c>
      <c r="HU152" s="62">
        <f t="shared" si="8647"/>
        <v>0</v>
      </c>
      <c r="HV152" s="62">
        <f t="shared" si="8647"/>
        <v>0</v>
      </c>
      <c r="HW152" s="62">
        <f t="shared" si="8647"/>
        <v>0</v>
      </c>
      <c r="HX152" s="62">
        <f t="shared" si="8647"/>
        <v>0</v>
      </c>
      <c r="HY152" s="62">
        <f t="shared" si="8647"/>
        <v>0</v>
      </c>
      <c r="HZ152" s="62">
        <f t="shared" si="8647"/>
        <v>0</v>
      </c>
      <c r="IA152" s="62">
        <f t="shared" si="8647"/>
        <v>0</v>
      </c>
      <c r="IB152" s="62">
        <f t="shared" si="8647"/>
        <v>0</v>
      </c>
      <c r="IC152" s="62">
        <f t="shared" si="8647"/>
        <v>0</v>
      </c>
      <c r="ID152" s="62">
        <f t="shared" si="8647"/>
        <v>0</v>
      </c>
      <c r="IE152" s="62">
        <f t="shared" si="8647"/>
        <v>0</v>
      </c>
      <c r="IF152" s="62">
        <f t="shared" si="8647"/>
        <v>0</v>
      </c>
      <c r="IG152" s="62">
        <f t="shared" si="8647"/>
        <v>0</v>
      </c>
      <c r="IH152" s="62">
        <f t="shared" si="8647"/>
        <v>0</v>
      </c>
      <c r="II152" s="62">
        <f t="shared" si="8647"/>
        <v>0</v>
      </c>
      <c r="IJ152" s="62">
        <f t="shared" si="8647"/>
        <v>0</v>
      </c>
      <c r="IK152" s="62">
        <f t="shared" si="8647"/>
        <v>0</v>
      </c>
      <c r="IL152" s="62">
        <f t="shared" si="8647"/>
        <v>0</v>
      </c>
      <c r="IM152" s="62">
        <f t="shared" si="8647"/>
        <v>0</v>
      </c>
      <c r="IN152" s="62">
        <f t="shared" si="8647"/>
        <v>0</v>
      </c>
      <c r="IO152" s="62">
        <f t="shared" si="8647"/>
        <v>0</v>
      </c>
      <c r="IP152" s="62">
        <f t="shared" si="8647"/>
        <v>0</v>
      </c>
      <c r="IQ152" s="62">
        <f t="shared" si="8647"/>
        <v>0</v>
      </c>
      <c r="IR152" s="62">
        <f t="shared" si="8647"/>
        <v>0</v>
      </c>
      <c r="IS152" s="62">
        <f t="shared" si="8647"/>
        <v>0</v>
      </c>
      <c r="IT152" s="62">
        <f t="shared" si="8647"/>
        <v>0</v>
      </c>
      <c r="IU152" s="62">
        <f t="shared" si="8647"/>
        <v>0</v>
      </c>
      <c r="IV152" s="62">
        <f t="shared" si="8647"/>
        <v>0</v>
      </c>
      <c r="IW152" s="62">
        <f t="shared" si="8647"/>
        <v>0</v>
      </c>
      <c r="IX152" s="62">
        <f t="shared" si="8647"/>
        <v>0</v>
      </c>
      <c r="IY152" s="62">
        <f t="shared" si="8647"/>
        <v>0</v>
      </c>
      <c r="IZ152" s="62">
        <f t="shared" si="8647"/>
        <v>0</v>
      </c>
      <c r="JA152" s="62">
        <f t="shared" si="8647"/>
        <v>0</v>
      </c>
      <c r="JB152" s="62">
        <f t="shared" ref="JB152:LM154" si="8648">JB$65*$B152</f>
        <v>0</v>
      </c>
      <c r="JC152" s="62">
        <f t="shared" si="8648"/>
        <v>0</v>
      </c>
      <c r="JD152" s="62">
        <f t="shared" si="8648"/>
        <v>0</v>
      </c>
      <c r="JE152" s="62">
        <f t="shared" si="8648"/>
        <v>0</v>
      </c>
      <c r="JF152" s="62">
        <f t="shared" si="8648"/>
        <v>0</v>
      </c>
      <c r="JG152" s="62">
        <f t="shared" si="8648"/>
        <v>0</v>
      </c>
      <c r="JH152" s="62">
        <f t="shared" si="8648"/>
        <v>0</v>
      </c>
      <c r="JI152" s="62">
        <f t="shared" si="8648"/>
        <v>0</v>
      </c>
      <c r="JJ152" s="62">
        <f t="shared" si="8648"/>
        <v>0</v>
      </c>
      <c r="JK152" s="62">
        <f t="shared" si="8648"/>
        <v>0</v>
      </c>
      <c r="JL152" s="62">
        <f t="shared" si="8648"/>
        <v>0</v>
      </c>
      <c r="JM152" s="62">
        <f t="shared" si="8648"/>
        <v>96450000</v>
      </c>
      <c r="JN152" s="62">
        <f t="shared" si="8648"/>
        <v>0</v>
      </c>
      <c r="JO152" s="62">
        <f t="shared" si="8648"/>
        <v>0</v>
      </c>
      <c r="JP152" s="62">
        <f t="shared" si="8648"/>
        <v>0</v>
      </c>
      <c r="JQ152" s="62">
        <f t="shared" si="8648"/>
        <v>0</v>
      </c>
      <c r="JR152" s="62">
        <f t="shared" si="8648"/>
        <v>0</v>
      </c>
      <c r="JS152" s="62">
        <f t="shared" si="8648"/>
        <v>0</v>
      </c>
      <c r="JT152" s="62">
        <f t="shared" si="8648"/>
        <v>0</v>
      </c>
      <c r="JU152" s="62">
        <f t="shared" si="8648"/>
        <v>0</v>
      </c>
      <c r="JV152" s="62">
        <f t="shared" si="8648"/>
        <v>0</v>
      </c>
      <c r="JW152" s="62">
        <f t="shared" si="8648"/>
        <v>0</v>
      </c>
      <c r="JX152" s="62">
        <f t="shared" si="8648"/>
        <v>0</v>
      </c>
      <c r="JY152" s="62">
        <f t="shared" si="8648"/>
        <v>0</v>
      </c>
      <c r="JZ152" s="62">
        <f t="shared" si="8648"/>
        <v>0</v>
      </c>
      <c r="KA152" s="62">
        <f t="shared" si="8648"/>
        <v>0</v>
      </c>
      <c r="KB152" s="62">
        <f t="shared" si="8648"/>
        <v>0</v>
      </c>
      <c r="KC152" s="62">
        <f t="shared" si="8648"/>
        <v>0</v>
      </c>
      <c r="KD152" s="62">
        <f t="shared" si="8648"/>
        <v>0</v>
      </c>
      <c r="KE152" s="62">
        <f t="shared" si="8648"/>
        <v>0</v>
      </c>
      <c r="KF152" s="62">
        <f t="shared" si="8648"/>
        <v>0</v>
      </c>
      <c r="KG152" s="62">
        <f t="shared" si="8648"/>
        <v>0</v>
      </c>
      <c r="KH152" s="62">
        <f t="shared" si="8648"/>
        <v>0</v>
      </c>
      <c r="KI152" s="62">
        <f t="shared" si="8648"/>
        <v>0</v>
      </c>
      <c r="KJ152" s="62">
        <f t="shared" si="8648"/>
        <v>0</v>
      </c>
      <c r="KK152" s="62">
        <f t="shared" si="8648"/>
        <v>0</v>
      </c>
      <c r="KL152" s="62">
        <f t="shared" si="8648"/>
        <v>0</v>
      </c>
      <c r="KM152" s="62">
        <f t="shared" si="8648"/>
        <v>0</v>
      </c>
      <c r="KN152" s="62">
        <f t="shared" si="8648"/>
        <v>0</v>
      </c>
      <c r="KO152" s="62">
        <f t="shared" si="8648"/>
        <v>0</v>
      </c>
      <c r="KP152" s="62">
        <f t="shared" si="8648"/>
        <v>0</v>
      </c>
      <c r="KQ152" s="62">
        <f t="shared" si="8648"/>
        <v>0</v>
      </c>
      <c r="KR152" s="62">
        <f t="shared" si="8648"/>
        <v>0</v>
      </c>
      <c r="KS152" s="62">
        <f t="shared" si="8648"/>
        <v>0</v>
      </c>
      <c r="KT152" s="62">
        <f t="shared" si="8648"/>
        <v>0</v>
      </c>
      <c r="KU152" s="62">
        <f t="shared" si="8648"/>
        <v>0</v>
      </c>
      <c r="KV152" s="62">
        <f t="shared" si="8648"/>
        <v>0</v>
      </c>
      <c r="KW152" s="62">
        <f t="shared" si="8648"/>
        <v>0</v>
      </c>
      <c r="KX152" s="62">
        <f t="shared" si="8648"/>
        <v>0</v>
      </c>
      <c r="KY152" s="62">
        <f t="shared" si="8648"/>
        <v>0</v>
      </c>
      <c r="KZ152" s="62">
        <f t="shared" si="8648"/>
        <v>0</v>
      </c>
      <c r="LA152" s="62">
        <f t="shared" si="8648"/>
        <v>0</v>
      </c>
      <c r="LB152" s="62">
        <f t="shared" si="8648"/>
        <v>0</v>
      </c>
      <c r="LC152" s="62">
        <f t="shared" si="8648"/>
        <v>0</v>
      </c>
      <c r="LD152" s="62">
        <f t="shared" si="8648"/>
        <v>0</v>
      </c>
      <c r="LE152" s="62">
        <f t="shared" si="8648"/>
        <v>0</v>
      </c>
      <c r="LF152" s="62">
        <f t="shared" si="8648"/>
        <v>0</v>
      </c>
      <c r="LG152" s="62">
        <f t="shared" si="8648"/>
        <v>0</v>
      </c>
      <c r="LH152" s="62">
        <f t="shared" si="8648"/>
        <v>0</v>
      </c>
      <c r="LI152" s="62">
        <f t="shared" si="8648"/>
        <v>0</v>
      </c>
      <c r="LJ152" s="62">
        <f t="shared" si="8648"/>
        <v>0</v>
      </c>
      <c r="LK152" s="62">
        <f t="shared" si="8648"/>
        <v>0</v>
      </c>
      <c r="LL152" s="62">
        <f t="shared" si="8648"/>
        <v>0</v>
      </c>
      <c r="LM152" s="62">
        <f t="shared" si="8648"/>
        <v>0</v>
      </c>
      <c r="LN152" s="62">
        <f t="shared" ref="LN152:NY154" si="8649">LN$65*$B152</f>
        <v>0</v>
      </c>
      <c r="LO152" s="62">
        <f t="shared" si="8649"/>
        <v>0</v>
      </c>
      <c r="LP152" s="62">
        <f t="shared" si="8649"/>
        <v>0</v>
      </c>
      <c r="LQ152" s="62">
        <f t="shared" si="8649"/>
        <v>0</v>
      </c>
      <c r="LR152" s="62">
        <f t="shared" si="8649"/>
        <v>0</v>
      </c>
      <c r="LS152" s="62">
        <f t="shared" si="8649"/>
        <v>0</v>
      </c>
      <c r="LT152" s="62">
        <f t="shared" si="8649"/>
        <v>0</v>
      </c>
      <c r="LU152" s="62">
        <f t="shared" si="8649"/>
        <v>0</v>
      </c>
      <c r="LV152" s="62">
        <f t="shared" si="8649"/>
        <v>0</v>
      </c>
      <c r="LW152" s="62">
        <f t="shared" si="8649"/>
        <v>0</v>
      </c>
      <c r="LX152" s="62">
        <f t="shared" si="8649"/>
        <v>0</v>
      </c>
      <c r="LY152" s="62">
        <f t="shared" si="8649"/>
        <v>0</v>
      </c>
      <c r="LZ152" s="62">
        <f t="shared" si="8649"/>
        <v>0</v>
      </c>
      <c r="MA152" s="62">
        <f t="shared" si="8649"/>
        <v>0</v>
      </c>
      <c r="MB152" s="62">
        <f t="shared" si="8649"/>
        <v>0</v>
      </c>
      <c r="MC152" s="62">
        <f t="shared" si="8649"/>
        <v>0</v>
      </c>
      <c r="MD152" s="62">
        <f t="shared" si="8649"/>
        <v>0</v>
      </c>
      <c r="ME152" s="62">
        <f t="shared" si="8649"/>
        <v>0</v>
      </c>
      <c r="MF152" s="62">
        <f t="shared" si="8649"/>
        <v>0</v>
      </c>
      <c r="MG152" s="62">
        <f t="shared" si="8649"/>
        <v>0</v>
      </c>
      <c r="MH152" s="62">
        <f t="shared" si="8649"/>
        <v>0</v>
      </c>
      <c r="MI152" s="62">
        <f t="shared" si="8649"/>
        <v>0</v>
      </c>
      <c r="MJ152" s="62">
        <f t="shared" si="8649"/>
        <v>0</v>
      </c>
      <c r="MK152" s="62">
        <f t="shared" si="8649"/>
        <v>0</v>
      </c>
      <c r="ML152" s="62">
        <f t="shared" si="8649"/>
        <v>0</v>
      </c>
      <c r="MM152" s="62">
        <f t="shared" si="8649"/>
        <v>0</v>
      </c>
      <c r="MN152" s="62">
        <f t="shared" si="8649"/>
        <v>0</v>
      </c>
      <c r="MO152" s="62">
        <f t="shared" si="8649"/>
        <v>0</v>
      </c>
      <c r="MP152" s="62">
        <f t="shared" si="8649"/>
        <v>0</v>
      </c>
      <c r="MQ152" s="62">
        <f t="shared" si="8649"/>
        <v>0</v>
      </c>
      <c r="MR152" s="62">
        <f t="shared" si="8649"/>
        <v>0</v>
      </c>
      <c r="MS152" s="62">
        <f t="shared" si="8649"/>
        <v>0</v>
      </c>
      <c r="MT152" s="62">
        <f t="shared" si="8649"/>
        <v>0</v>
      </c>
      <c r="MU152" s="62">
        <f t="shared" si="8649"/>
        <v>0</v>
      </c>
      <c r="MV152" s="62">
        <f t="shared" si="8649"/>
        <v>0</v>
      </c>
      <c r="MW152" s="62">
        <f t="shared" si="8649"/>
        <v>0</v>
      </c>
      <c r="MX152" s="62">
        <f t="shared" si="8649"/>
        <v>0</v>
      </c>
      <c r="MY152" s="62">
        <f t="shared" si="8649"/>
        <v>0</v>
      </c>
      <c r="MZ152" s="62">
        <f t="shared" si="8649"/>
        <v>0</v>
      </c>
      <c r="NA152" s="62">
        <f t="shared" si="8649"/>
        <v>0</v>
      </c>
      <c r="NB152" s="62">
        <f t="shared" si="8649"/>
        <v>0</v>
      </c>
      <c r="NC152" s="62">
        <f t="shared" si="8649"/>
        <v>0</v>
      </c>
      <c r="ND152" s="62">
        <f t="shared" si="8649"/>
        <v>0</v>
      </c>
      <c r="NE152" s="62">
        <f t="shared" si="8649"/>
        <v>0</v>
      </c>
      <c r="NF152" s="62">
        <f t="shared" si="8649"/>
        <v>0</v>
      </c>
      <c r="NG152" s="62">
        <f t="shared" si="8649"/>
        <v>0</v>
      </c>
      <c r="NH152" s="62">
        <f t="shared" si="8649"/>
        <v>0</v>
      </c>
      <c r="NI152" s="62">
        <f t="shared" si="8649"/>
        <v>0</v>
      </c>
      <c r="NJ152" s="62">
        <f t="shared" si="8649"/>
        <v>0</v>
      </c>
      <c r="NK152" s="62">
        <f t="shared" si="8649"/>
        <v>0</v>
      </c>
      <c r="NL152" s="62">
        <f t="shared" si="8649"/>
        <v>0</v>
      </c>
      <c r="NM152" s="62">
        <f t="shared" si="8649"/>
        <v>0</v>
      </c>
      <c r="NN152" s="62">
        <f t="shared" si="8649"/>
        <v>0</v>
      </c>
      <c r="NO152" s="62">
        <f t="shared" si="8649"/>
        <v>0</v>
      </c>
      <c r="NP152" s="62">
        <f t="shared" si="8649"/>
        <v>0</v>
      </c>
      <c r="NQ152" s="62">
        <f t="shared" si="8649"/>
        <v>0</v>
      </c>
      <c r="NR152" s="62">
        <f t="shared" si="8649"/>
        <v>0</v>
      </c>
      <c r="NS152" s="62">
        <f t="shared" si="8649"/>
        <v>0</v>
      </c>
      <c r="NT152" s="62">
        <f t="shared" si="8649"/>
        <v>0</v>
      </c>
      <c r="NU152" s="62">
        <f t="shared" si="8649"/>
        <v>0</v>
      </c>
      <c r="NV152" s="62">
        <f t="shared" si="8649"/>
        <v>0</v>
      </c>
      <c r="NW152" s="62">
        <f t="shared" si="8649"/>
        <v>0</v>
      </c>
      <c r="NX152" s="62">
        <f t="shared" si="8649"/>
        <v>0</v>
      </c>
      <c r="NY152" s="62">
        <f t="shared" si="8649"/>
        <v>0</v>
      </c>
      <c r="NZ152" s="62">
        <f t="shared" ref="NZ152:ON154" si="8650">NZ$65*$B152</f>
        <v>0</v>
      </c>
      <c r="OA152" s="62">
        <f t="shared" si="8650"/>
        <v>0</v>
      </c>
      <c r="OB152" s="62">
        <f t="shared" si="8650"/>
        <v>0</v>
      </c>
      <c r="OC152" s="62">
        <f t="shared" si="8650"/>
        <v>0</v>
      </c>
      <c r="OD152" s="62">
        <f t="shared" si="8650"/>
        <v>0</v>
      </c>
      <c r="OE152" s="62">
        <f t="shared" si="8650"/>
        <v>0</v>
      </c>
      <c r="OF152" s="62">
        <f t="shared" si="8650"/>
        <v>0</v>
      </c>
      <c r="OG152" s="62">
        <f t="shared" si="8650"/>
        <v>0</v>
      </c>
      <c r="OH152" s="62">
        <f t="shared" si="8650"/>
        <v>0</v>
      </c>
      <c r="OI152" s="62">
        <f t="shared" si="8650"/>
        <v>0</v>
      </c>
      <c r="OJ152" s="62">
        <f t="shared" si="8650"/>
        <v>0</v>
      </c>
      <c r="OK152" s="62">
        <f t="shared" si="8650"/>
        <v>0</v>
      </c>
      <c r="OL152" s="62">
        <f t="shared" si="8650"/>
        <v>0</v>
      </c>
      <c r="OM152" s="62">
        <f t="shared" si="8650"/>
        <v>0</v>
      </c>
      <c r="ON152" s="62">
        <f t="shared" si="8650"/>
        <v>0</v>
      </c>
    </row>
    <row r="153" spans="1:404" x14ac:dyDescent="0.3">
      <c r="A153">
        <v>3</v>
      </c>
      <c r="B153" s="1">
        <f>Ø9!K6</f>
        <v>144675000</v>
      </c>
      <c r="C153" t="s">
        <v>125</v>
      </c>
      <c r="E153" s="62">
        <f>E$65*$B153</f>
        <v>0</v>
      </c>
      <c r="F153" s="62">
        <f t="shared" si="8644"/>
        <v>0</v>
      </c>
      <c r="G153" s="62">
        <f t="shared" si="8644"/>
        <v>0</v>
      </c>
      <c r="H153" s="62">
        <f t="shared" si="8644"/>
        <v>0</v>
      </c>
      <c r="I153" s="62">
        <f t="shared" si="8644"/>
        <v>0</v>
      </c>
      <c r="J153" s="62">
        <f t="shared" si="8644"/>
        <v>0</v>
      </c>
      <c r="K153" s="62">
        <f t="shared" si="8644"/>
        <v>0</v>
      </c>
      <c r="L153" s="62">
        <f t="shared" si="8644"/>
        <v>0</v>
      </c>
      <c r="M153" s="62">
        <f t="shared" si="8644"/>
        <v>0</v>
      </c>
      <c r="N153" s="62">
        <f t="shared" si="8644"/>
        <v>0</v>
      </c>
      <c r="O153" s="62">
        <f t="shared" si="8644"/>
        <v>0</v>
      </c>
      <c r="P153" s="62">
        <f t="shared" si="8644"/>
        <v>0</v>
      </c>
      <c r="Q153" s="62">
        <f t="shared" si="8644"/>
        <v>0</v>
      </c>
      <c r="R153" s="62">
        <f t="shared" si="8644"/>
        <v>0</v>
      </c>
      <c r="S153" s="62">
        <f t="shared" si="8644"/>
        <v>0</v>
      </c>
      <c r="T153" s="62">
        <f t="shared" si="8644"/>
        <v>0</v>
      </c>
      <c r="U153" s="62">
        <f t="shared" si="8644"/>
        <v>0</v>
      </c>
      <c r="V153" s="62">
        <f t="shared" si="8644"/>
        <v>0</v>
      </c>
      <c r="W153" s="62">
        <f t="shared" si="8644"/>
        <v>0</v>
      </c>
      <c r="X153" s="62">
        <f t="shared" si="8644"/>
        <v>0</v>
      </c>
      <c r="Y153" s="62">
        <f t="shared" si="8644"/>
        <v>0</v>
      </c>
      <c r="Z153" s="62">
        <f t="shared" si="8644"/>
        <v>0</v>
      </c>
      <c r="AA153" s="62">
        <f t="shared" si="8644"/>
        <v>0</v>
      </c>
      <c r="AB153" s="62">
        <f t="shared" si="8644"/>
        <v>0</v>
      </c>
      <c r="AC153" s="62">
        <f t="shared" si="8644"/>
        <v>0</v>
      </c>
      <c r="AD153" s="62">
        <f t="shared" si="8644"/>
        <v>0</v>
      </c>
      <c r="AE153" s="62">
        <f t="shared" si="8644"/>
        <v>0</v>
      </c>
      <c r="AF153" s="62">
        <f t="shared" si="8644"/>
        <v>0</v>
      </c>
      <c r="AG153" s="62">
        <f t="shared" si="8644"/>
        <v>0</v>
      </c>
      <c r="AH153" s="62">
        <f t="shared" si="8644"/>
        <v>0</v>
      </c>
      <c r="AI153" s="62">
        <f t="shared" si="8644"/>
        <v>0</v>
      </c>
      <c r="AJ153" s="62">
        <f t="shared" si="8644"/>
        <v>0</v>
      </c>
      <c r="AK153" s="62">
        <f t="shared" si="8644"/>
        <v>0</v>
      </c>
      <c r="AL153" s="62">
        <f t="shared" si="8644"/>
        <v>0</v>
      </c>
      <c r="AM153" s="62">
        <f t="shared" si="8644"/>
        <v>0</v>
      </c>
      <c r="AN153" s="62">
        <f t="shared" si="8644"/>
        <v>0</v>
      </c>
      <c r="AO153" s="62">
        <f t="shared" si="8644"/>
        <v>0</v>
      </c>
      <c r="AP153" s="62">
        <f t="shared" si="8644"/>
        <v>0</v>
      </c>
      <c r="AQ153" s="62">
        <f t="shared" si="8644"/>
        <v>0</v>
      </c>
      <c r="AR153" s="62">
        <f t="shared" si="8644"/>
        <v>0</v>
      </c>
      <c r="AS153" s="62">
        <f t="shared" si="8644"/>
        <v>0</v>
      </c>
      <c r="AT153" s="62">
        <f t="shared" si="8644"/>
        <v>0</v>
      </c>
      <c r="AU153" s="62">
        <f t="shared" si="8644"/>
        <v>0</v>
      </c>
      <c r="AV153" s="62">
        <f t="shared" si="8644"/>
        <v>0</v>
      </c>
      <c r="AW153" s="62">
        <f t="shared" si="8644"/>
        <v>0</v>
      </c>
      <c r="AX153" s="62">
        <f t="shared" si="8644"/>
        <v>0</v>
      </c>
      <c r="AY153" s="62">
        <f t="shared" si="8644"/>
        <v>0</v>
      </c>
      <c r="AZ153" s="62">
        <f t="shared" si="8644"/>
        <v>0</v>
      </c>
      <c r="BA153" s="62">
        <f t="shared" si="8644"/>
        <v>0</v>
      </c>
      <c r="BB153" s="62">
        <f t="shared" si="8644"/>
        <v>0</v>
      </c>
      <c r="BC153" s="62">
        <f t="shared" si="8644"/>
        <v>0</v>
      </c>
      <c r="BD153" s="62">
        <f t="shared" si="8644"/>
        <v>0</v>
      </c>
      <c r="BE153" s="62">
        <f t="shared" si="8644"/>
        <v>0</v>
      </c>
      <c r="BF153" s="62">
        <f t="shared" si="8644"/>
        <v>0</v>
      </c>
      <c r="BG153" s="62">
        <f t="shared" si="8644"/>
        <v>0</v>
      </c>
      <c r="BH153" s="62">
        <f t="shared" si="8644"/>
        <v>0</v>
      </c>
      <c r="BI153" s="62">
        <f t="shared" si="8644"/>
        <v>0</v>
      </c>
      <c r="BJ153" s="62">
        <f t="shared" si="8644"/>
        <v>0</v>
      </c>
      <c r="BK153" s="62">
        <f t="shared" si="8644"/>
        <v>0</v>
      </c>
      <c r="BL153" s="62">
        <f t="shared" si="8644"/>
        <v>0</v>
      </c>
      <c r="BM153" s="62">
        <f t="shared" si="8644"/>
        <v>0</v>
      </c>
      <c r="BN153" s="62">
        <f t="shared" si="8644"/>
        <v>0</v>
      </c>
      <c r="BO153" s="62">
        <f t="shared" si="8644"/>
        <v>0</v>
      </c>
      <c r="BP153" s="62">
        <f t="shared" si="8644"/>
        <v>0</v>
      </c>
      <c r="BQ153" s="62">
        <f t="shared" si="8644"/>
        <v>0</v>
      </c>
      <c r="BR153" s="62">
        <f t="shared" si="8645"/>
        <v>0</v>
      </c>
      <c r="BS153" s="62">
        <f t="shared" si="8645"/>
        <v>0</v>
      </c>
      <c r="BT153" s="62">
        <f t="shared" si="8645"/>
        <v>0</v>
      </c>
      <c r="BU153" s="62">
        <f t="shared" si="8645"/>
        <v>0</v>
      </c>
      <c r="BV153" s="62">
        <f t="shared" si="8645"/>
        <v>0</v>
      </c>
      <c r="BW153" s="62">
        <f t="shared" si="8645"/>
        <v>0</v>
      </c>
      <c r="BX153" s="62">
        <f t="shared" si="8645"/>
        <v>0</v>
      </c>
      <c r="BY153" s="62">
        <f t="shared" si="8645"/>
        <v>0</v>
      </c>
      <c r="BZ153" s="62">
        <f t="shared" si="8645"/>
        <v>0</v>
      </c>
      <c r="CA153" s="62">
        <f t="shared" si="8645"/>
        <v>0</v>
      </c>
      <c r="CB153" s="62">
        <f t="shared" si="8645"/>
        <v>0</v>
      </c>
      <c r="CC153" s="62">
        <f t="shared" si="8645"/>
        <v>0</v>
      </c>
      <c r="CD153" s="62">
        <f t="shared" si="8645"/>
        <v>0</v>
      </c>
      <c r="CE153" s="62">
        <f t="shared" si="8645"/>
        <v>0</v>
      </c>
      <c r="CF153" s="62">
        <f t="shared" si="8645"/>
        <v>0</v>
      </c>
      <c r="CG153" s="62">
        <f t="shared" si="8645"/>
        <v>0</v>
      </c>
      <c r="CH153" s="62">
        <f t="shared" si="8645"/>
        <v>0</v>
      </c>
      <c r="CI153" s="62">
        <f t="shared" si="8645"/>
        <v>0</v>
      </c>
      <c r="CJ153" s="62">
        <f t="shared" si="8645"/>
        <v>0</v>
      </c>
      <c r="CK153" s="62">
        <f t="shared" si="8645"/>
        <v>0</v>
      </c>
      <c r="CL153" s="62">
        <f t="shared" si="8645"/>
        <v>0</v>
      </c>
      <c r="CM153" s="62">
        <f t="shared" si="8645"/>
        <v>0</v>
      </c>
      <c r="CN153" s="62">
        <f t="shared" si="8645"/>
        <v>0</v>
      </c>
      <c r="CO153" s="62">
        <f t="shared" si="8645"/>
        <v>0</v>
      </c>
      <c r="CP153" s="62">
        <f t="shared" si="8645"/>
        <v>0</v>
      </c>
      <c r="CQ153" s="62">
        <f t="shared" si="8645"/>
        <v>0</v>
      </c>
      <c r="CR153" s="62">
        <f t="shared" si="8645"/>
        <v>0</v>
      </c>
      <c r="CS153" s="62">
        <f t="shared" si="8645"/>
        <v>0</v>
      </c>
      <c r="CT153" s="62">
        <f t="shared" si="8645"/>
        <v>0</v>
      </c>
      <c r="CU153" s="62">
        <f t="shared" si="8645"/>
        <v>0</v>
      </c>
      <c r="CV153" s="62">
        <f t="shared" si="8645"/>
        <v>0</v>
      </c>
      <c r="CW153" s="62">
        <f t="shared" si="8645"/>
        <v>0</v>
      </c>
      <c r="CX153" s="62">
        <f t="shared" si="8645"/>
        <v>0</v>
      </c>
      <c r="CY153" s="62">
        <f t="shared" si="8645"/>
        <v>0</v>
      </c>
      <c r="CZ153" s="62">
        <f t="shared" si="8645"/>
        <v>0</v>
      </c>
      <c r="DA153" s="62">
        <f t="shared" si="8645"/>
        <v>0</v>
      </c>
      <c r="DB153" s="62">
        <f t="shared" si="8645"/>
        <v>0</v>
      </c>
      <c r="DC153" s="62">
        <f t="shared" si="8645"/>
        <v>0</v>
      </c>
      <c r="DD153" s="62">
        <f t="shared" si="8645"/>
        <v>0</v>
      </c>
      <c r="DE153" s="62">
        <f t="shared" si="8645"/>
        <v>0</v>
      </c>
      <c r="DF153" s="62">
        <f t="shared" si="8645"/>
        <v>0</v>
      </c>
      <c r="DG153" s="62">
        <f t="shared" si="8645"/>
        <v>0</v>
      </c>
      <c r="DH153" s="62">
        <f t="shared" si="8645"/>
        <v>0</v>
      </c>
      <c r="DI153" s="62">
        <f t="shared" si="8645"/>
        <v>0</v>
      </c>
      <c r="DJ153" s="62">
        <f t="shared" si="8645"/>
        <v>0</v>
      </c>
      <c r="DK153" s="62">
        <f t="shared" si="8645"/>
        <v>0</v>
      </c>
      <c r="DL153" s="62">
        <f t="shared" si="8645"/>
        <v>0</v>
      </c>
      <c r="DM153" s="62">
        <f t="shared" si="8645"/>
        <v>0</v>
      </c>
      <c r="DN153" s="62">
        <f t="shared" si="8645"/>
        <v>0</v>
      </c>
      <c r="DO153" s="62">
        <f t="shared" si="8645"/>
        <v>0</v>
      </c>
      <c r="DP153" s="62">
        <f t="shared" si="8645"/>
        <v>0</v>
      </c>
      <c r="DQ153" s="62">
        <f t="shared" si="8645"/>
        <v>0</v>
      </c>
      <c r="DR153" s="62">
        <f t="shared" si="8645"/>
        <v>0</v>
      </c>
      <c r="DS153" s="62">
        <f t="shared" si="8645"/>
        <v>0</v>
      </c>
      <c r="DT153" s="62">
        <f t="shared" si="8645"/>
        <v>0</v>
      </c>
      <c r="DU153" s="62">
        <f t="shared" si="8645"/>
        <v>0</v>
      </c>
      <c r="DV153" s="62">
        <f t="shared" si="8645"/>
        <v>0</v>
      </c>
      <c r="DW153" s="62">
        <f t="shared" si="8645"/>
        <v>0</v>
      </c>
      <c r="DX153" s="62">
        <f t="shared" si="8645"/>
        <v>0</v>
      </c>
      <c r="DY153" s="62">
        <f t="shared" si="8645"/>
        <v>0</v>
      </c>
      <c r="DZ153" s="62">
        <f t="shared" si="8645"/>
        <v>0</v>
      </c>
      <c r="EA153" s="62">
        <f t="shared" si="8645"/>
        <v>0</v>
      </c>
      <c r="EB153" s="62">
        <f t="shared" si="8645"/>
        <v>0</v>
      </c>
      <c r="EC153" s="62">
        <f t="shared" si="8645"/>
        <v>0</v>
      </c>
      <c r="ED153" s="62">
        <f t="shared" si="8646"/>
        <v>0</v>
      </c>
      <c r="EE153" s="62">
        <f t="shared" si="8646"/>
        <v>0</v>
      </c>
      <c r="EF153" s="62">
        <f t="shared" si="8646"/>
        <v>0</v>
      </c>
      <c r="EG153" s="62">
        <f t="shared" si="8646"/>
        <v>0</v>
      </c>
      <c r="EH153" s="62">
        <f t="shared" si="8646"/>
        <v>0</v>
      </c>
      <c r="EI153" s="62">
        <f t="shared" si="8646"/>
        <v>0</v>
      </c>
      <c r="EJ153" s="62">
        <f t="shared" si="8646"/>
        <v>0</v>
      </c>
      <c r="EK153" s="62">
        <f t="shared" si="8646"/>
        <v>0</v>
      </c>
      <c r="EL153" s="62">
        <f t="shared" si="8646"/>
        <v>0</v>
      </c>
      <c r="EM153" s="62">
        <f t="shared" si="8646"/>
        <v>0</v>
      </c>
      <c r="EN153" s="62">
        <f t="shared" si="8646"/>
        <v>0</v>
      </c>
      <c r="EO153" s="62">
        <f t="shared" si="8646"/>
        <v>0</v>
      </c>
      <c r="EP153" s="62">
        <f t="shared" si="8646"/>
        <v>0</v>
      </c>
      <c r="EQ153" s="62">
        <f t="shared" si="8646"/>
        <v>0</v>
      </c>
      <c r="ER153" s="62">
        <f t="shared" si="8646"/>
        <v>0</v>
      </c>
      <c r="ES153" s="62">
        <f t="shared" si="8646"/>
        <v>0</v>
      </c>
      <c r="ET153" s="62">
        <f t="shared" si="8646"/>
        <v>0</v>
      </c>
      <c r="EU153" s="62">
        <f t="shared" si="8646"/>
        <v>0</v>
      </c>
      <c r="EV153" s="62">
        <f t="shared" si="8646"/>
        <v>0</v>
      </c>
      <c r="EW153" s="62">
        <f t="shared" si="8646"/>
        <v>0</v>
      </c>
      <c r="EX153" s="62">
        <f t="shared" si="8646"/>
        <v>0</v>
      </c>
      <c r="EY153" s="62">
        <f t="shared" si="8646"/>
        <v>0</v>
      </c>
      <c r="EZ153" s="62">
        <f t="shared" si="8646"/>
        <v>0</v>
      </c>
      <c r="FA153" s="62">
        <f t="shared" si="8646"/>
        <v>0</v>
      </c>
      <c r="FB153" s="62">
        <f t="shared" si="8646"/>
        <v>0</v>
      </c>
      <c r="FC153" s="62">
        <f t="shared" si="8646"/>
        <v>0</v>
      </c>
      <c r="FD153" s="62">
        <f t="shared" si="8646"/>
        <v>0</v>
      </c>
      <c r="FE153" s="62">
        <f t="shared" si="8646"/>
        <v>0</v>
      </c>
      <c r="FF153" s="62">
        <f t="shared" si="8646"/>
        <v>0</v>
      </c>
      <c r="FG153" s="62">
        <f t="shared" si="8646"/>
        <v>0</v>
      </c>
      <c r="FH153" s="62">
        <f t="shared" si="8646"/>
        <v>0</v>
      </c>
      <c r="FI153" s="62">
        <f t="shared" si="8646"/>
        <v>0</v>
      </c>
      <c r="FJ153" s="62">
        <f t="shared" si="8646"/>
        <v>0</v>
      </c>
      <c r="FK153" s="62">
        <f t="shared" si="8646"/>
        <v>0</v>
      </c>
      <c r="FL153" s="62">
        <f t="shared" si="8646"/>
        <v>0</v>
      </c>
      <c r="FM153" s="62">
        <f t="shared" si="8646"/>
        <v>0</v>
      </c>
      <c r="FN153" s="62">
        <f t="shared" si="8646"/>
        <v>0</v>
      </c>
      <c r="FO153" s="62">
        <f t="shared" si="8646"/>
        <v>0</v>
      </c>
      <c r="FP153" s="62">
        <f t="shared" si="8646"/>
        <v>0</v>
      </c>
      <c r="FQ153" s="62">
        <f t="shared" si="8646"/>
        <v>0</v>
      </c>
      <c r="FR153" s="62">
        <f t="shared" si="8646"/>
        <v>0</v>
      </c>
      <c r="FS153" s="62">
        <f t="shared" si="8646"/>
        <v>0</v>
      </c>
      <c r="FT153" s="62">
        <f t="shared" si="8646"/>
        <v>0</v>
      </c>
      <c r="FU153" s="62">
        <f t="shared" si="8646"/>
        <v>0</v>
      </c>
      <c r="FV153" s="62">
        <f t="shared" si="8646"/>
        <v>0</v>
      </c>
      <c r="FW153" s="62">
        <f t="shared" si="8646"/>
        <v>0</v>
      </c>
      <c r="FX153" s="62">
        <f t="shared" si="8646"/>
        <v>0</v>
      </c>
      <c r="FY153" s="62">
        <f t="shared" si="8646"/>
        <v>0</v>
      </c>
      <c r="FZ153" s="62">
        <f t="shared" si="8646"/>
        <v>0</v>
      </c>
      <c r="GA153" s="62">
        <f t="shared" si="8646"/>
        <v>0</v>
      </c>
      <c r="GB153" s="62">
        <f t="shared" si="8646"/>
        <v>0</v>
      </c>
      <c r="GC153" s="62">
        <f t="shared" si="8646"/>
        <v>0</v>
      </c>
      <c r="GD153" s="62">
        <f t="shared" si="8646"/>
        <v>0</v>
      </c>
      <c r="GE153" s="62">
        <f t="shared" si="8646"/>
        <v>0</v>
      </c>
      <c r="GF153" s="62">
        <f t="shared" si="8646"/>
        <v>0</v>
      </c>
      <c r="GG153" s="62">
        <f t="shared" si="8646"/>
        <v>0</v>
      </c>
      <c r="GH153" s="62">
        <f t="shared" si="8646"/>
        <v>0</v>
      </c>
      <c r="GI153" s="62">
        <f t="shared" si="8646"/>
        <v>0</v>
      </c>
      <c r="GJ153" s="62">
        <f t="shared" si="8646"/>
        <v>0</v>
      </c>
      <c r="GK153" s="62">
        <f t="shared" si="8646"/>
        <v>0</v>
      </c>
      <c r="GL153" s="62">
        <f t="shared" si="8646"/>
        <v>0</v>
      </c>
      <c r="GM153" s="62">
        <f t="shared" si="8646"/>
        <v>0</v>
      </c>
      <c r="GN153" s="62">
        <f t="shared" si="8646"/>
        <v>0</v>
      </c>
      <c r="GO153" s="62">
        <f t="shared" si="8646"/>
        <v>0</v>
      </c>
      <c r="GP153" s="62">
        <f t="shared" si="8647"/>
        <v>0</v>
      </c>
      <c r="GQ153" s="62">
        <f t="shared" si="8647"/>
        <v>0</v>
      </c>
      <c r="GR153" s="62">
        <f t="shared" si="8647"/>
        <v>0</v>
      </c>
      <c r="GS153" s="62">
        <f t="shared" si="8647"/>
        <v>0</v>
      </c>
      <c r="GT153" s="62">
        <f t="shared" si="8647"/>
        <v>0</v>
      </c>
      <c r="GU153" s="62">
        <f t="shared" si="8647"/>
        <v>0</v>
      </c>
      <c r="GV153" s="62">
        <f t="shared" si="8647"/>
        <v>0</v>
      </c>
      <c r="GW153" s="62">
        <f t="shared" si="8647"/>
        <v>0</v>
      </c>
      <c r="GX153" s="62">
        <f t="shared" si="8647"/>
        <v>0</v>
      </c>
      <c r="GY153" s="62">
        <f t="shared" si="8647"/>
        <v>0</v>
      </c>
      <c r="GZ153" s="62">
        <f t="shared" si="8647"/>
        <v>0</v>
      </c>
      <c r="HA153" s="62">
        <f t="shared" si="8647"/>
        <v>0</v>
      </c>
      <c r="HB153" s="62">
        <f t="shared" si="8647"/>
        <v>0</v>
      </c>
      <c r="HC153" s="62">
        <f t="shared" si="8647"/>
        <v>0</v>
      </c>
      <c r="HD153" s="62">
        <f t="shared" si="8647"/>
        <v>0</v>
      </c>
      <c r="HE153" s="62">
        <f t="shared" si="8647"/>
        <v>0</v>
      </c>
      <c r="HF153" s="62">
        <f t="shared" si="8647"/>
        <v>0</v>
      </c>
      <c r="HG153" s="62">
        <f t="shared" si="8647"/>
        <v>0</v>
      </c>
      <c r="HH153" s="62">
        <f t="shared" si="8647"/>
        <v>0</v>
      </c>
      <c r="HI153" s="62">
        <f t="shared" si="8647"/>
        <v>0</v>
      </c>
      <c r="HJ153" s="62">
        <f t="shared" si="8647"/>
        <v>0</v>
      </c>
      <c r="HK153" s="62">
        <f t="shared" si="8647"/>
        <v>0</v>
      </c>
      <c r="HL153" s="62">
        <f t="shared" si="8647"/>
        <v>0</v>
      </c>
      <c r="HM153" s="62">
        <f t="shared" si="8647"/>
        <v>0</v>
      </c>
      <c r="HN153" s="62">
        <f t="shared" si="8647"/>
        <v>0</v>
      </c>
      <c r="HO153" s="62">
        <f t="shared" si="8647"/>
        <v>0</v>
      </c>
      <c r="HP153" s="62">
        <f t="shared" si="8647"/>
        <v>0</v>
      </c>
      <c r="HQ153" s="62">
        <f t="shared" si="8647"/>
        <v>0</v>
      </c>
      <c r="HR153" s="62">
        <f t="shared" si="8647"/>
        <v>0</v>
      </c>
      <c r="HS153" s="62">
        <f t="shared" si="8647"/>
        <v>0</v>
      </c>
      <c r="HT153" s="62">
        <f t="shared" si="8647"/>
        <v>0</v>
      </c>
      <c r="HU153" s="62">
        <f t="shared" si="8647"/>
        <v>0</v>
      </c>
      <c r="HV153" s="62">
        <f t="shared" si="8647"/>
        <v>0</v>
      </c>
      <c r="HW153" s="62">
        <f t="shared" si="8647"/>
        <v>0</v>
      </c>
      <c r="HX153" s="62">
        <f t="shared" si="8647"/>
        <v>0</v>
      </c>
      <c r="HY153" s="62">
        <f t="shared" si="8647"/>
        <v>0</v>
      </c>
      <c r="HZ153" s="62">
        <f t="shared" si="8647"/>
        <v>0</v>
      </c>
      <c r="IA153" s="62">
        <f t="shared" si="8647"/>
        <v>0</v>
      </c>
      <c r="IB153" s="62">
        <f t="shared" si="8647"/>
        <v>0</v>
      </c>
      <c r="IC153" s="62">
        <f t="shared" si="8647"/>
        <v>0</v>
      </c>
      <c r="ID153" s="62">
        <f t="shared" si="8647"/>
        <v>0</v>
      </c>
      <c r="IE153" s="62">
        <f t="shared" si="8647"/>
        <v>0</v>
      </c>
      <c r="IF153" s="62">
        <f t="shared" si="8647"/>
        <v>0</v>
      </c>
      <c r="IG153" s="62">
        <f t="shared" si="8647"/>
        <v>0</v>
      </c>
      <c r="IH153" s="62">
        <f t="shared" si="8647"/>
        <v>0</v>
      </c>
      <c r="II153" s="62">
        <f t="shared" si="8647"/>
        <v>0</v>
      </c>
      <c r="IJ153" s="62">
        <f t="shared" si="8647"/>
        <v>0</v>
      </c>
      <c r="IK153" s="62">
        <f t="shared" si="8647"/>
        <v>0</v>
      </c>
      <c r="IL153" s="62">
        <f t="shared" si="8647"/>
        <v>0</v>
      </c>
      <c r="IM153" s="62">
        <f t="shared" si="8647"/>
        <v>0</v>
      </c>
      <c r="IN153" s="62">
        <f t="shared" si="8647"/>
        <v>0</v>
      </c>
      <c r="IO153" s="62">
        <f t="shared" si="8647"/>
        <v>0</v>
      </c>
      <c r="IP153" s="62">
        <f t="shared" si="8647"/>
        <v>0</v>
      </c>
      <c r="IQ153" s="62">
        <f t="shared" si="8647"/>
        <v>0</v>
      </c>
      <c r="IR153" s="62">
        <f t="shared" si="8647"/>
        <v>0</v>
      </c>
      <c r="IS153" s="62">
        <f t="shared" si="8647"/>
        <v>0</v>
      </c>
      <c r="IT153" s="62">
        <f t="shared" si="8647"/>
        <v>0</v>
      </c>
      <c r="IU153" s="62">
        <f t="shared" si="8647"/>
        <v>0</v>
      </c>
      <c r="IV153" s="62">
        <f t="shared" si="8647"/>
        <v>0</v>
      </c>
      <c r="IW153" s="62">
        <f t="shared" si="8647"/>
        <v>0</v>
      </c>
      <c r="IX153" s="62">
        <f t="shared" si="8647"/>
        <v>0</v>
      </c>
      <c r="IY153" s="62">
        <f t="shared" si="8647"/>
        <v>0</v>
      </c>
      <c r="IZ153" s="62">
        <f t="shared" si="8647"/>
        <v>0</v>
      </c>
      <c r="JA153" s="62">
        <f t="shared" si="8647"/>
        <v>0</v>
      </c>
      <c r="JB153" s="62">
        <f t="shared" si="8648"/>
        <v>0</v>
      </c>
      <c r="JC153" s="62">
        <f t="shared" si="8648"/>
        <v>0</v>
      </c>
      <c r="JD153" s="62">
        <f t="shared" si="8648"/>
        <v>0</v>
      </c>
      <c r="JE153" s="62">
        <f t="shared" si="8648"/>
        <v>0</v>
      </c>
      <c r="JF153" s="62">
        <f t="shared" si="8648"/>
        <v>0</v>
      </c>
      <c r="JG153" s="62">
        <f t="shared" si="8648"/>
        <v>0</v>
      </c>
      <c r="JH153" s="62">
        <f t="shared" si="8648"/>
        <v>0</v>
      </c>
      <c r="JI153" s="62">
        <f t="shared" si="8648"/>
        <v>0</v>
      </c>
      <c r="JJ153" s="62">
        <f t="shared" si="8648"/>
        <v>0</v>
      </c>
      <c r="JK153" s="62">
        <f t="shared" si="8648"/>
        <v>0</v>
      </c>
      <c r="JL153" s="62">
        <f t="shared" si="8648"/>
        <v>0</v>
      </c>
      <c r="JM153" s="62">
        <f t="shared" si="8648"/>
        <v>144675000</v>
      </c>
      <c r="JN153" s="62">
        <f t="shared" si="8648"/>
        <v>0</v>
      </c>
      <c r="JO153" s="62">
        <f t="shared" si="8648"/>
        <v>0</v>
      </c>
      <c r="JP153" s="62">
        <f t="shared" si="8648"/>
        <v>0</v>
      </c>
      <c r="JQ153" s="62">
        <f t="shared" si="8648"/>
        <v>0</v>
      </c>
      <c r="JR153" s="62">
        <f t="shared" si="8648"/>
        <v>0</v>
      </c>
      <c r="JS153" s="62">
        <f t="shared" si="8648"/>
        <v>0</v>
      </c>
      <c r="JT153" s="62">
        <f t="shared" si="8648"/>
        <v>0</v>
      </c>
      <c r="JU153" s="62">
        <f t="shared" si="8648"/>
        <v>0</v>
      </c>
      <c r="JV153" s="62">
        <f t="shared" si="8648"/>
        <v>0</v>
      </c>
      <c r="JW153" s="62">
        <f t="shared" si="8648"/>
        <v>0</v>
      </c>
      <c r="JX153" s="62">
        <f t="shared" si="8648"/>
        <v>0</v>
      </c>
      <c r="JY153" s="62">
        <f t="shared" si="8648"/>
        <v>0</v>
      </c>
      <c r="JZ153" s="62">
        <f t="shared" si="8648"/>
        <v>0</v>
      </c>
      <c r="KA153" s="62">
        <f t="shared" si="8648"/>
        <v>0</v>
      </c>
      <c r="KB153" s="62">
        <f t="shared" si="8648"/>
        <v>0</v>
      </c>
      <c r="KC153" s="62">
        <f t="shared" si="8648"/>
        <v>0</v>
      </c>
      <c r="KD153" s="62">
        <f t="shared" si="8648"/>
        <v>0</v>
      </c>
      <c r="KE153" s="62">
        <f t="shared" si="8648"/>
        <v>0</v>
      </c>
      <c r="KF153" s="62">
        <f t="shared" si="8648"/>
        <v>0</v>
      </c>
      <c r="KG153" s="62">
        <f t="shared" si="8648"/>
        <v>0</v>
      </c>
      <c r="KH153" s="62">
        <f t="shared" si="8648"/>
        <v>0</v>
      </c>
      <c r="KI153" s="62">
        <f t="shared" si="8648"/>
        <v>0</v>
      </c>
      <c r="KJ153" s="62">
        <f t="shared" si="8648"/>
        <v>0</v>
      </c>
      <c r="KK153" s="62">
        <f t="shared" si="8648"/>
        <v>0</v>
      </c>
      <c r="KL153" s="62">
        <f t="shared" si="8648"/>
        <v>0</v>
      </c>
      <c r="KM153" s="62">
        <f t="shared" si="8648"/>
        <v>0</v>
      </c>
      <c r="KN153" s="62">
        <f t="shared" si="8648"/>
        <v>0</v>
      </c>
      <c r="KO153" s="62">
        <f t="shared" si="8648"/>
        <v>0</v>
      </c>
      <c r="KP153" s="62">
        <f t="shared" si="8648"/>
        <v>0</v>
      </c>
      <c r="KQ153" s="62">
        <f t="shared" si="8648"/>
        <v>0</v>
      </c>
      <c r="KR153" s="62">
        <f t="shared" si="8648"/>
        <v>0</v>
      </c>
      <c r="KS153" s="62">
        <f t="shared" si="8648"/>
        <v>0</v>
      </c>
      <c r="KT153" s="62">
        <f t="shared" si="8648"/>
        <v>0</v>
      </c>
      <c r="KU153" s="62">
        <f t="shared" si="8648"/>
        <v>0</v>
      </c>
      <c r="KV153" s="62">
        <f t="shared" si="8648"/>
        <v>0</v>
      </c>
      <c r="KW153" s="62">
        <f t="shared" si="8648"/>
        <v>0</v>
      </c>
      <c r="KX153" s="62">
        <f t="shared" si="8648"/>
        <v>0</v>
      </c>
      <c r="KY153" s="62">
        <f t="shared" si="8648"/>
        <v>0</v>
      </c>
      <c r="KZ153" s="62">
        <f t="shared" si="8648"/>
        <v>0</v>
      </c>
      <c r="LA153" s="62">
        <f t="shared" si="8648"/>
        <v>0</v>
      </c>
      <c r="LB153" s="62">
        <f t="shared" si="8648"/>
        <v>0</v>
      </c>
      <c r="LC153" s="62">
        <f t="shared" si="8648"/>
        <v>0</v>
      </c>
      <c r="LD153" s="62">
        <f t="shared" si="8648"/>
        <v>0</v>
      </c>
      <c r="LE153" s="62">
        <f t="shared" si="8648"/>
        <v>0</v>
      </c>
      <c r="LF153" s="62">
        <f t="shared" si="8648"/>
        <v>0</v>
      </c>
      <c r="LG153" s="62">
        <f t="shared" si="8648"/>
        <v>0</v>
      </c>
      <c r="LH153" s="62">
        <f t="shared" si="8648"/>
        <v>0</v>
      </c>
      <c r="LI153" s="62">
        <f t="shared" si="8648"/>
        <v>0</v>
      </c>
      <c r="LJ153" s="62">
        <f t="shared" si="8648"/>
        <v>0</v>
      </c>
      <c r="LK153" s="62">
        <f t="shared" si="8648"/>
        <v>0</v>
      </c>
      <c r="LL153" s="62">
        <f t="shared" si="8648"/>
        <v>0</v>
      </c>
      <c r="LM153" s="62">
        <f t="shared" si="8648"/>
        <v>0</v>
      </c>
      <c r="LN153" s="62">
        <f t="shared" si="8649"/>
        <v>0</v>
      </c>
      <c r="LO153" s="62">
        <f t="shared" si="8649"/>
        <v>0</v>
      </c>
      <c r="LP153" s="62">
        <f t="shared" si="8649"/>
        <v>0</v>
      </c>
      <c r="LQ153" s="62">
        <f t="shared" si="8649"/>
        <v>0</v>
      </c>
      <c r="LR153" s="62">
        <f t="shared" si="8649"/>
        <v>0</v>
      </c>
      <c r="LS153" s="62">
        <f t="shared" si="8649"/>
        <v>0</v>
      </c>
      <c r="LT153" s="62">
        <f t="shared" si="8649"/>
        <v>0</v>
      </c>
      <c r="LU153" s="62">
        <f t="shared" si="8649"/>
        <v>0</v>
      </c>
      <c r="LV153" s="62">
        <f t="shared" si="8649"/>
        <v>0</v>
      </c>
      <c r="LW153" s="62">
        <f t="shared" si="8649"/>
        <v>0</v>
      </c>
      <c r="LX153" s="62">
        <f t="shared" si="8649"/>
        <v>0</v>
      </c>
      <c r="LY153" s="62">
        <f t="shared" si="8649"/>
        <v>0</v>
      </c>
      <c r="LZ153" s="62">
        <f t="shared" si="8649"/>
        <v>0</v>
      </c>
      <c r="MA153" s="62">
        <f t="shared" si="8649"/>
        <v>0</v>
      </c>
      <c r="MB153" s="62">
        <f t="shared" si="8649"/>
        <v>0</v>
      </c>
      <c r="MC153" s="62">
        <f t="shared" si="8649"/>
        <v>0</v>
      </c>
      <c r="MD153" s="62">
        <f t="shared" si="8649"/>
        <v>0</v>
      </c>
      <c r="ME153" s="62">
        <f t="shared" si="8649"/>
        <v>0</v>
      </c>
      <c r="MF153" s="62">
        <f t="shared" si="8649"/>
        <v>0</v>
      </c>
      <c r="MG153" s="62">
        <f t="shared" si="8649"/>
        <v>0</v>
      </c>
      <c r="MH153" s="62">
        <f t="shared" si="8649"/>
        <v>0</v>
      </c>
      <c r="MI153" s="62">
        <f t="shared" si="8649"/>
        <v>0</v>
      </c>
      <c r="MJ153" s="62">
        <f t="shared" si="8649"/>
        <v>0</v>
      </c>
      <c r="MK153" s="62">
        <f t="shared" si="8649"/>
        <v>0</v>
      </c>
      <c r="ML153" s="62">
        <f t="shared" si="8649"/>
        <v>0</v>
      </c>
      <c r="MM153" s="62">
        <f t="shared" si="8649"/>
        <v>0</v>
      </c>
      <c r="MN153" s="62">
        <f t="shared" si="8649"/>
        <v>0</v>
      </c>
      <c r="MO153" s="62">
        <f t="shared" si="8649"/>
        <v>0</v>
      </c>
      <c r="MP153" s="62">
        <f t="shared" si="8649"/>
        <v>0</v>
      </c>
      <c r="MQ153" s="62">
        <f t="shared" si="8649"/>
        <v>0</v>
      </c>
      <c r="MR153" s="62">
        <f t="shared" si="8649"/>
        <v>0</v>
      </c>
      <c r="MS153" s="62">
        <f t="shared" si="8649"/>
        <v>0</v>
      </c>
      <c r="MT153" s="62">
        <f t="shared" si="8649"/>
        <v>0</v>
      </c>
      <c r="MU153" s="62">
        <f t="shared" si="8649"/>
        <v>0</v>
      </c>
      <c r="MV153" s="62">
        <f t="shared" si="8649"/>
        <v>0</v>
      </c>
      <c r="MW153" s="62">
        <f t="shared" si="8649"/>
        <v>0</v>
      </c>
      <c r="MX153" s="62">
        <f t="shared" si="8649"/>
        <v>0</v>
      </c>
      <c r="MY153" s="62">
        <f t="shared" si="8649"/>
        <v>0</v>
      </c>
      <c r="MZ153" s="62">
        <f t="shared" si="8649"/>
        <v>0</v>
      </c>
      <c r="NA153" s="62">
        <f t="shared" si="8649"/>
        <v>0</v>
      </c>
      <c r="NB153" s="62">
        <f t="shared" si="8649"/>
        <v>0</v>
      </c>
      <c r="NC153" s="62">
        <f t="shared" si="8649"/>
        <v>0</v>
      </c>
      <c r="ND153" s="62">
        <f t="shared" si="8649"/>
        <v>0</v>
      </c>
      <c r="NE153" s="62">
        <f t="shared" si="8649"/>
        <v>0</v>
      </c>
      <c r="NF153" s="62">
        <f t="shared" si="8649"/>
        <v>0</v>
      </c>
      <c r="NG153" s="62">
        <f t="shared" si="8649"/>
        <v>0</v>
      </c>
      <c r="NH153" s="62">
        <f t="shared" si="8649"/>
        <v>0</v>
      </c>
      <c r="NI153" s="62">
        <f t="shared" si="8649"/>
        <v>0</v>
      </c>
      <c r="NJ153" s="62">
        <f t="shared" si="8649"/>
        <v>0</v>
      </c>
      <c r="NK153" s="62">
        <f t="shared" si="8649"/>
        <v>0</v>
      </c>
      <c r="NL153" s="62">
        <f t="shared" si="8649"/>
        <v>0</v>
      </c>
      <c r="NM153" s="62">
        <f t="shared" si="8649"/>
        <v>0</v>
      </c>
      <c r="NN153" s="62">
        <f t="shared" si="8649"/>
        <v>0</v>
      </c>
      <c r="NO153" s="62">
        <f t="shared" si="8649"/>
        <v>0</v>
      </c>
      <c r="NP153" s="62">
        <f t="shared" si="8649"/>
        <v>0</v>
      </c>
      <c r="NQ153" s="62">
        <f t="shared" si="8649"/>
        <v>0</v>
      </c>
      <c r="NR153" s="62">
        <f t="shared" si="8649"/>
        <v>0</v>
      </c>
      <c r="NS153" s="62">
        <f t="shared" si="8649"/>
        <v>0</v>
      </c>
      <c r="NT153" s="62">
        <f t="shared" si="8649"/>
        <v>0</v>
      </c>
      <c r="NU153" s="62">
        <f t="shared" si="8649"/>
        <v>0</v>
      </c>
      <c r="NV153" s="62">
        <f t="shared" si="8649"/>
        <v>0</v>
      </c>
      <c r="NW153" s="62">
        <f t="shared" si="8649"/>
        <v>0</v>
      </c>
      <c r="NX153" s="62">
        <f t="shared" si="8649"/>
        <v>0</v>
      </c>
      <c r="NY153" s="62">
        <f t="shared" si="8649"/>
        <v>0</v>
      </c>
      <c r="NZ153" s="62">
        <f t="shared" si="8650"/>
        <v>0</v>
      </c>
      <c r="OA153" s="62">
        <f t="shared" si="8650"/>
        <v>0</v>
      </c>
      <c r="OB153" s="62">
        <f t="shared" si="8650"/>
        <v>0</v>
      </c>
      <c r="OC153" s="62">
        <f t="shared" si="8650"/>
        <v>0</v>
      </c>
      <c r="OD153" s="62">
        <f t="shared" si="8650"/>
        <v>0</v>
      </c>
      <c r="OE153" s="62">
        <f t="shared" si="8650"/>
        <v>0</v>
      </c>
      <c r="OF153" s="62">
        <f t="shared" si="8650"/>
        <v>0</v>
      </c>
      <c r="OG153" s="62">
        <f t="shared" si="8650"/>
        <v>0</v>
      </c>
      <c r="OH153" s="62">
        <f t="shared" si="8650"/>
        <v>0</v>
      </c>
      <c r="OI153" s="62">
        <f t="shared" si="8650"/>
        <v>0</v>
      </c>
      <c r="OJ153" s="62">
        <f t="shared" si="8650"/>
        <v>0</v>
      </c>
      <c r="OK153" s="62">
        <f t="shared" si="8650"/>
        <v>0</v>
      </c>
      <c r="OL153" s="62">
        <f t="shared" si="8650"/>
        <v>0</v>
      </c>
      <c r="OM153" s="62">
        <f t="shared" si="8650"/>
        <v>0</v>
      </c>
      <c r="ON153" s="62">
        <f t="shared" si="8650"/>
        <v>0</v>
      </c>
    </row>
    <row r="154" spans="1:404" x14ac:dyDescent="0.3">
      <c r="A154">
        <v>3</v>
      </c>
      <c r="B154" s="1">
        <f>Ø9!K7</f>
        <v>241125000</v>
      </c>
      <c r="C154" t="s">
        <v>156</v>
      </c>
      <c r="E154" s="62">
        <f>E$65*$B154</f>
        <v>0</v>
      </c>
      <c r="F154" s="62">
        <f t="shared" si="8644"/>
        <v>0</v>
      </c>
      <c r="G154" s="62">
        <f t="shared" si="8644"/>
        <v>0</v>
      </c>
      <c r="H154" s="62">
        <f t="shared" si="8644"/>
        <v>0</v>
      </c>
      <c r="I154" s="62">
        <f t="shared" si="8644"/>
        <v>0</v>
      </c>
      <c r="J154" s="62">
        <f t="shared" si="8644"/>
        <v>0</v>
      </c>
      <c r="K154" s="62">
        <f t="shared" si="8644"/>
        <v>0</v>
      </c>
      <c r="L154" s="62">
        <f t="shared" si="8644"/>
        <v>0</v>
      </c>
      <c r="M154" s="62">
        <f t="shared" si="8644"/>
        <v>0</v>
      </c>
      <c r="N154" s="62">
        <f t="shared" si="8644"/>
        <v>0</v>
      </c>
      <c r="O154" s="62">
        <f t="shared" si="8644"/>
        <v>0</v>
      </c>
      <c r="P154" s="62">
        <f t="shared" si="8644"/>
        <v>0</v>
      </c>
      <c r="Q154" s="62">
        <f t="shared" si="8644"/>
        <v>0</v>
      </c>
      <c r="R154" s="62">
        <f t="shared" si="8644"/>
        <v>0</v>
      </c>
      <c r="S154" s="62">
        <f t="shared" si="8644"/>
        <v>0</v>
      </c>
      <c r="T154" s="62">
        <f t="shared" si="8644"/>
        <v>0</v>
      </c>
      <c r="U154" s="62">
        <f t="shared" si="8644"/>
        <v>0</v>
      </c>
      <c r="V154" s="62">
        <f t="shared" si="8644"/>
        <v>0</v>
      </c>
      <c r="W154" s="62">
        <f t="shared" si="8644"/>
        <v>0</v>
      </c>
      <c r="X154" s="62">
        <f t="shared" si="8644"/>
        <v>0</v>
      </c>
      <c r="Y154" s="62">
        <f t="shared" si="8644"/>
        <v>0</v>
      </c>
      <c r="Z154" s="62">
        <f t="shared" si="8644"/>
        <v>0</v>
      </c>
      <c r="AA154" s="62">
        <f t="shared" si="8644"/>
        <v>0</v>
      </c>
      <c r="AB154" s="62">
        <f t="shared" si="8644"/>
        <v>0</v>
      </c>
      <c r="AC154" s="62">
        <f t="shared" si="8644"/>
        <v>0</v>
      </c>
      <c r="AD154" s="62">
        <f t="shared" si="8644"/>
        <v>0</v>
      </c>
      <c r="AE154" s="62">
        <f t="shared" si="8644"/>
        <v>0</v>
      </c>
      <c r="AF154" s="62">
        <f t="shared" si="8644"/>
        <v>0</v>
      </c>
      <c r="AG154" s="62">
        <f t="shared" si="8644"/>
        <v>0</v>
      </c>
      <c r="AH154" s="62">
        <f t="shared" si="8644"/>
        <v>0</v>
      </c>
      <c r="AI154" s="62">
        <f t="shared" si="8644"/>
        <v>0</v>
      </c>
      <c r="AJ154" s="62">
        <f t="shared" si="8644"/>
        <v>0</v>
      </c>
      <c r="AK154" s="62">
        <f t="shared" si="8644"/>
        <v>0</v>
      </c>
      <c r="AL154" s="62">
        <f t="shared" si="8644"/>
        <v>0</v>
      </c>
      <c r="AM154" s="62">
        <f t="shared" si="8644"/>
        <v>0</v>
      </c>
      <c r="AN154" s="62">
        <f t="shared" si="8644"/>
        <v>0</v>
      </c>
      <c r="AO154" s="62">
        <f t="shared" si="8644"/>
        <v>0</v>
      </c>
      <c r="AP154" s="62">
        <f t="shared" si="8644"/>
        <v>0</v>
      </c>
      <c r="AQ154" s="62">
        <f t="shared" si="8644"/>
        <v>0</v>
      </c>
      <c r="AR154" s="62">
        <f t="shared" si="8644"/>
        <v>0</v>
      </c>
      <c r="AS154" s="62">
        <f t="shared" si="8644"/>
        <v>0</v>
      </c>
      <c r="AT154" s="62">
        <f t="shared" si="8644"/>
        <v>0</v>
      </c>
      <c r="AU154" s="62">
        <f t="shared" si="8644"/>
        <v>0</v>
      </c>
      <c r="AV154" s="62">
        <f t="shared" si="8644"/>
        <v>0</v>
      </c>
      <c r="AW154" s="62">
        <f t="shared" si="8644"/>
        <v>0</v>
      </c>
      <c r="AX154" s="62">
        <f t="shared" si="8644"/>
        <v>0</v>
      </c>
      <c r="AY154" s="62">
        <f t="shared" si="8644"/>
        <v>0</v>
      </c>
      <c r="AZ154" s="62">
        <f t="shared" si="8644"/>
        <v>0</v>
      </c>
      <c r="BA154" s="62">
        <f t="shared" si="8644"/>
        <v>0</v>
      </c>
      <c r="BB154" s="62">
        <f t="shared" si="8644"/>
        <v>0</v>
      </c>
      <c r="BC154" s="62">
        <f t="shared" si="8644"/>
        <v>0</v>
      </c>
      <c r="BD154" s="62">
        <f t="shared" si="8644"/>
        <v>0</v>
      </c>
      <c r="BE154" s="62">
        <f t="shared" si="8644"/>
        <v>0</v>
      </c>
      <c r="BF154" s="62">
        <f t="shared" si="8644"/>
        <v>0</v>
      </c>
      <c r="BG154" s="62">
        <f t="shared" si="8644"/>
        <v>0</v>
      </c>
      <c r="BH154" s="62">
        <f t="shared" si="8644"/>
        <v>0</v>
      </c>
      <c r="BI154" s="62">
        <f t="shared" si="8644"/>
        <v>0</v>
      </c>
      <c r="BJ154" s="62">
        <f t="shared" si="8644"/>
        <v>0</v>
      </c>
      <c r="BK154" s="62">
        <f t="shared" si="8644"/>
        <v>0</v>
      </c>
      <c r="BL154" s="62">
        <f t="shared" si="8644"/>
        <v>0</v>
      </c>
      <c r="BM154" s="62">
        <f t="shared" si="8644"/>
        <v>0</v>
      </c>
      <c r="BN154" s="62">
        <f t="shared" si="8644"/>
        <v>0</v>
      </c>
      <c r="BO154" s="62">
        <f t="shared" si="8644"/>
        <v>0</v>
      </c>
      <c r="BP154" s="62">
        <f t="shared" si="8644"/>
        <v>0</v>
      </c>
      <c r="BQ154" s="62">
        <f t="shared" si="8644"/>
        <v>0</v>
      </c>
      <c r="BR154" s="62">
        <f t="shared" si="8645"/>
        <v>0</v>
      </c>
      <c r="BS154" s="62">
        <f t="shared" si="8645"/>
        <v>0</v>
      </c>
      <c r="BT154" s="62">
        <f t="shared" si="8645"/>
        <v>0</v>
      </c>
      <c r="BU154" s="62">
        <f t="shared" si="8645"/>
        <v>0</v>
      </c>
      <c r="BV154" s="62">
        <f t="shared" si="8645"/>
        <v>0</v>
      </c>
      <c r="BW154" s="62">
        <f t="shared" si="8645"/>
        <v>0</v>
      </c>
      <c r="BX154" s="62">
        <f t="shared" si="8645"/>
        <v>0</v>
      </c>
      <c r="BY154" s="62">
        <f t="shared" si="8645"/>
        <v>0</v>
      </c>
      <c r="BZ154" s="62">
        <f t="shared" si="8645"/>
        <v>0</v>
      </c>
      <c r="CA154" s="62">
        <f t="shared" si="8645"/>
        <v>0</v>
      </c>
      <c r="CB154" s="62">
        <f t="shared" si="8645"/>
        <v>0</v>
      </c>
      <c r="CC154" s="62">
        <f t="shared" si="8645"/>
        <v>0</v>
      </c>
      <c r="CD154" s="62">
        <f t="shared" si="8645"/>
        <v>0</v>
      </c>
      <c r="CE154" s="62">
        <f t="shared" si="8645"/>
        <v>0</v>
      </c>
      <c r="CF154" s="62">
        <f t="shared" si="8645"/>
        <v>0</v>
      </c>
      <c r="CG154" s="62">
        <f t="shared" si="8645"/>
        <v>0</v>
      </c>
      <c r="CH154" s="62">
        <f t="shared" si="8645"/>
        <v>0</v>
      </c>
      <c r="CI154" s="62">
        <f t="shared" si="8645"/>
        <v>0</v>
      </c>
      <c r="CJ154" s="62">
        <f t="shared" si="8645"/>
        <v>0</v>
      </c>
      <c r="CK154" s="62">
        <f t="shared" si="8645"/>
        <v>0</v>
      </c>
      <c r="CL154" s="62">
        <f t="shared" si="8645"/>
        <v>0</v>
      </c>
      <c r="CM154" s="62">
        <f t="shared" si="8645"/>
        <v>0</v>
      </c>
      <c r="CN154" s="62">
        <f t="shared" si="8645"/>
        <v>0</v>
      </c>
      <c r="CO154" s="62">
        <f t="shared" si="8645"/>
        <v>0</v>
      </c>
      <c r="CP154" s="62">
        <f t="shared" si="8645"/>
        <v>0</v>
      </c>
      <c r="CQ154" s="62">
        <f t="shared" si="8645"/>
        <v>0</v>
      </c>
      <c r="CR154" s="62">
        <f t="shared" si="8645"/>
        <v>0</v>
      </c>
      <c r="CS154" s="62">
        <f t="shared" si="8645"/>
        <v>0</v>
      </c>
      <c r="CT154" s="62">
        <f t="shared" si="8645"/>
        <v>0</v>
      </c>
      <c r="CU154" s="62">
        <f t="shared" si="8645"/>
        <v>0</v>
      </c>
      <c r="CV154" s="62">
        <f t="shared" si="8645"/>
        <v>0</v>
      </c>
      <c r="CW154" s="62">
        <f t="shared" si="8645"/>
        <v>0</v>
      </c>
      <c r="CX154" s="62">
        <f t="shared" si="8645"/>
        <v>0</v>
      </c>
      <c r="CY154" s="62">
        <f t="shared" si="8645"/>
        <v>0</v>
      </c>
      <c r="CZ154" s="62">
        <f t="shared" si="8645"/>
        <v>0</v>
      </c>
      <c r="DA154" s="62">
        <f t="shared" si="8645"/>
        <v>0</v>
      </c>
      <c r="DB154" s="62">
        <f t="shared" si="8645"/>
        <v>0</v>
      </c>
      <c r="DC154" s="62">
        <f t="shared" si="8645"/>
        <v>0</v>
      </c>
      <c r="DD154" s="62">
        <f t="shared" si="8645"/>
        <v>0</v>
      </c>
      <c r="DE154" s="62">
        <f t="shared" si="8645"/>
        <v>0</v>
      </c>
      <c r="DF154" s="62">
        <f t="shared" si="8645"/>
        <v>0</v>
      </c>
      <c r="DG154" s="62">
        <f t="shared" si="8645"/>
        <v>0</v>
      </c>
      <c r="DH154" s="62">
        <f t="shared" si="8645"/>
        <v>0</v>
      </c>
      <c r="DI154" s="62">
        <f t="shared" si="8645"/>
        <v>0</v>
      </c>
      <c r="DJ154" s="62">
        <f t="shared" si="8645"/>
        <v>0</v>
      </c>
      <c r="DK154" s="62">
        <f t="shared" si="8645"/>
        <v>0</v>
      </c>
      <c r="DL154" s="62">
        <f t="shared" si="8645"/>
        <v>0</v>
      </c>
      <c r="DM154" s="62">
        <f t="shared" si="8645"/>
        <v>0</v>
      </c>
      <c r="DN154" s="62">
        <f t="shared" si="8645"/>
        <v>0</v>
      </c>
      <c r="DO154" s="62">
        <f t="shared" si="8645"/>
        <v>0</v>
      </c>
      <c r="DP154" s="62">
        <f t="shared" si="8645"/>
        <v>0</v>
      </c>
      <c r="DQ154" s="62">
        <f t="shared" si="8645"/>
        <v>0</v>
      </c>
      <c r="DR154" s="62">
        <f t="shared" si="8645"/>
        <v>0</v>
      </c>
      <c r="DS154" s="62">
        <f t="shared" si="8645"/>
        <v>0</v>
      </c>
      <c r="DT154" s="62">
        <f t="shared" si="8645"/>
        <v>0</v>
      </c>
      <c r="DU154" s="62">
        <f t="shared" si="8645"/>
        <v>0</v>
      </c>
      <c r="DV154" s="62">
        <f t="shared" si="8645"/>
        <v>0</v>
      </c>
      <c r="DW154" s="62">
        <f t="shared" si="8645"/>
        <v>0</v>
      </c>
      <c r="DX154" s="62">
        <f t="shared" si="8645"/>
        <v>0</v>
      </c>
      <c r="DY154" s="62">
        <f t="shared" si="8645"/>
        <v>0</v>
      </c>
      <c r="DZ154" s="62">
        <f t="shared" si="8645"/>
        <v>0</v>
      </c>
      <c r="EA154" s="62">
        <f t="shared" si="8645"/>
        <v>0</v>
      </c>
      <c r="EB154" s="62">
        <f t="shared" si="8645"/>
        <v>0</v>
      </c>
      <c r="EC154" s="62">
        <f t="shared" si="8645"/>
        <v>0</v>
      </c>
      <c r="ED154" s="62">
        <f t="shared" si="8646"/>
        <v>0</v>
      </c>
      <c r="EE154" s="62">
        <f t="shared" si="8646"/>
        <v>0</v>
      </c>
      <c r="EF154" s="62">
        <f t="shared" si="8646"/>
        <v>0</v>
      </c>
      <c r="EG154" s="62">
        <f t="shared" si="8646"/>
        <v>0</v>
      </c>
      <c r="EH154" s="62">
        <f t="shared" si="8646"/>
        <v>0</v>
      </c>
      <c r="EI154" s="62">
        <f t="shared" si="8646"/>
        <v>0</v>
      </c>
      <c r="EJ154" s="62">
        <f t="shared" si="8646"/>
        <v>0</v>
      </c>
      <c r="EK154" s="62">
        <f t="shared" si="8646"/>
        <v>0</v>
      </c>
      <c r="EL154" s="62">
        <f t="shared" si="8646"/>
        <v>0</v>
      </c>
      <c r="EM154" s="62">
        <f t="shared" si="8646"/>
        <v>0</v>
      </c>
      <c r="EN154" s="62">
        <f t="shared" si="8646"/>
        <v>0</v>
      </c>
      <c r="EO154" s="62">
        <f t="shared" si="8646"/>
        <v>0</v>
      </c>
      <c r="EP154" s="62">
        <f t="shared" si="8646"/>
        <v>0</v>
      </c>
      <c r="EQ154" s="62">
        <f t="shared" si="8646"/>
        <v>0</v>
      </c>
      <c r="ER154" s="62">
        <f t="shared" si="8646"/>
        <v>0</v>
      </c>
      <c r="ES154" s="62">
        <f t="shared" si="8646"/>
        <v>0</v>
      </c>
      <c r="ET154" s="62">
        <f t="shared" si="8646"/>
        <v>0</v>
      </c>
      <c r="EU154" s="62">
        <f t="shared" si="8646"/>
        <v>0</v>
      </c>
      <c r="EV154" s="62">
        <f t="shared" si="8646"/>
        <v>0</v>
      </c>
      <c r="EW154" s="62">
        <f t="shared" si="8646"/>
        <v>0</v>
      </c>
      <c r="EX154" s="62">
        <f t="shared" si="8646"/>
        <v>0</v>
      </c>
      <c r="EY154" s="62">
        <f t="shared" si="8646"/>
        <v>0</v>
      </c>
      <c r="EZ154" s="62">
        <f t="shared" si="8646"/>
        <v>0</v>
      </c>
      <c r="FA154" s="62">
        <f t="shared" si="8646"/>
        <v>0</v>
      </c>
      <c r="FB154" s="62">
        <f t="shared" si="8646"/>
        <v>0</v>
      </c>
      <c r="FC154" s="62">
        <f t="shared" si="8646"/>
        <v>0</v>
      </c>
      <c r="FD154" s="62">
        <f t="shared" si="8646"/>
        <v>0</v>
      </c>
      <c r="FE154" s="62">
        <f t="shared" si="8646"/>
        <v>0</v>
      </c>
      <c r="FF154" s="62">
        <f t="shared" si="8646"/>
        <v>0</v>
      </c>
      <c r="FG154" s="62">
        <f t="shared" si="8646"/>
        <v>0</v>
      </c>
      <c r="FH154" s="62">
        <f t="shared" si="8646"/>
        <v>0</v>
      </c>
      <c r="FI154" s="62">
        <f t="shared" si="8646"/>
        <v>0</v>
      </c>
      <c r="FJ154" s="62">
        <f t="shared" si="8646"/>
        <v>0</v>
      </c>
      <c r="FK154" s="62">
        <f t="shared" si="8646"/>
        <v>0</v>
      </c>
      <c r="FL154" s="62">
        <f t="shared" si="8646"/>
        <v>0</v>
      </c>
      <c r="FM154" s="62">
        <f t="shared" si="8646"/>
        <v>0</v>
      </c>
      <c r="FN154" s="62">
        <f t="shared" si="8646"/>
        <v>0</v>
      </c>
      <c r="FO154" s="62">
        <f t="shared" si="8646"/>
        <v>0</v>
      </c>
      <c r="FP154" s="62">
        <f t="shared" si="8646"/>
        <v>0</v>
      </c>
      <c r="FQ154" s="62">
        <f t="shared" si="8646"/>
        <v>0</v>
      </c>
      <c r="FR154" s="62">
        <f t="shared" si="8646"/>
        <v>0</v>
      </c>
      <c r="FS154" s="62">
        <f t="shared" si="8646"/>
        <v>0</v>
      </c>
      <c r="FT154" s="62">
        <f t="shared" si="8646"/>
        <v>0</v>
      </c>
      <c r="FU154" s="62">
        <f t="shared" si="8646"/>
        <v>0</v>
      </c>
      <c r="FV154" s="62">
        <f t="shared" si="8646"/>
        <v>0</v>
      </c>
      <c r="FW154" s="62">
        <f t="shared" si="8646"/>
        <v>0</v>
      </c>
      <c r="FX154" s="62">
        <f t="shared" si="8646"/>
        <v>0</v>
      </c>
      <c r="FY154" s="62">
        <f t="shared" si="8646"/>
        <v>0</v>
      </c>
      <c r="FZ154" s="62">
        <f t="shared" si="8646"/>
        <v>0</v>
      </c>
      <c r="GA154" s="62">
        <f t="shared" si="8646"/>
        <v>0</v>
      </c>
      <c r="GB154" s="62">
        <f t="shared" si="8646"/>
        <v>0</v>
      </c>
      <c r="GC154" s="62">
        <f t="shared" si="8646"/>
        <v>0</v>
      </c>
      <c r="GD154" s="62">
        <f t="shared" si="8646"/>
        <v>0</v>
      </c>
      <c r="GE154" s="62">
        <f t="shared" si="8646"/>
        <v>0</v>
      </c>
      <c r="GF154" s="62">
        <f t="shared" si="8646"/>
        <v>0</v>
      </c>
      <c r="GG154" s="62">
        <f t="shared" si="8646"/>
        <v>0</v>
      </c>
      <c r="GH154" s="62">
        <f t="shared" si="8646"/>
        <v>0</v>
      </c>
      <c r="GI154" s="62">
        <f t="shared" si="8646"/>
        <v>0</v>
      </c>
      <c r="GJ154" s="62">
        <f t="shared" si="8646"/>
        <v>0</v>
      </c>
      <c r="GK154" s="62">
        <f t="shared" si="8646"/>
        <v>0</v>
      </c>
      <c r="GL154" s="62">
        <f t="shared" si="8646"/>
        <v>0</v>
      </c>
      <c r="GM154" s="62">
        <f t="shared" si="8646"/>
        <v>0</v>
      </c>
      <c r="GN154" s="62">
        <f t="shared" si="8646"/>
        <v>0</v>
      </c>
      <c r="GO154" s="62">
        <f t="shared" si="8646"/>
        <v>0</v>
      </c>
      <c r="GP154" s="62">
        <f t="shared" si="8647"/>
        <v>0</v>
      </c>
      <c r="GQ154" s="62">
        <f t="shared" si="8647"/>
        <v>0</v>
      </c>
      <c r="GR154" s="62">
        <f t="shared" si="8647"/>
        <v>0</v>
      </c>
      <c r="GS154" s="62">
        <f t="shared" si="8647"/>
        <v>0</v>
      </c>
      <c r="GT154" s="62">
        <f t="shared" si="8647"/>
        <v>0</v>
      </c>
      <c r="GU154" s="62">
        <f t="shared" si="8647"/>
        <v>0</v>
      </c>
      <c r="GV154" s="62">
        <f t="shared" si="8647"/>
        <v>0</v>
      </c>
      <c r="GW154" s="62">
        <f t="shared" si="8647"/>
        <v>0</v>
      </c>
      <c r="GX154" s="62">
        <f t="shared" si="8647"/>
        <v>0</v>
      </c>
      <c r="GY154" s="62">
        <f t="shared" si="8647"/>
        <v>0</v>
      </c>
      <c r="GZ154" s="62">
        <f t="shared" si="8647"/>
        <v>0</v>
      </c>
      <c r="HA154" s="62">
        <f t="shared" si="8647"/>
        <v>0</v>
      </c>
      <c r="HB154" s="62">
        <f t="shared" si="8647"/>
        <v>0</v>
      </c>
      <c r="HC154" s="62">
        <f t="shared" si="8647"/>
        <v>0</v>
      </c>
      <c r="HD154" s="62">
        <f t="shared" si="8647"/>
        <v>0</v>
      </c>
      <c r="HE154" s="62">
        <f t="shared" si="8647"/>
        <v>0</v>
      </c>
      <c r="HF154" s="62">
        <f t="shared" si="8647"/>
        <v>0</v>
      </c>
      <c r="HG154" s="62">
        <f t="shared" si="8647"/>
        <v>0</v>
      </c>
      <c r="HH154" s="62">
        <f t="shared" si="8647"/>
        <v>0</v>
      </c>
      <c r="HI154" s="62">
        <f t="shared" si="8647"/>
        <v>0</v>
      </c>
      <c r="HJ154" s="62">
        <f t="shared" si="8647"/>
        <v>0</v>
      </c>
      <c r="HK154" s="62">
        <f t="shared" si="8647"/>
        <v>0</v>
      </c>
      <c r="HL154" s="62">
        <f t="shared" si="8647"/>
        <v>0</v>
      </c>
      <c r="HM154" s="62">
        <f t="shared" si="8647"/>
        <v>0</v>
      </c>
      <c r="HN154" s="62">
        <f t="shared" si="8647"/>
        <v>0</v>
      </c>
      <c r="HO154" s="62">
        <f t="shared" si="8647"/>
        <v>0</v>
      </c>
      <c r="HP154" s="62">
        <f t="shared" si="8647"/>
        <v>0</v>
      </c>
      <c r="HQ154" s="62">
        <f t="shared" si="8647"/>
        <v>0</v>
      </c>
      <c r="HR154" s="62">
        <f t="shared" si="8647"/>
        <v>0</v>
      </c>
      <c r="HS154" s="62">
        <f t="shared" si="8647"/>
        <v>0</v>
      </c>
      <c r="HT154" s="62">
        <f t="shared" si="8647"/>
        <v>0</v>
      </c>
      <c r="HU154" s="62">
        <f t="shared" si="8647"/>
        <v>0</v>
      </c>
      <c r="HV154" s="62">
        <f t="shared" si="8647"/>
        <v>0</v>
      </c>
      <c r="HW154" s="62">
        <f t="shared" si="8647"/>
        <v>0</v>
      </c>
      <c r="HX154" s="62">
        <f t="shared" si="8647"/>
        <v>0</v>
      </c>
      <c r="HY154" s="62">
        <f t="shared" si="8647"/>
        <v>0</v>
      </c>
      <c r="HZ154" s="62">
        <f t="shared" si="8647"/>
        <v>0</v>
      </c>
      <c r="IA154" s="62">
        <f t="shared" si="8647"/>
        <v>0</v>
      </c>
      <c r="IB154" s="62">
        <f t="shared" si="8647"/>
        <v>0</v>
      </c>
      <c r="IC154" s="62">
        <f t="shared" si="8647"/>
        <v>0</v>
      </c>
      <c r="ID154" s="62">
        <f t="shared" si="8647"/>
        <v>0</v>
      </c>
      <c r="IE154" s="62">
        <f t="shared" si="8647"/>
        <v>0</v>
      </c>
      <c r="IF154" s="62">
        <f t="shared" si="8647"/>
        <v>0</v>
      </c>
      <c r="IG154" s="62">
        <f t="shared" si="8647"/>
        <v>0</v>
      </c>
      <c r="IH154" s="62">
        <f t="shared" si="8647"/>
        <v>0</v>
      </c>
      <c r="II154" s="62">
        <f t="shared" si="8647"/>
        <v>0</v>
      </c>
      <c r="IJ154" s="62">
        <f t="shared" si="8647"/>
        <v>0</v>
      </c>
      <c r="IK154" s="62">
        <f t="shared" si="8647"/>
        <v>0</v>
      </c>
      <c r="IL154" s="62">
        <f t="shared" si="8647"/>
        <v>0</v>
      </c>
      <c r="IM154" s="62">
        <f t="shared" si="8647"/>
        <v>0</v>
      </c>
      <c r="IN154" s="62">
        <f t="shared" si="8647"/>
        <v>0</v>
      </c>
      <c r="IO154" s="62">
        <f t="shared" si="8647"/>
        <v>0</v>
      </c>
      <c r="IP154" s="62">
        <f t="shared" si="8647"/>
        <v>0</v>
      </c>
      <c r="IQ154" s="62">
        <f t="shared" si="8647"/>
        <v>0</v>
      </c>
      <c r="IR154" s="62">
        <f t="shared" si="8647"/>
        <v>0</v>
      </c>
      <c r="IS154" s="62">
        <f t="shared" si="8647"/>
        <v>0</v>
      </c>
      <c r="IT154" s="62">
        <f t="shared" si="8647"/>
        <v>0</v>
      </c>
      <c r="IU154" s="62">
        <f t="shared" si="8647"/>
        <v>0</v>
      </c>
      <c r="IV154" s="62">
        <f t="shared" si="8647"/>
        <v>0</v>
      </c>
      <c r="IW154" s="62">
        <f t="shared" si="8647"/>
        <v>0</v>
      </c>
      <c r="IX154" s="62">
        <f t="shared" si="8647"/>
        <v>0</v>
      </c>
      <c r="IY154" s="62">
        <f t="shared" si="8647"/>
        <v>0</v>
      </c>
      <c r="IZ154" s="62">
        <f t="shared" si="8647"/>
        <v>0</v>
      </c>
      <c r="JA154" s="62">
        <f t="shared" si="8647"/>
        <v>0</v>
      </c>
      <c r="JB154" s="62">
        <f t="shared" si="8648"/>
        <v>0</v>
      </c>
      <c r="JC154" s="62">
        <f t="shared" si="8648"/>
        <v>0</v>
      </c>
      <c r="JD154" s="62">
        <f t="shared" si="8648"/>
        <v>0</v>
      </c>
      <c r="JE154" s="62">
        <f t="shared" si="8648"/>
        <v>0</v>
      </c>
      <c r="JF154" s="62">
        <f t="shared" si="8648"/>
        <v>0</v>
      </c>
      <c r="JG154" s="62">
        <f t="shared" si="8648"/>
        <v>0</v>
      </c>
      <c r="JH154" s="62">
        <f t="shared" si="8648"/>
        <v>0</v>
      </c>
      <c r="JI154" s="62">
        <f t="shared" si="8648"/>
        <v>0</v>
      </c>
      <c r="JJ154" s="62">
        <f t="shared" si="8648"/>
        <v>0</v>
      </c>
      <c r="JK154" s="62">
        <f t="shared" si="8648"/>
        <v>0</v>
      </c>
      <c r="JL154" s="62">
        <f t="shared" si="8648"/>
        <v>0</v>
      </c>
      <c r="JM154" s="62">
        <f t="shared" si="8648"/>
        <v>241125000</v>
      </c>
      <c r="JN154" s="62">
        <f t="shared" si="8648"/>
        <v>0</v>
      </c>
      <c r="JO154" s="62">
        <f t="shared" si="8648"/>
        <v>0</v>
      </c>
      <c r="JP154" s="62">
        <f t="shared" si="8648"/>
        <v>0</v>
      </c>
      <c r="JQ154" s="62">
        <f t="shared" si="8648"/>
        <v>0</v>
      </c>
      <c r="JR154" s="62">
        <f t="shared" si="8648"/>
        <v>0</v>
      </c>
      <c r="JS154" s="62">
        <f t="shared" si="8648"/>
        <v>0</v>
      </c>
      <c r="JT154" s="62">
        <f t="shared" si="8648"/>
        <v>0</v>
      </c>
      <c r="JU154" s="62">
        <f t="shared" si="8648"/>
        <v>0</v>
      </c>
      <c r="JV154" s="62">
        <f t="shared" si="8648"/>
        <v>0</v>
      </c>
      <c r="JW154" s="62">
        <f t="shared" si="8648"/>
        <v>0</v>
      </c>
      <c r="JX154" s="62">
        <f t="shared" si="8648"/>
        <v>0</v>
      </c>
      <c r="JY154" s="62">
        <f t="shared" si="8648"/>
        <v>0</v>
      </c>
      <c r="JZ154" s="62">
        <f t="shared" si="8648"/>
        <v>0</v>
      </c>
      <c r="KA154" s="62">
        <f t="shared" si="8648"/>
        <v>0</v>
      </c>
      <c r="KB154" s="62">
        <f t="shared" si="8648"/>
        <v>0</v>
      </c>
      <c r="KC154" s="62">
        <f t="shared" si="8648"/>
        <v>0</v>
      </c>
      <c r="KD154" s="62">
        <f t="shared" si="8648"/>
        <v>0</v>
      </c>
      <c r="KE154" s="62">
        <f t="shared" si="8648"/>
        <v>0</v>
      </c>
      <c r="KF154" s="62">
        <f t="shared" si="8648"/>
        <v>0</v>
      </c>
      <c r="KG154" s="62">
        <f t="shared" si="8648"/>
        <v>0</v>
      </c>
      <c r="KH154" s="62">
        <f t="shared" si="8648"/>
        <v>0</v>
      </c>
      <c r="KI154" s="62">
        <f t="shared" si="8648"/>
        <v>0</v>
      </c>
      <c r="KJ154" s="62">
        <f t="shared" si="8648"/>
        <v>0</v>
      </c>
      <c r="KK154" s="62">
        <f t="shared" si="8648"/>
        <v>0</v>
      </c>
      <c r="KL154" s="62">
        <f t="shared" si="8648"/>
        <v>0</v>
      </c>
      <c r="KM154" s="62">
        <f t="shared" si="8648"/>
        <v>0</v>
      </c>
      <c r="KN154" s="62">
        <f t="shared" si="8648"/>
        <v>0</v>
      </c>
      <c r="KO154" s="62">
        <f t="shared" si="8648"/>
        <v>0</v>
      </c>
      <c r="KP154" s="62">
        <f t="shared" si="8648"/>
        <v>0</v>
      </c>
      <c r="KQ154" s="62">
        <f t="shared" si="8648"/>
        <v>0</v>
      </c>
      <c r="KR154" s="62">
        <f t="shared" si="8648"/>
        <v>0</v>
      </c>
      <c r="KS154" s="62">
        <f t="shared" si="8648"/>
        <v>0</v>
      </c>
      <c r="KT154" s="62">
        <f t="shared" si="8648"/>
        <v>0</v>
      </c>
      <c r="KU154" s="62">
        <f t="shared" si="8648"/>
        <v>0</v>
      </c>
      <c r="KV154" s="62">
        <f t="shared" si="8648"/>
        <v>0</v>
      </c>
      <c r="KW154" s="62">
        <f t="shared" si="8648"/>
        <v>0</v>
      </c>
      <c r="KX154" s="62">
        <f t="shared" si="8648"/>
        <v>0</v>
      </c>
      <c r="KY154" s="62">
        <f t="shared" si="8648"/>
        <v>0</v>
      </c>
      <c r="KZ154" s="62">
        <f t="shared" si="8648"/>
        <v>0</v>
      </c>
      <c r="LA154" s="62">
        <f t="shared" si="8648"/>
        <v>0</v>
      </c>
      <c r="LB154" s="62">
        <f t="shared" si="8648"/>
        <v>0</v>
      </c>
      <c r="LC154" s="62">
        <f t="shared" si="8648"/>
        <v>0</v>
      </c>
      <c r="LD154" s="62">
        <f t="shared" si="8648"/>
        <v>0</v>
      </c>
      <c r="LE154" s="62">
        <f t="shared" si="8648"/>
        <v>0</v>
      </c>
      <c r="LF154" s="62">
        <f t="shared" si="8648"/>
        <v>0</v>
      </c>
      <c r="LG154" s="62">
        <f t="shared" si="8648"/>
        <v>0</v>
      </c>
      <c r="LH154" s="62">
        <f t="shared" si="8648"/>
        <v>0</v>
      </c>
      <c r="LI154" s="62">
        <f t="shared" si="8648"/>
        <v>0</v>
      </c>
      <c r="LJ154" s="62">
        <f t="shared" si="8648"/>
        <v>0</v>
      </c>
      <c r="LK154" s="62">
        <f t="shared" si="8648"/>
        <v>0</v>
      </c>
      <c r="LL154" s="62">
        <f t="shared" si="8648"/>
        <v>0</v>
      </c>
      <c r="LM154" s="62">
        <f t="shared" si="8648"/>
        <v>0</v>
      </c>
      <c r="LN154" s="62">
        <f t="shared" si="8649"/>
        <v>0</v>
      </c>
      <c r="LO154" s="62">
        <f t="shared" si="8649"/>
        <v>0</v>
      </c>
      <c r="LP154" s="62">
        <f t="shared" si="8649"/>
        <v>0</v>
      </c>
      <c r="LQ154" s="62">
        <f t="shared" si="8649"/>
        <v>0</v>
      </c>
      <c r="LR154" s="62">
        <f t="shared" si="8649"/>
        <v>0</v>
      </c>
      <c r="LS154" s="62">
        <f t="shared" si="8649"/>
        <v>0</v>
      </c>
      <c r="LT154" s="62">
        <f t="shared" si="8649"/>
        <v>0</v>
      </c>
      <c r="LU154" s="62">
        <f t="shared" si="8649"/>
        <v>0</v>
      </c>
      <c r="LV154" s="62">
        <f t="shared" si="8649"/>
        <v>0</v>
      </c>
      <c r="LW154" s="62">
        <f t="shared" si="8649"/>
        <v>0</v>
      </c>
      <c r="LX154" s="62">
        <f t="shared" si="8649"/>
        <v>0</v>
      </c>
      <c r="LY154" s="62">
        <f t="shared" si="8649"/>
        <v>0</v>
      </c>
      <c r="LZ154" s="62">
        <f t="shared" si="8649"/>
        <v>0</v>
      </c>
      <c r="MA154" s="62">
        <f t="shared" si="8649"/>
        <v>0</v>
      </c>
      <c r="MB154" s="62">
        <f t="shared" si="8649"/>
        <v>0</v>
      </c>
      <c r="MC154" s="62">
        <f t="shared" si="8649"/>
        <v>0</v>
      </c>
      <c r="MD154" s="62">
        <f t="shared" si="8649"/>
        <v>0</v>
      </c>
      <c r="ME154" s="62">
        <f t="shared" si="8649"/>
        <v>0</v>
      </c>
      <c r="MF154" s="62">
        <f t="shared" si="8649"/>
        <v>0</v>
      </c>
      <c r="MG154" s="62">
        <f t="shared" si="8649"/>
        <v>0</v>
      </c>
      <c r="MH154" s="62">
        <f t="shared" si="8649"/>
        <v>0</v>
      </c>
      <c r="MI154" s="62">
        <f t="shared" si="8649"/>
        <v>0</v>
      </c>
      <c r="MJ154" s="62">
        <f t="shared" si="8649"/>
        <v>0</v>
      </c>
      <c r="MK154" s="62">
        <f t="shared" si="8649"/>
        <v>0</v>
      </c>
      <c r="ML154" s="62">
        <f t="shared" si="8649"/>
        <v>0</v>
      </c>
      <c r="MM154" s="62">
        <f t="shared" si="8649"/>
        <v>0</v>
      </c>
      <c r="MN154" s="62">
        <f t="shared" si="8649"/>
        <v>0</v>
      </c>
      <c r="MO154" s="62">
        <f t="shared" si="8649"/>
        <v>0</v>
      </c>
      <c r="MP154" s="62">
        <f t="shared" si="8649"/>
        <v>0</v>
      </c>
      <c r="MQ154" s="62">
        <f t="shared" si="8649"/>
        <v>0</v>
      </c>
      <c r="MR154" s="62">
        <f t="shared" si="8649"/>
        <v>0</v>
      </c>
      <c r="MS154" s="62">
        <f t="shared" si="8649"/>
        <v>0</v>
      </c>
      <c r="MT154" s="62">
        <f t="shared" si="8649"/>
        <v>0</v>
      </c>
      <c r="MU154" s="62">
        <f t="shared" si="8649"/>
        <v>0</v>
      </c>
      <c r="MV154" s="62">
        <f t="shared" si="8649"/>
        <v>0</v>
      </c>
      <c r="MW154" s="62">
        <f t="shared" si="8649"/>
        <v>0</v>
      </c>
      <c r="MX154" s="62">
        <f t="shared" si="8649"/>
        <v>0</v>
      </c>
      <c r="MY154" s="62">
        <f t="shared" si="8649"/>
        <v>0</v>
      </c>
      <c r="MZ154" s="62">
        <f t="shared" si="8649"/>
        <v>0</v>
      </c>
      <c r="NA154" s="62">
        <f t="shared" si="8649"/>
        <v>0</v>
      </c>
      <c r="NB154" s="62">
        <f t="shared" si="8649"/>
        <v>0</v>
      </c>
      <c r="NC154" s="62">
        <f t="shared" si="8649"/>
        <v>0</v>
      </c>
      <c r="ND154" s="62">
        <f t="shared" si="8649"/>
        <v>0</v>
      </c>
      <c r="NE154" s="62">
        <f t="shared" si="8649"/>
        <v>0</v>
      </c>
      <c r="NF154" s="62">
        <f t="shared" si="8649"/>
        <v>0</v>
      </c>
      <c r="NG154" s="62">
        <f t="shared" si="8649"/>
        <v>0</v>
      </c>
      <c r="NH154" s="62">
        <f t="shared" si="8649"/>
        <v>0</v>
      </c>
      <c r="NI154" s="62">
        <f t="shared" si="8649"/>
        <v>0</v>
      </c>
      <c r="NJ154" s="62">
        <f t="shared" si="8649"/>
        <v>0</v>
      </c>
      <c r="NK154" s="62">
        <f t="shared" si="8649"/>
        <v>0</v>
      </c>
      <c r="NL154" s="62">
        <f t="shared" si="8649"/>
        <v>0</v>
      </c>
      <c r="NM154" s="62">
        <f t="shared" si="8649"/>
        <v>0</v>
      </c>
      <c r="NN154" s="62">
        <f t="shared" si="8649"/>
        <v>0</v>
      </c>
      <c r="NO154" s="62">
        <f t="shared" si="8649"/>
        <v>0</v>
      </c>
      <c r="NP154" s="62">
        <f t="shared" si="8649"/>
        <v>0</v>
      </c>
      <c r="NQ154" s="62">
        <f t="shared" si="8649"/>
        <v>0</v>
      </c>
      <c r="NR154" s="62">
        <f t="shared" si="8649"/>
        <v>0</v>
      </c>
      <c r="NS154" s="62">
        <f t="shared" si="8649"/>
        <v>0</v>
      </c>
      <c r="NT154" s="62">
        <f t="shared" si="8649"/>
        <v>0</v>
      </c>
      <c r="NU154" s="62">
        <f t="shared" si="8649"/>
        <v>0</v>
      </c>
      <c r="NV154" s="62">
        <f t="shared" si="8649"/>
        <v>0</v>
      </c>
      <c r="NW154" s="62">
        <f t="shared" si="8649"/>
        <v>0</v>
      </c>
      <c r="NX154" s="62">
        <f t="shared" si="8649"/>
        <v>0</v>
      </c>
      <c r="NY154" s="62">
        <f t="shared" si="8649"/>
        <v>0</v>
      </c>
      <c r="NZ154" s="62">
        <f t="shared" si="8650"/>
        <v>0</v>
      </c>
      <c r="OA154" s="62">
        <f t="shared" si="8650"/>
        <v>0</v>
      </c>
      <c r="OB154" s="62">
        <f t="shared" si="8650"/>
        <v>0</v>
      </c>
      <c r="OC154" s="62">
        <f t="shared" si="8650"/>
        <v>0</v>
      </c>
      <c r="OD154" s="62">
        <f t="shared" si="8650"/>
        <v>0</v>
      </c>
      <c r="OE154" s="62">
        <f t="shared" si="8650"/>
        <v>0</v>
      </c>
      <c r="OF154" s="62">
        <f t="shared" si="8650"/>
        <v>0</v>
      </c>
      <c r="OG154" s="62">
        <f t="shared" si="8650"/>
        <v>0</v>
      </c>
      <c r="OH154" s="62">
        <f t="shared" si="8650"/>
        <v>0</v>
      </c>
      <c r="OI154" s="62">
        <f t="shared" si="8650"/>
        <v>0</v>
      </c>
      <c r="OJ154" s="62">
        <f t="shared" si="8650"/>
        <v>0</v>
      </c>
      <c r="OK154" s="62">
        <f t="shared" si="8650"/>
        <v>0</v>
      </c>
      <c r="OL154" s="62">
        <f t="shared" si="8650"/>
        <v>0</v>
      </c>
      <c r="OM154" s="62">
        <f t="shared" si="8650"/>
        <v>0</v>
      </c>
      <c r="ON154" s="62">
        <f t="shared" si="8650"/>
        <v>0</v>
      </c>
    </row>
    <row r="156" spans="1:404" x14ac:dyDescent="0.3">
      <c r="C156" t="s">
        <v>120</v>
      </c>
    </row>
    <row r="157" spans="1:404" x14ac:dyDescent="0.3">
      <c r="C157" t="str">
        <f t="shared" ref="C157:C163" si="8651">C148</f>
        <v>anlæg</v>
      </c>
      <c r="E157" s="62">
        <f>E68+E78+E88+E98+E108+E118+E128+E138+E148</f>
        <v>-31846270.29975</v>
      </c>
      <c r="F157" s="62">
        <f t="shared" ref="F157:BQ157" si="8652">F68+F78+F88+F98+F108+F118+F128+F138+F148</f>
        <v>-31846270.29975</v>
      </c>
      <c r="G157" s="62">
        <f t="shared" si="8652"/>
        <v>-31846270.29975</v>
      </c>
      <c r="H157" s="62">
        <f t="shared" si="8652"/>
        <v>-31846270.29975</v>
      </c>
      <c r="I157" s="62">
        <f t="shared" si="8652"/>
        <v>-31846270.29975</v>
      </c>
      <c r="J157" s="62">
        <f t="shared" si="8652"/>
        <v>-31846270.29975</v>
      </c>
      <c r="K157" s="62">
        <f t="shared" si="8652"/>
        <v>-31846270.29975</v>
      </c>
      <c r="L157" s="62">
        <f t="shared" si="8652"/>
        <v>-31846270.29975</v>
      </c>
      <c r="M157" s="62">
        <f t="shared" si="8652"/>
        <v>-31846270.29975</v>
      </c>
      <c r="N157" s="62">
        <f t="shared" si="8652"/>
        <v>-31846270.29975</v>
      </c>
      <c r="O157" s="62">
        <f t="shared" si="8652"/>
        <v>-31846270.29975</v>
      </c>
      <c r="P157" s="62">
        <f t="shared" si="8652"/>
        <v>-31846270.29975</v>
      </c>
      <c r="Q157" s="62">
        <f t="shared" si="8652"/>
        <v>0</v>
      </c>
      <c r="R157" s="62">
        <f t="shared" si="8652"/>
        <v>0</v>
      </c>
      <c r="S157" s="62">
        <f t="shared" si="8652"/>
        <v>0</v>
      </c>
      <c r="T157" s="62">
        <f t="shared" si="8652"/>
        <v>0</v>
      </c>
      <c r="U157" s="62">
        <f t="shared" si="8652"/>
        <v>0</v>
      </c>
      <c r="V157" s="62">
        <f t="shared" si="8652"/>
        <v>0</v>
      </c>
      <c r="W157" s="62">
        <f t="shared" si="8652"/>
        <v>0</v>
      </c>
      <c r="X157" s="62">
        <f t="shared" si="8652"/>
        <v>0</v>
      </c>
      <c r="Y157" s="62">
        <f t="shared" si="8652"/>
        <v>0</v>
      </c>
      <c r="Z157" s="62">
        <f t="shared" si="8652"/>
        <v>0</v>
      </c>
      <c r="AA157" s="62">
        <f t="shared" si="8652"/>
        <v>0</v>
      </c>
      <c r="AB157" s="62">
        <f t="shared" si="8652"/>
        <v>0</v>
      </c>
      <c r="AC157" s="62">
        <f t="shared" si="8652"/>
        <v>-5232844.6747500002</v>
      </c>
      <c r="AD157" s="62">
        <f t="shared" si="8652"/>
        <v>-5232844.6747500002</v>
      </c>
      <c r="AE157" s="62">
        <f t="shared" si="8652"/>
        <v>-5232844.6747500002</v>
      </c>
      <c r="AF157" s="62">
        <f t="shared" si="8652"/>
        <v>-5232844.6747500002</v>
      </c>
      <c r="AG157" s="62">
        <f t="shared" si="8652"/>
        <v>-5232844.6747500002</v>
      </c>
      <c r="AH157" s="62">
        <f t="shared" si="8652"/>
        <v>-5232844.6747500002</v>
      </c>
      <c r="AI157" s="62">
        <f t="shared" si="8652"/>
        <v>-5232844.6747500002</v>
      </c>
      <c r="AJ157" s="62">
        <f t="shared" si="8652"/>
        <v>-5232844.6747500002</v>
      </c>
      <c r="AK157" s="62">
        <f t="shared" si="8652"/>
        <v>-5232844.6747500002</v>
      </c>
      <c r="AL157" s="62">
        <f t="shared" si="8652"/>
        <v>-20383310.274250001</v>
      </c>
      <c r="AM157" s="62">
        <f t="shared" si="8652"/>
        <v>-20383310.274250001</v>
      </c>
      <c r="AN157" s="62">
        <f t="shared" si="8652"/>
        <v>-20383310.274250001</v>
      </c>
      <c r="AO157" s="62">
        <f t="shared" si="8652"/>
        <v>-15150465.5995</v>
      </c>
      <c r="AP157" s="62">
        <f t="shared" si="8652"/>
        <v>-15150465.5995</v>
      </c>
      <c r="AQ157" s="62">
        <f t="shared" si="8652"/>
        <v>-15150465.5995</v>
      </c>
      <c r="AR157" s="62">
        <f t="shared" si="8652"/>
        <v>-15150465.5995</v>
      </c>
      <c r="AS157" s="62">
        <f t="shared" si="8652"/>
        <v>-15150465.5995</v>
      </c>
      <c r="AT157" s="62">
        <f t="shared" si="8652"/>
        <v>-15150465.5995</v>
      </c>
      <c r="AU157" s="62">
        <f t="shared" si="8652"/>
        <v>-15150465.5995</v>
      </c>
      <c r="AV157" s="62">
        <f t="shared" si="8652"/>
        <v>-15150465.5995</v>
      </c>
      <c r="AW157" s="62">
        <f t="shared" si="8652"/>
        <v>-15150465.5995</v>
      </c>
      <c r="AX157" s="62">
        <f t="shared" si="8652"/>
        <v>0</v>
      </c>
      <c r="AY157" s="62">
        <f t="shared" si="8652"/>
        <v>0</v>
      </c>
      <c r="AZ157" s="62">
        <f t="shared" si="8652"/>
        <v>0</v>
      </c>
      <c r="BA157" s="62">
        <f t="shared" si="8652"/>
        <v>0</v>
      </c>
      <c r="BB157" s="62">
        <f t="shared" si="8652"/>
        <v>0</v>
      </c>
      <c r="BC157" s="62">
        <f t="shared" si="8652"/>
        <v>0</v>
      </c>
      <c r="BD157" s="62">
        <f t="shared" si="8652"/>
        <v>0</v>
      </c>
      <c r="BE157" s="62">
        <f t="shared" si="8652"/>
        <v>0</v>
      </c>
      <c r="BF157" s="62">
        <f t="shared" si="8652"/>
        <v>0</v>
      </c>
      <c r="BG157" s="62">
        <f t="shared" si="8652"/>
        <v>0</v>
      </c>
      <c r="BH157" s="62">
        <f t="shared" si="8652"/>
        <v>0</v>
      </c>
      <c r="BI157" s="62">
        <f t="shared" si="8652"/>
        <v>0</v>
      </c>
      <c r="BJ157" s="62">
        <f t="shared" si="8652"/>
        <v>0</v>
      </c>
      <c r="BK157" s="62">
        <f t="shared" si="8652"/>
        <v>0</v>
      </c>
      <c r="BL157" s="62">
        <f t="shared" si="8652"/>
        <v>0</v>
      </c>
      <c r="BM157" s="62">
        <f t="shared" si="8652"/>
        <v>0</v>
      </c>
      <c r="BN157" s="62">
        <f t="shared" si="8652"/>
        <v>0</v>
      </c>
      <c r="BO157" s="62">
        <f t="shared" si="8652"/>
        <v>0</v>
      </c>
      <c r="BP157" s="62">
        <f t="shared" si="8652"/>
        <v>0</v>
      </c>
      <c r="BQ157" s="62">
        <f t="shared" si="8652"/>
        <v>0</v>
      </c>
      <c r="BR157" s="62">
        <f t="shared" ref="BR157:EC157" si="8653">BR68+BR78+BR88+BR98+BR108+BR118+BR128+BR138+BR148</f>
        <v>0</v>
      </c>
      <c r="BS157" s="62">
        <f t="shared" si="8653"/>
        <v>0</v>
      </c>
      <c r="BT157" s="62">
        <f t="shared" si="8653"/>
        <v>0</v>
      </c>
      <c r="BU157" s="62">
        <f t="shared" si="8653"/>
        <v>0</v>
      </c>
      <c r="BV157" s="62">
        <f t="shared" si="8653"/>
        <v>0</v>
      </c>
      <c r="BW157" s="62">
        <f t="shared" si="8653"/>
        <v>0</v>
      </c>
      <c r="BX157" s="62">
        <f t="shared" si="8653"/>
        <v>0</v>
      </c>
      <c r="BY157" s="62">
        <f t="shared" si="8653"/>
        <v>0</v>
      </c>
      <c r="BZ157" s="62">
        <f t="shared" si="8653"/>
        <v>0</v>
      </c>
      <c r="CA157" s="62">
        <f t="shared" si="8653"/>
        <v>0</v>
      </c>
      <c r="CB157" s="62">
        <f t="shared" si="8653"/>
        <v>0</v>
      </c>
      <c r="CC157" s="62">
        <f t="shared" si="8653"/>
        <v>0</v>
      </c>
      <c r="CD157" s="62">
        <f t="shared" si="8653"/>
        <v>0</v>
      </c>
      <c r="CE157" s="62">
        <f t="shared" si="8653"/>
        <v>0</v>
      </c>
      <c r="CF157" s="62">
        <f t="shared" si="8653"/>
        <v>0</v>
      </c>
      <c r="CG157" s="62">
        <f t="shared" si="8653"/>
        <v>0</v>
      </c>
      <c r="CH157" s="62">
        <f t="shared" si="8653"/>
        <v>0</v>
      </c>
      <c r="CI157" s="62">
        <f t="shared" si="8653"/>
        <v>-8221053.7447499996</v>
      </c>
      <c r="CJ157" s="62">
        <f t="shared" si="8653"/>
        <v>-8221053.7447499996</v>
      </c>
      <c r="CK157" s="62">
        <f t="shared" si="8653"/>
        <v>-8221053.7447499996</v>
      </c>
      <c r="CL157" s="62">
        <f t="shared" si="8653"/>
        <v>-8221053.7447499996</v>
      </c>
      <c r="CM157" s="62">
        <f t="shared" si="8653"/>
        <v>-8221053.7447499996</v>
      </c>
      <c r="CN157" s="62">
        <f t="shared" si="8653"/>
        <v>-8221053.7447499996</v>
      </c>
      <c r="CO157" s="62">
        <f t="shared" si="8653"/>
        <v>-8221053.7447499996</v>
      </c>
      <c r="CP157" s="62">
        <f t="shared" si="8653"/>
        <v>-8221053.7447499996</v>
      </c>
      <c r="CQ157" s="62">
        <f t="shared" si="8653"/>
        <v>-8221053.7447499996</v>
      </c>
      <c r="CR157" s="62">
        <f t="shared" si="8653"/>
        <v>-8221053.7447499996</v>
      </c>
      <c r="CS157" s="62">
        <f t="shared" si="8653"/>
        <v>-50730572.402125001</v>
      </c>
      <c r="CT157" s="62">
        <f t="shared" si="8653"/>
        <v>-50730572.402125001</v>
      </c>
      <c r="CU157" s="62">
        <f t="shared" si="8653"/>
        <v>-42509518.657375</v>
      </c>
      <c r="CV157" s="62">
        <f t="shared" si="8653"/>
        <v>-42509518.657375</v>
      </c>
      <c r="CW157" s="62">
        <f t="shared" si="8653"/>
        <v>-42509518.657375</v>
      </c>
      <c r="CX157" s="62">
        <f t="shared" si="8653"/>
        <v>-42509518.657375</v>
      </c>
      <c r="CY157" s="62">
        <f t="shared" si="8653"/>
        <v>-42509518.657375</v>
      </c>
      <c r="CZ157" s="62">
        <f t="shared" si="8653"/>
        <v>-42509518.657375</v>
      </c>
      <c r="DA157" s="62">
        <f t="shared" si="8653"/>
        <v>-42509518.657375</v>
      </c>
      <c r="DB157" s="62">
        <f t="shared" si="8653"/>
        <v>-42509518.657375</v>
      </c>
      <c r="DC157" s="62">
        <f t="shared" si="8653"/>
        <v>-42509518.657375</v>
      </c>
      <c r="DD157" s="62">
        <f t="shared" si="8653"/>
        <v>-42509518.657375</v>
      </c>
      <c r="DE157" s="62">
        <f t="shared" si="8653"/>
        <v>0</v>
      </c>
      <c r="DF157" s="62">
        <f t="shared" si="8653"/>
        <v>0</v>
      </c>
      <c r="DG157" s="62">
        <f t="shared" si="8653"/>
        <v>0</v>
      </c>
      <c r="DH157" s="62">
        <f t="shared" si="8653"/>
        <v>0</v>
      </c>
      <c r="DI157" s="62">
        <f t="shared" si="8653"/>
        <v>0</v>
      </c>
      <c r="DJ157" s="62">
        <f t="shared" si="8653"/>
        <v>0</v>
      </c>
      <c r="DK157" s="62">
        <f t="shared" si="8653"/>
        <v>0</v>
      </c>
      <c r="DL157" s="62">
        <f t="shared" si="8653"/>
        <v>0</v>
      </c>
      <c r="DM157" s="62">
        <f t="shared" si="8653"/>
        <v>0</v>
      </c>
      <c r="DN157" s="62">
        <f t="shared" si="8653"/>
        <v>0</v>
      </c>
      <c r="DO157" s="62">
        <f t="shared" si="8653"/>
        <v>0</v>
      </c>
      <c r="DP157" s="62">
        <f t="shared" si="8653"/>
        <v>0</v>
      </c>
      <c r="DQ157" s="62">
        <f t="shared" si="8653"/>
        <v>0</v>
      </c>
      <c r="DR157" s="62">
        <f t="shared" si="8653"/>
        <v>0</v>
      </c>
      <c r="DS157" s="62">
        <f t="shared" si="8653"/>
        <v>0</v>
      </c>
      <c r="DT157" s="62">
        <f t="shared" si="8653"/>
        <v>0</v>
      </c>
      <c r="DU157" s="62">
        <f t="shared" si="8653"/>
        <v>0</v>
      </c>
      <c r="DV157" s="62">
        <f t="shared" si="8653"/>
        <v>0</v>
      </c>
      <c r="DW157" s="62">
        <f t="shared" si="8653"/>
        <v>0</v>
      </c>
      <c r="DX157" s="62">
        <f t="shared" si="8653"/>
        <v>0</v>
      </c>
      <c r="DY157" s="62">
        <f t="shared" si="8653"/>
        <v>0</v>
      </c>
      <c r="DZ157" s="62">
        <f t="shared" si="8653"/>
        <v>0</v>
      </c>
      <c r="EA157" s="62">
        <f t="shared" si="8653"/>
        <v>0</v>
      </c>
      <c r="EB157" s="62">
        <f t="shared" si="8653"/>
        <v>0</v>
      </c>
      <c r="EC157" s="62">
        <f t="shared" si="8653"/>
        <v>0</v>
      </c>
      <c r="ED157" s="62">
        <f t="shared" ref="ED157:GO157" si="8654">ED68+ED78+ED88+ED98+ED108+ED118+ED128+ED138+ED148</f>
        <v>0</v>
      </c>
      <c r="EE157" s="62">
        <f t="shared" si="8654"/>
        <v>0</v>
      </c>
      <c r="EF157" s="62">
        <f t="shared" si="8654"/>
        <v>0</v>
      </c>
      <c r="EG157" s="62">
        <f t="shared" si="8654"/>
        <v>-16049514.240375003</v>
      </c>
      <c r="EH157" s="62">
        <f t="shared" si="8654"/>
        <v>-16049514.240375003</v>
      </c>
      <c r="EI157" s="62">
        <f t="shared" si="8654"/>
        <v>-16049514.240375003</v>
      </c>
      <c r="EJ157" s="62">
        <f t="shared" si="8654"/>
        <v>-16049514.240375003</v>
      </c>
      <c r="EK157" s="62">
        <f t="shared" si="8654"/>
        <v>-16049514.240375003</v>
      </c>
      <c r="EL157" s="62">
        <f t="shared" si="8654"/>
        <v>-16049514.240375003</v>
      </c>
      <c r="EM157" s="62">
        <f t="shared" si="8654"/>
        <v>-16049514.240375003</v>
      </c>
      <c r="EN157" s="62">
        <f t="shared" si="8654"/>
        <v>-16049514.240375003</v>
      </c>
      <c r="EO157" s="62">
        <f t="shared" si="8654"/>
        <v>-16049514.240375003</v>
      </c>
      <c r="EP157" s="62">
        <f t="shared" si="8654"/>
        <v>-16049514.240375003</v>
      </c>
      <c r="EQ157" s="62">
        <f t="shared" si="8654"/>
        <v>-16049514.240375003</v>
      </c>
      <c r="ER157" s="62">
        <f t="shared" si="8654"/>
        <v>-16049514.240375003</v>
      </c>
      <c r="ES157" s="62">
        <f t="shared" si="8654"/>
        <v>0</v>
      </c>
      <c r="ET157" s="62">
        <f t="shared" si="8654"/>
        <v>0</v>
      </c>
      <c r="EU157" s="62">
        <f t="shared" si="8654"/>
        <v>0</v>
      </c>
      <c r="EV157" s="62">
        <f t="shared" si="8654"/>
        <v>0</v>
      </c>
      <c r="EW157" s="62">
        <f t="shared" si="8654"/>
        <v>0</v>
      </c>
      <c r="EX157" s="62">
        <f t="shared" si="8654"/>
        <v>0</v>
      </c>
      <c r="EY157" s="62">
        <f t="shared" si="8654"/>
        <v>-30128096.686187502</v>
      </c>
      <c r="EZ157" s="62">
        <f t="shared" si="8654"/>
        <v>-30128096.686187502</v>
      </c>
      <c r="FA157" s="62">
        <f t="shared" si="8654"/>
        <v>-30128096.686187502</v>
      </c>
      <c r="FB157" s="62">
        <f t="shared" si="8654"/>
        <v>-30128096.686187502</v>
      </c>
      <c r="FC157" s="62">
        <f t="shared" si="8654"/>
        <v>-30128096.686187502</v>
      </c>
      <c r="FD157" s="62">
        <f t="shared" si="8654"/>
        <v>-30128096.686187502</v>
      </c>
      <c r="FE157" s="62">
        <f t="shared" si="8654"/>
        <v>-30128096.686187502</v>
      </c>
      <c r="FF157" s="62">
        <f t="shared" si="8654"/>
        <v>-30128096.686187502</v>
      </c>
      <c r="FG157" s="62">
        <f t="shared" si="8654"/>
        <v>-30128096.686187502</v>
      </c>
      <c r="FH157" s="62">
        <f t="shared" si="8654"/>
        <v>-30128096.686187502</v>
      </c>
      <c r="FI157" s="62">
        <f t="shared" si="8654"/>
        <v>-30128096.686187502</v>
      </c>
      <c r="FJ157" s="62">
        <f t="shared" si="8654"/>
        <v>-30128096.686187502</v>
      </c>
      <c r="FK157" s="62">
        <f t="shared" si="8654"/>
        <v>0</v>
      </c>
      <c r="FL157" s="62">
        <f t="shared" si="8654"/>
        <v>0</v>
      </c>
      <c r="FM157" s="62">
        <f t="shared" si="8654"/>
        <v>0</v>
      </c>
      <c r="FN157" s="62">
        <f t="shared" si="8654"/>
        <v>0</v>
      </c>
      <c r="FO157" s="62">
        <f t="shared" si="8654"/>
        <v>0</v>
      </c>
      <c r="FP157" s="62">
        <f t="shared" si="8654"/>
        <v>0</v>
      </c>
      <c r="FQ157" s="62">
        <f t="shared" si="8654"/>
        <v>0</v>
      </c>
      <c r="FR157" s="62">
        <f t="shared" si="8654"/>
        <v>0</v>
      </c>
      <c r="FS157" s="62">
        <f t="shared" si="8654"/>
        <v>0</v>
      </c>
      <c r="FT157" s="62">
        <f t="shared" si="8654"/>
        <v>0</v>
      </c>
      <c r="FU157" s="62">
        <f t="shared" si="8654"/>
        <v>0</v>
      </c>
      <c r="FV157" s="62">
        <f t="shared" si="8654"/>
        <v>0</v>
      </c>
      <c r="FW157" s="62">
        <f t="shared" si="8654"/>
        <v>0</v>
      </c>
      <c r="FX157" s="62">
        <f t="shared" si="8654"/>
        <v>0</v>
      </c>
      <c r="FY157" s="62">
        <f t="shared" si="8654"/>
        <v>0</v>
      </c>
      <c r="FZ157" s="62">
        <f t="shared" si="8654"/>
        <v>0</v>
      </c>
      <c r="GA157" s="62">
        <f t="shared" si="8654"/>
        <v>0</v>
      </c>
      <c r="GB157" s="62">
        <f t="shared" si="8654"/>
        <v>0</v>
      </c>
      <c r="GC157" s="62">
        <f t="shared" si="8654"/>
        <v>0</v>
      </c>
      <c r="GD157" s="62">
        <f t="shared" si="8654"/>
        <v>0</v>
      </c>
      <c r="GE157" s="62">
        <f t="shared" si="8654"/>
        <v>0</v>
      </c>
      <c r="GF157" s="62">
        <f t="shared" si="8654"/>
        <v>0</v>
      </c>
      <c r="GG157" s="62">
        <f t="shared" si="8654"/>
        <v>0</v>
      </c>
      <c r="GH157" s="62">
        <f t="shared" si="8654"/>
        <v>0</v>
      </c>
      <c r="GI157" s="62">
        <f t="shared" si="8654"/>
        <v>0</v>
      </c>
      <c r="GJ157" s="62">
        <f t="shared" si="8654"/>
        <v>0</v>
      </c>
      <c r="GK157" s="62">
        <f t="shared" si="8654"/>
        <v>0</v>
      </c>
      <c r="GL157" s="62">
        <f t="shared" si="8654"/>
        <v>-10432980.514687501</v>
      </c>
      <c r="GM157" s="62">
        <f t="shared" si="8654"/>
        <v>-10432980.514687501</v>
      </c>
      <c r="GN157" s="62">
        <f t="shared" si="8654"/>
        <v>-10432980.514687501</v>
      </c>
      <c r="GO157" s="62">
        <f t="shared" si="8654"/>
        <v>-10432980.514687501</v>
      </c>
      <c r="GP157" s="62">
        <f t="shared" ref="GP157:JA157" si="8655">GP68+GP78+GP88+GP98+GP108+GP118+GP128+GP138+GP148</f>
        <v>-10432980.514687501</v>
      </c>
      <c r="GQ157" s="62">
        <f t="shared" si="8655"/>
        <v>-10432980.514687501</v>
      </c>
      <c r="GR157" s="62">
        <f t="shared" si="8655"/>
        <v>-10432980.514687501</v>
      </c>
      <c r="GS157" s="62">
        <f t="shared" si="8655"/>
        <v>-10432980.514687501</v>
      </c>
      <c r="GT157" s="62">
        <f t="shared" si="8655"/>
        <v>-10432980.514687501</v>
      </c>
      <c r="GU157" s="62">
        <f t="shared" si="8655"/>
        <v>-10432980.514687501</v>
      </c>
      <c r="GV157" s="62">
        <f t="shared" si="8655"/>
        <v>-10432980.514687501</v>
      </c>
      <c r="GW157" s="62">
        <f t="shared" si="8655"/>
        <v>-10432980.514687501</v>
      </c>
      <c r="GX157" s="62">
        <f t="shared" si="8655"/>
        <v>0</v>
      </c>
      <c r="GY157" s="62">
        <f t="shared" si="8655"/>
        <v>-20080705.640187498</v>
      </c>
      <c r="GZ157" s="62">
        <f t="shared" si="8655"/>
        <v>-20080705.640187498</v>
      </c>
      <c r="HA157" s="62">
        <f t="shared" si="8655"/>
        <v>-20080705.640187498</v>
      </c>
      <c r="HB157" s="62">
        <f t="shared" si="8655"/>
        <v>-20080705.640187498</v>
      </c>
      <c r="HC157" s="62">
        <f t="shared" si="8655"/>
        <v>-20080705.640187498</v>
      </c>
      <c r="HD157" s="62">
        <f t="shared" si="8655"/>
        <v>-20080705.640187498</v>
      </c>
      <c r="HE157" s="62">
        <f t="shared" si="8655"/>
        <v>-20080705.640187498</v>
      </c>
      <c r="HF157" s="62">
        <f t="shared" si="8655"/>
        <v>-20080705.640187498</v>
      </c>
      <c r="HG157" s="62">
        <f t="shared" si="8655"/>
        <v>-20080705.640187498</v>
      </c>
      <c r="HH157" s="62">
        <f t="shared" si="8655"/>
        <v>-20080705.640187498</v>
      </c>
      <c r="HI157" s="62">
        <f t="shared" si="8655"/>
        <v>-20080705.640187498</v>
      </c>
      <c r="HJ157" s="62">
        <f t="shared" si="8655"/>
        <v>-20080705.640187498</v>
      </c>
      <c r="HK157" s="62">
        <f t="shared" si="8655"/>
        <v>0</v>
      </c>
      <c r="HL157" s="62">
        <f t="shared" si="8655"/>
        <v>0</v>
      </c>
      <c r="HM157" s="62">
        <f t="shared" si="8655"/>
        <v>0</v>
      </c>
      <c r="HN157" s="62">
        <f t="shared" si="8655"/>
        <v>0</v>
      </c>
      <c r="HO157" s="62">
        <f t="shared" si="8655"/>
        <v>0</v>
      </c>
      <c r="HP157" s="62">
        <f t="shared" si="8655"/>
        <v>0</v>
      </c>
      <c r="HQ157" s="62">
        <f t="shared" si="8655"/>
        <v>0</v>
      </c>
      <c r="HR157" s="62">
        <f t="shared" si="8655"/>
        <v>0</v>
      </c>
      <c r="HS157" s="62">
        <f t="shared" si="8655"/>
        <v>0</v>
      </c>
      <c r="HT157" s="62">
        <f t="shared" si="8655"/>
        <v>0</v>
      </c>
      <c r="HU157" s="62">
        <f t="shared" si="8655"/>
        <v>0</v>
      </c>
      <c r="HV157" s="62">
        <f t="shared" si="8655"/>
        <v>0</v>
      </c>
      <c r="HW157" s="62">
        <f t="shared" si="8655"/>
        <v>0</v>
      </c>
      <c r="HX157" s="62">
        <f t="shared" si="8655"/>
        <v>0</v>
      </c>
      <c r="HY157" s="62">
        <f t="shared" si="8655"/>
        <v>0</v>
      </c>
      <c r="HZ157" s="62">
        <f t="shared" si="8655"/>
        <v>0</v>
      </c>
      <c r="IA157" s="62">
        <f t="shared" si="8655"/>
        <v>0</v>
      </c>
      <c r="IB157" s="62">
        <f t="shared" si="8655"/>
        <v>0</v>
      </c>
      <c r="IC157" s="62">
        <f t="shared" si="8655"/>
        <v>0</v>
      </c>
      <c r="ID157" s="62">
        <f t="shared" si="8655"/>
        <v>0</v>
      </c>
      <c r="IE157" s="62">
        <f t="shared" si="8655"/>
        <v>0</v>
      </c>
      <c r="IF157" s="62">
        <f t="shared" si="8655"/>
        <v>0</v>
      </c>
      <c r="IG157" s="62">
        <f t="shared" si="8655"/>
        <v>0</v>
      </c>
      <c r="IH157" s="62">
        <f t="shared" si="8655"/>
        <v>0</v>
      </c>
      <c r="II157" s="62">
        <f t="shared" si="8655"/>
        <v>0</v>
      </c>
      <c r="IJ157" s="62">
        <f t="shared" si="8655"/>
        <v>0</v>
      </c>
      <c r="IK157" s="62">
        <f t="shared" si="8655"/>
        <v>0</v>
      </c>
      <c r="IL157" s="62">
        <f t="shared" si="8655"/>
        <v>0</v>
      </c>
      <c r="IM157" s="62">
        <f t="shared" si="8655"/>
        <v>0</v>
      </c>
      <c r="IN157" s="62">
        <f t="shared" si="8655"/>
        <v>0</v>
      </c>
      <c r="IO157" s="62">
        <f t="shared" si="8655"/>
        <v>0</v>
      </c>
      <c r="IP157" s="62">
        <f t="shared" si="8655"/>
        <v>0</v>
      </c>
      <c r="IQ157" s="62">
        <f t="shared" si="8655"/>
        <v>0</v>
      </c>
      <c r="IR157" s="62">
        <f t="shared" si="8655"/>
        <v>0</v>
      </c>
      <c r="IS157" s="62">
        <f t="shared" si="8655"/>
        <v>0</v>
      </c>
      <c r="IT157" s="62">
        <f t="shared" si="8655"/>
        <v>0</v>
      </c>
      <c r="IU157" s="62">
        <f t="shared" si="8655"/>
        <v>0</v>
      </c>
      <c r="IV157" s="62">
        <f t="shared" si="8655"/>
        <v>0</v>
      </c>
      <c r="IW157" s="62">
        <f t="shared" si="8655"/>
        <v>0</v>
      </c>
      <c r="IX157" s="62">
        <f t="shared" si="8655"/>
        <v>0</v>
      </c>
      <c r="IY157" s="62">
        <f t="shared" si="8655"/>
        <v>0</v>
      </c>
      <c r="IZ157" s="62">
        <f t="shared" si="8655"/>
        <v>0</v>
      </c>
      <c r="JA157" s="62">
        <f t="shared" si="8655"/>
        <v>0</v>
      </c>
      <c r="JB157" s="62">
        <f t="shared" ref="JB157:LM157" si="8656">JB68+JB78+JB88+JB98+JB108+JB118+JB128+JB138+JB148</f>
        <v>0</v>
      </c>
      <c r="JC157" s="62">
        <f t="shared" si="8656"/>
        <v>0</v>
      </c>
      <c r="JD157" s="62">
        <f t="shared" si="8656"/>
        <v>0</v>
      </c>
      <c r="JE157" s="62">
        <f t="shared" si="8656"/>
        <v>0</v>
      </c>
      <c r="JF157" s="62">
        <f t="shared" si="8656"/>
        <v>0</v>
      </c>
      <c r="JG157" s="62">
        <f t="shared" si="8656"/>
        <v>0</v>
      </c>
      <c r="JH157" s="62">
        <f t="shared" si="8656"/>
        <v>0</v>
      </c>
      <c r="JI157" s="62">
        <f t="shared" si="8656"/>
        <v>0</v>
      </c>
      <c r="JJ157" s="62">
        <f t="shared" si="8656"/>
        <v>0</v>
      </c>
      <c r="JK157" s="62">
        <f t="shared" si="8656"/>
        <v>0</v>
      </c>
      <c r="JL157" s="62">
        <f t="shared" si="8656"/>
        <v>0</v>
      </c>
      <c r="JM157" s="62">
        <f t="shared" si="8656"/>
        <v>0</v>
      </c>
      <c r="JN157" s="62">
        <f t="shared" si="8656"/>
        <v>0</v>
      </c>
      <c r="JO157" s="62">
        <f t="shared" si="8656"/>
        <v>0</v>
      </c>
      <c r="JP157" s="62">
        <f t="shared" si="8656"/>
        <v>0</v>
      </c>
      <c r="JQ157" s="62">
        <f t="shared" si="8656"/>
        <v>0</v>
      </c>
      <c r="JR157" s="62">
        <f t="shared" si="8656"/>
        <v>0</v>
      </c>
      <c r="JS157" s="62">
        <f t="shared" si="8656"/>
        <v>0</v>
      </c>
      <c r="JT157" s="62">
        <f t="shared" si="8656"/>
        <v>0</v>
      </c>
      <c r="JU157" s="62">
        <f t="shared" si="8656"/>
        <v>0</v>
      </c>
      <c r="JV157" s="62">
        <f t="shared" si="8656"/>
        <v>0</v>
      </c>
      <c r="JW157" s="62">
        <f t="shared" si="8656"/>
        <v>0</v>
      </c>
      <c r="JX157" s="62">
        <f t="shared" si="8656"/>
        <v>0</v>
      </c>
      <c r="JY157" s="62">
        <f t="shared" si="8656"/>
        <v>0</v>
      </c>
      <c r="JZ157" s="62">
        <f t="shared" si="8656"/>
        <v>0</v>
      </c>
      <c r="KA157" s="62">
        <f t="shared" si="8656"/>
        <v>0</v>
      </c>
      <c r="KB157" s="62">
        <f t="shared" si="8656"/>
        <v>0</v>
      </c>
      <c r="KC157" s="62">
        <f t="shared" si="8656"/>
        <v>0</v>
      </c>
      <c r="KD157" s="62">
        <f t="shared" si="8656"/>
        <v>0</v>
      </c>
      <c r="KE157" s="62">
        <f t="shared" si="8656"/>
        <v>0</v>
      </c>
      <c r="KF157" s="62">
        <f t="shared" si="8656"/>
        <v>0</v>
      </c>
      <c r="KG157" s="62">
        <f t="shared" si="8656"/>
        <v>0</v>
      </c>
      <c r="KH157" s="62">
        <f t="shared" si="8656"/>
        <v>0</v>
      </c>
      <c r="KI157" s="62">
        <f t="shared" si="8656"/>
        <v>0</v>
      </c>
      <c r="KJ157" s="62">
        <f t="shared" si="8656"/>
        <v>0</v>
      </c>
      <c r="KK157" s="62">
        <f t="shared" si="8656"/>
        <v>0</v>
      </c>
      <c r="KL157" s="62">
        <f t="shared" si="8656"/>
        <v>0</v>
      </c>
      <c r="KM157" s="62">
        <f t="shared" si="8656"/>
        <v>0</v>
      </c>
      <c r="KN157" s="62">
        <f t="shared" si="8656"/>
        <v>0</v>
      </c>
      <c r="KO157" s="62">
        <f t="shared" si="8656"/>
        <v>0</v>
      </c>
      <c r="KP157" s="62">
        <f t="shared" si="8656"/>
        <v>0</v>
      </c>
      <c r="KQ157" s="62">
        <f t="shared" si="8656"/>
        <v>0</v>
      </c>
      <c r="KR157" s="62">
        <f t="shared" si="8656"/>
        <v>0</v>
      </c>
      <c r="KS157" s="62">
        <f t="shared" si="8656"/>
        <v>0</v>
      </c>
      <c r="KT157" s="62">
        <f t="shared" si="8656"/>
        <v>0</v>
      </c>
      <c r="KU157" s="62">
        <f t="shared" si="8656"/>
        <v>0</v>
      </c>
      <c r="KV157" s="62">
        <f t="shared" si="8656"/>
        <v>0</v>
      </c>
      <c r="KW157" s="62">
        <f t="shared" si="8656"/>
        <v>0</v>
      </c>
      <c r="KX157" s="62">
        <f t="shared" si="8656"/>
        <v>0</v>
      </c>
      <c r="KY157" s="62">
        <f t="shared" si="8656"/>
        <v>0</v>
      </c>
      <c r="KZ157" s="62">
        <f t="shared" si="8656"/>
        <v>0</v>
      </c>
      <c r="LA157" s="62">
        <f t="shared" si="8656"/>
        <v>0</v>
      </c>
      <c r="LB157" s="62">
        <f t="shared" si="8656"/>
        <v>0</v>
      </c>
      <c r="LC157" s="62">
        <f t="shared" si="8656"/>
        <v>0</v>
      </c>
      <c r="LD157" s="62">
        <f t="shared" si="8656"/>
        <v>0</v>
      </c>
      <c r="LE157" s="62">
        <f t="shared" si="8656"/>
        <v>0</v>
      </c>
      <c r="LF157" s="62">
        <f t="shared" si="8656"/>
        <v>0</v>
      </c>
      <c r="LG157" s="62">
        <f t="shared" si="8656"/>
        <v>0</v>
      </c>
      <c r="LH157" s="62">
        <f t="shared" si="8656"/>
        <v>0</v>
      </c>
      <c r="LI157" s="62">
        <f t="shared" si="8656"/>
        <v>0</v>
      </c>
      <c r="LJ157" s="62">
        <f t="shared" si="8656"/>
        <v>0</v>
      </c>
      <c r="LK157" s="62">
        <f t="shared" si="8656"/>
        <v>0</v>
      </c>
      <c r="LL157" s="62">
        <f t="shared" si="8656"/>
        <v>0</v>
      </c>
      <c r="LM157" s="62">
        <f t="shared" si="8656"/>
        <v>0</v>
      </c>
      <c r="LN157" s="62">
        <f t="shared" ref="LN157:NY157" si="8657">LN68+LN78+LN88+LN98+LN108+LN118+LN128+LN138+LN148</f>
        <v>0</v>
      </c>
      <c r="LO157" s="62">
        <f t="shared" si="8657"/>
        <v>0</v>
      </c>
      <c r="LP157" s="62">
        <f t="shared" si="8657"/>
        <v>0</v>
      </c>
      <c r="LQ157" s="62">
        <f t="shared" si="8657"/>
        <v>0</v>
      </c>
      <c r="LR157" s="62">
        <f t="shared" si="8657"/>
        <v>0</v>
      </c>
      <c r="LS157" s="62">
        <f t="shared" si="8657"/>
        <v>0</v>
      </c>
      <c r="LT157" s="62">
        <f t="shared" si="8657"/>
        <v>0</v>
      </c>
      <c r="LU157" s="62">
        <f t="shared" si="8657"/>
        <v>0</v>
      </c>
      <c r="LV157" s="62">
        <f t="shared" si="8657"/>
        <v>0</v>
      </c>
      <c r="LW157" s="62">
        <f t="shared" si="8657"/>
        <v>0</v>
      </c>
      <c r="LX157" s="62">
        <f t="shared" si="8657"/>
        <v>0</v>
      </c>
      <c r="LY157" s="62">
        <f t="shared" si="8657"/>
        <v>0</v>
      </c>
      <c r="LZ157" s="62">
        <f t="shared" si="8657"/>
        <v>0</v>
      </c>
      <c r="MA157" s="62">
        <f t="shared" si="8657"/>
        <v>0</v>
      </c>
      <c r="MB157" s="62">
        <f t="shared" si="8657"/>
        <v>0</v>
      </c>
      <c r="MC157" s="62">
        <f t="shared" si="8657"/>
        <v>0</v>
      </c>
      <c r="MD157" s="62">
        <f t="shared" si="8657"/>
        <v>0</v>
      </c>
      <c r="ME157" s="62">
        <f t="shared" si="8657"/>
        <v>0</v>
      </c>
      <c r="MF157" s="62">
        <f t="shared" si="8657"/>
        <v>0</v>
      </c>
      <c r="MG157" s="62">
        <f t="shared" si="8657"/>
        <v>0</v>
      </c>
      <c r="MH157" s="62">
        <f t="shared" si="8657"/>
        <v>0</v>
      </c>
      <c r="MI157" s="62">
        <f t="shared" si="8657"/>
        <v>0</v>
      </c>
      <c r="MJ157" s="62">
        <f t="shared" si="8657"/>
        <v>0</v>
      </c>
      <c r="MK157" s="62">
        <f t="shared" si="8657"/>
        <v>0</v>
      </c>
      <c r="ML157" s="62">
        <f t="shared" si="8657"/>
        <v>0</v>
      </c>
      <c r="MM157" s="62">
        <f t="shared" si="8657"/>
        <v>0</v>
      </c>
      <c r="MN157" s="62">
        <f t="shared" si="8657"/>
        <v>0</v>
      </c>
      <c r="MO157" s="62">
        <f t="shared" si="8657"/>
        <v>0</v>
      </c>
      <c r="MP157" s="62">
        <f t="shared" si="8657"/>
        <v>0</v>
      </c>
      <c r="MQ157" s="62">
        <f t="shared" si="8657"/>
        <v>0</v>
      </c>
      <c r="MR157" s="62">
        <f t="shared" si="8657"/>
        <v>0</v>
      </c>
      <c r="MS157" s="62">
        <f t="shared" si="8657"/>
        <v>0</v>
      </c>
      <c r="MT157" s="62">
        <f t="shared" si="8657"/>
        <v>0</v>
      </c>
      <c r="MU157" s="62">
        <f t="shared" si="8657"/>
        <v>0</v>
      </c>
      <c r="MV157" s="62">
        <f t="shared" si="8657"/>
        <v>0</v>
      </c>
      <c r="MW157" s="62">
        <f t="shared" si="8657"/>
        <v>0</v>
      </c>
      <c r="MX157" s="62">
        <f t="shared" si="8657"/>
        <v>0</v>
      </c>
      <c r="MY157" s="62">
        <f t="shared" si="8657"/>
        <v>0</v>
      </c>
      <c r="MZ157" s="62">
        <f t="shared" si="8657"/>
        <v>0</v>
      </c>
      <c r="NA157" s="62">
        <f t="shared" si="8657"/>
        <v>0</v>
      </c>
      <c r="NB157" s="62">
        <f t="shared" si="8657"/>
        <v>0</v>
      </c>
      <c r="NC157" s="62">
        <f t="shared" si="8657"/>
        <v>0</v>
      </c>
      <c r="ND157" s="62">
        <f t="shared" si="8657"/>
        <v>0</v>
      </c>
      <c r="NE157" s="62">
        <f t="shared" si="8657"/>
        <v>0</v>
      </c>
      <c r="NF157" s="62">
        <f t="shared" si="8657"/>
        <v>0</v>
      </c>
      <c r="NG157" s="62">
        <f t="shared" si="8657"/>
        <v>0</v>
      </c>
      <c r="NH157" s="62">
        <f t="shared" si="8657"/>
        <v>0</v>
      </c>
      <c r="NI157" s="62">
        <f t="shared" si="8657"/>
        <v>0</v>
      </c>
      <c r="NJ157" s="62">
        <f t="shared" si="8657"/>
        <v>0</v>
      </c>
      <c r="NK157" s="62">
        <f t="shared" si="8657"/>
        <v>0</v>
      </c>
      <c r="NL157" s="62">
        <f t="shared" si="8657"/>
        <v>0</v>
      </c>
      <c r="NM157" s="62">
        <f t="shared" si="8657"/>
        <v>0</v>
      </c>
      <c r="NN157" s="62">
        <f t="shared" si="8657"/>
        <v>0</v>
      </c>
      <c r="NO157" s="62">
        <f t="shared" si="8657"/>
        <v>0</v>
      </c>
      <c r="NP157" s="62">
        <f t="shared" si="8657"/>
        <v>0</v>
      </c>
      <c r="NQ157" s="62">
        <f t="shared" si="8657"/>
        <v>0</v>
      </c>
      <c r="NR157" s="62">
        <f t="shared" si="8657"/>
        <v>0</v>
      </c>
      <c r="NS157" s="62">
        <f t="shared" si="8657"/>
        <v>0</v>
      </c>
      <c r="NT157" s="62">
        <f t="shared" si="8657"/>
        <v>0</v>
      </c>
      <c r="NU157" s="62">
        <f t="shared" si="8657"/>
        <v>0</v>
      </c>
      <c r="NV157" s="62">
        <f t="shared" si="8657"/>
        <v>0</v>
      </c>
      <c r="NW157" s="62">
        <f t="shared" si="8657"/>
        <v>0</v>
      </c>
      <c r="NX157" s="62">
        <f t="shared" si="8657"/>
        <v>0</v>
      </c>
      <c r="NY157" s="62">
        <f t="shared" si="8657"/>
        <v>0</v>
      </c>
      <c r="NZ157" s="62">
        <f t="shared" ref="NZ157:ON157" si="8658">NZ68+NZ78+NZ88+NZ98+NZ108+NZ118+NZ128+NZ138+NZ148</f>
        <v>0</v>
      </c>
      <c r="OA157" s="62">
        <f t="shared" si="8658"/>
        <v>0</v>
      </c>
      <c r="OB157" s="62">
        <f t="shared" si="8658"/>
        <v>0</v>
      </c>
      <c r="OC157" s="62">
        <f t="shared" si="8658"/>
        <v>0</v>
      </c>
      <c r="OD157" s="62">
        <f t="shared" si="8658"/>
        <v>0</v>
      </c>
      <c r="OE157" s="62">
        <f t="shared" si="8658"/>
        <v>0</v>
      </c>
      <c r="OF157" s="62">
        <f t="shared" si="8658"/>
        <v>0</v>
      </c>
      <c r="OG157" s="62">
        <f t="shared" si="8658"/>
        <v>0</v>
      </c>
      <c r="OH157" s="62">
        <f t="shared" si="8658"/>
        <v>0</v>
      </c>
      <c r="OI157" s="62">
        <f t="shared" si="8658"/>
        <v>0</v>
      </c>
      <c r="OJ157" s="62">
        <f t="shared" si="8658"/>
        <v>0</v>
      </c>
      <c r="OK157" s="62">
        <f t="shared" si="8658"/>
        <v>0</v>
      </c>
      <c r="OL157" s="62">
        <f t="shared" si="8658"/>
        <v>0</v>
      </c>
      <c r="OM157" s="62">
        <f t="shared" si="8658"/>
        <v>0</v>
      </c>
      <c r="ON157" s="62">
        <f t="shared" si="8658"/>
        <v>0</v>
      </c>
    </row>
    <row r="158" spans="1:404" x14ac:dyDescent="0.3">
      <c r="C158" t="str">
        <f t="shared" si="8651"/>
        <v>drift (opfyldning)</v>
      </c>
      <c r="E158" s="62">
        <f t="shared" ref="E158:BP158" si="8659">E69+E79+E89+E99+E109+E119+E129+E139+E149</f>
        <v>0</v>
      </c>
      <c r="F158" s="62">
        <f t="shared" si="8659"/>
        <v>0</v>
      </c>
      <c r="G158" s="62">
        <f t="shared" si="8659"/>
        <v>0</v>
      </c>
      <c r="H158" s="62">
        <f t="shared" si="8659"/>
        <v>0</v>
      </c>
      <c r="I158" s="62">
        <f t="shared" si="8659"/>
        <v>0</v>
      </c>
      <c r="J158" s="62">
        <f t="shared" si="8659"/>
        <v>0</v>
      </c>
      <c r="K158" s="62">
        <f t="shared" si="8659"/>
        <v>0</v>
      </c>
      <c r="L158" s="62">
        <f t="shared" si="8659"/>
        <v>0</v>
      </c>
      <c r="M158" s="62">
        <f t="shared" si="8659"/>
        <v>0</v>
      </c>
      <c r="N158" s="62">
        <f t="shared" si="8659"/>
        <v>0</v>
      </c>
      <c r="O158" s="62">
        <f t="shared" si="8659"/>
        <v>0</v>
      </c>
      <c r="P158" s="62">
        <f t="shared" si="8659"/>
        <v>0</v>
      </c>
      <c r="Q158" s="62">
        <f t="shared" si="8659"/>
        <v>-2219109.75</v>
      </c>
      <c r="R158" s="62">
        <f t="shared" si="8659"/>
        <v>-2219109.75</v>
      </c>
      <c r="S158" s="62">
        <f t="shared" si="8659"/>
        <v>-2219109.75</v>
      </c>
      <c r="T158" s="62">
        <f t="shared" si="8659"/>
        <v>-2219109.75</v>
      </c>
      <c r="U158" s="62">
        <f t="shared" si="8659"/>
        <v>-2219109.75</v>
      </c>
      <c r="V158" s="62">
        <f t="shared" si="8659"/>
        <v>-2219109.75</v>
      </c>
      <c r="W158" s="62">
        <f t="shared" si="8659"/>
        <v>-2219109.75</v>
      </c>
      <c r="X158" s="62">
        <f t="shared" si="8659"/>
        <v>-2219109.75</v>
      </c>
      <c r="Y158" s="62">
        <f t="shared" si="8659"/>
        <v>-2219109.75</v>
      </c>
      <c r="Z158" s="62">
        <f t="shared" si="8659"/>
        <v>-2219109.75</v>
      </c>
      <c r="AA158" s="62">
        <f t="shared" si="8659"/>
        <v>-2219109.75</v>
      </c>
      <c r="AB158" s="62">
        <f t="shared" si="8659"/>
        <v>-2219109.75</v>
      </c>
      <c r="AC158" s="62">
        <f t="shared" si="8659"/>
        <v>-2219109.75</v>
      </c>
      <c r="AD158" s="62">
        <f t="shared" si="8659"/>
        <v>-2219109.75</v>
      </c>
      <c r="AE158" s="62">
        <f t="shared" si="8659"/>
        <v>-2219109.75</v>
      </c>
      <c r="AF158" s="62">
        <f t="shared" si="8659"/>
        <v>-2219109.75</v>
      </c>
      <c r="AG158" s="62">
        <f t="shared" si="8659"/>
        <v>-2219109.75</v>
      </c>
      <c r="AH158" s="62">
        <f t="shared" si="8659"/>
        <v>-2219109.75</v>
      </c>
      <c r="AI158" s="62">
        <f t="shared" si="8659"/>
        <v>-2219109.75</v>
      </c>
      <c r="AJ158" s="62">
        <f t="shared" si="8659"/>
        <v>-2219109.75</v>
      </c>
      <c r="AK158" s="62">
        <f t="shared" si="8659"/>
        <v>-2219109.75</v>
      </c>
      <c r="AL158" s="62">
        <f t="shared" si="8659"/>
        <v>-2219109.75</v>
      </c>
      <c r="AM158" s="62">
        <f t="shared" si="8659"/>
        <v>-2219109.75</v>
      </c>
      <c r="AN158" s="62">
        <f t="shared" si="8659"/>
        <v>-2219109.75</v>
      </c>
      <c r="AO158" s="62">
        <f t="shared" si="8659"/>
        <v>-2069971.2000000002</v>
      </c>
      <c r="AP158" s="62">
        <f t="shared" si="8659"/>
        <v>-2069971.2000000002</v>
      </c>
      <c r="AQ158" s="62">
        <f t="shared" si="8659"/>
        <v>-2069971.2000000002</v>
      </c>
      <c r="AR158" s="62">
        <f t="shared" si="8659"/>
        <v>-2069971.2000000002</v>
      </c>
      <c r="AS158" s="62">
        <f t="shared" si="8659"/>
        <v>-2069971.2000000002</v>
      </c>
      <c r="AT158" s="62">
        <f t="shared" si="8659"/>
        <v>-2069971.2000000002</v>
      </c>
      <c r="AU158" s="62">
        <f t="shared" si="8659"/>
        <v>-2069971.2000000002</v>
      </c>
      <c r="AV158" s="62">
        <f t="shared" si="8659"/>
        <v>-2069971.2000000002</v>
      </c>
      <c r="AW158" s="62">
        <f t="shared" si="8659"/>
        <v>-2069971.2000000002</v>
      </c>
      <c r="AX158" s="62">
        <f t="shared" si="8659"/>
        <v>-2187463.1877551023</v>
      </c>
      <c r="AY158" s="62">
        <f t="shared" si="8659"/>
        <v>-2187463.1877551023</v>
      </c>
      <c r="AZ158" s="62">
        <f t="shared" si="8659"/>
        <v>-2187463.1877551023</v>
      </c>
      <c r="BA158" s="62">
        <f t="shared" si="8659"/>
        <v>-2187463.1877551023</v>
      </c>
      <c r="BB158" s="62">
        <f t="shared" si="8659"/>
        <v>-2187463.1877551023</v>
      </c>
      <c r="BC158" s="62">
        <f t="shared" si="8659"/>
        <v>-2187463.1877551023</v>
      </c>
      <c r="BD158" s="62">
        <f t="shared" si="8659"/>
        <v>-2187463.1877551023</v>
      </c>
      <c r="BE158" s="62">
        <f t="shared" si="8659"/>
        <v>-2187463.1877551023</v>
      </c>
      <c r="BF158" s="62">
        <f t="shared" si="8659"/>
        <v>-2187463.1877551023</v>
      </c>
      <c r="BG158" s="62">
        <f t="shared" si="8659"/>
        <v>-2187463.1877551023</v>
      </c>
      <c r="BH158" s="62">
        <f t="shared" si="8659"/>
        <v>-2187463.1877551023</v>
      </c>
      <c r="BI158" s="62">
        <f t="shared" si="8659"/>
        <v>-2187463.1877551023</v>
      </c>
      <c r="BJ158" s="62">
        <f t="shared" si="8659"/>
        <v>-2187463.1877551023</v>
      </c>
      <c r="BK158" s="62">
        <f t="shared" si="8659"/>
        <v>-2187463.1877551023</v>
      </c>
      <c r="BL158" s="62">
        <f t="shared" si="8659"/>
        <v>-2187463.1877551023</v>
      </c>
      <c r="BM158" s="62">
        <f t="shared" si="8659"/>
        <v>-2187463.1877551023</v>
      </c>
      <c r="BN158" s="62">
        <f t="shared" si="8659"/>
        <v>-2187463.1877551023</v>
      </c>
      <c r="BO158" s="62">
        <f t="shared" si="8659"/>
        <v>-2187463.1877551023</v>
      </c>
      <c r="BP158" s="62">
        <f t="shared" si="8659"/>
        <v>-2187463.1877551023</v>
      </c>
      <c r="BQ158" s="62">
        <f t="shared" ref="BQ158:EB158" si="8660">BQ69+BQ79+BQ89+BQ99+BQ109+BQ119+BQ129+BQ139+BQ149</f>
        <v>-2187463.1877551023</v>
      </c>
      <c r="BR158" s="62">
        <f t="shared" si="8660"/>
        <v>-2187463.1877551023</v>
      </c>
      <c r="BS158" s="62">
        <f t="shared" si="8660"/>
        <v>-2187463.1877551023</v>
      </c>
      <c r="BT158" s="62">
        <f t="shared" si="8660"/>
        <v>-2187463.1877551023</v>
      </c>
      <c r="BU158" s="62">
        <f t="shared" si="8660"/>
        <v>-2187463.1877551023</v>
      </c>
      <c r="BV158" s="62">
        <f t="shared" si="8660"/>
        <v>-2187463.1877551023</v>
      </c>
      <c r="BW158" s="62">
        <f t="shared" si="8660"/>
        <v>-2187463.1877551023</v>
      </c>
      <c r="BX158" s="62">
        <f t="shared" si="8660"/>
        <v>-2187463.1877551023</v>
      </c>
      <c r="BY158" s="62">
        <f t="shared" si="8660"/>
        <v>-2187463.1877551023</v>
      </c>
      <c r="BZ158" s="62">
        <f t="shared" si="8660"/>
        <v>-2187463.1877551023</v>
      </c>
      <c r="CA158" s="62">
        <f t="shared" si="8660"/>
        <v>-2187463.1877551023</v>
      </c>
      <c r="CB158" s="62">
        <f t="shared" si="8660"/>
        <v>-2187463.1877551023</v>
      </c>
      <c r="CC158" s="62">
        <f t="shared" si="8660"/>
        <v>-2187463.1877551023</v>
      </c>
      <c r="CD158" s="62">
        <f t="shared" si="8660"/>
        <v>-2187463.1877551023</v>
      </c>
      <c r="CE158" s="62">
        <f t="shared" si="8660"/>
        <v>-2187463.1877551023</v>
      </c>
      <c r="CF158" s="62">
        <f t="shared" si="8660"/>
        <v>-2187463.1877551023</v>
      </c>
      <c r="CG158" s="62">
        <f t="shared" si="8660"/>
        <v>-2187463.1877551023</v>
      </c>
      <c r="CH158" s="62">
        <f t="shared" si="8660"/>
        <v>-2187463.1877551023</v>
      </c>
      <c r="CI158" s="62">
        <f t="shared" si="8660"/>
        <v>-2187463.1877551023</v>
      </c>
      <c r="CJ158" s="62">
        <f t="shared" si="8660"/>
        <v>-2187463.1877551023</v>
      </c>
      <c r="CK158" s="62">
        <f t="shared" si="8660"/>
        <v>-2187463.1877551023</v>
      </c>
      <c r="CL158" s="62">
        <f t="shared" si="8660"/>
        <v>-2187463.1877551023</v>
      </c>
      <c r="CM158" s="62">
        <f t="shared" si="8660"/>
        <v>-2187463.1877551023</v>
      </c>
      <c r="CN158" s="62">
        <f t="shared" si="8660"/>
        <v>-2187463.1877551023</v>
      </c>
      <c r="CO158" s="62">
        <f t="shared" si="8660"/>
        <v>-2187463.1877551023</v>
      </c>
      <c r="CP158" s="62">
        <f t="shared" si="8660"/>
        <v>-2187463.1877551023</v>
      </c>
      <c r="CQ158" s="62">
        <f t="shared" si="8660"/>
        <v>-2187463.1877551023</v>
      </c>
      <c r="CR158" s="62">
        <f t="shared" si="8660"/>
        <v>-2187463.1877551023</v>
      </c>
      <c r="CS158" s="62">
        <f t="shared" si="8660"/>
        <v>-2187463.1877551023</v>
      </c>
      <c r="CT158" s="62">
        <f t="shared" si="8660"/>
        <v>-2187463.1877551023</v>
      </c>
      <c r="CU158" s="62">
        <f t="shared" si="8660"/>
        <v>-2268343.4400000004</v>
      </c>
      <c r="CV158" s="62">
        <f t="shared" si="8660"/>
        <v>-2268343.4400000004</v>
      </c>
      <c r="CW158" s="62">
        <f t="shared" si="8660"/>
        <v>-2268343.4400000004</v>
      </c>
      <c r="CX158" s="62">
        <f t="shared" si="8660"/>
        <v>-2268343.4400000004</v>
      </c>
      <c r="CY158" s="62">
        <f t="shared" si="8660"/>
        <v>-2268343.4400000004</v>
      </c>
      <c r="CZ158" s="62">
        <f t="shared" si="8660"/>
        <v>-2268343.4400000004</v>
      </c>
      <c r="DA158" s="62">
        <f t="shared" si="8660"/>
        <v>-2268343.4400000004</v>
      </c>
      <c r="DB158" s="62">
        <f t="shared" si="8660"/>
        <v>-2268343.4400000004</v>
      </c>
      <c r="DC158" s="62">
        <f t="shared" si="8660"/>
        <v>-2268343.4400000004</v>
      </c>
      <c r="DD158" s="62">
        <f t="shared" si="8660"/>
        <v>-2268343.4400000004</v>
      </c>
      <c r="DE158" s="62">
        <f t="shared" si="8660"/>
        <v>-2159258.31</v>
      </c>
      <c r="DF158" s="62">
        <f t="shared" si="8660"/>
        <v>-2159258.31</v>
      </c>
      <c r="DG158" s="62">
        <f t="shared" si="8660"/>
        <v>-2159258.31</v>
      </c>
      <c r="DH158" s="62">
        <f t="shared" si="8660"/>
        <v>-2159258.31</v>
      </c>
      <c r="DI158" s="62">
        <f t="shared" si="8660"/>
        <v>-2159258.31</v>
      </c>
      <c r="DJ158" s="62">
        <f t="shared" si="8660"/>
        <v>-2159258.31</v>
      </c>
      <c r="DK158" s="62">
        <f t="shared" si="8660"/>
        <v>-2159258.31</v>
      </c>
      <c r="DL158" s="62">
        <f t="shared" si="8660"/>
        <v>-2159258.31</v>
      </c>
      <c r="DM158" s="62">
        <f t="shared" si="8660"/>
        <v>-2159258.31</v>
      </c>
      <c r="DN158" s="62">
        <f t="shared" si="8660"/>
        <v>-2159258.31</v>
      </c>
      <c r="DO158" s="62">
        <f t="shared" si="8660"/>
        <v>-2159258.31</v>
      </c>
      <c r="DP158" s="62">
        <f t="shared" si="8660"/>
        <v>-2159258.31</v>
      </c>
      <c r="DQ158" s="62">
        <f t="shared" si="8660"/>
        <v>-2159258.31</v>
      </c>
      <c r="DR158" s="62">
        <f t="shared" si="8660"/>
        <v>-2159258.31</v>
      </c>
      <c r="DS158" s="62">
        <f t="shared" si="8660"/>
        <v>-2159258.31</v>
      </c>
      <c r="DT158" s="62">
        <f t="shared" si="8660"/>
        <v>-2159258.31</v>
      </c>
      <c r="DU158" s="62">
        <f t="shared" si="8660"/>
        <v>-2159258.31</v>
      </c>
      <c r="DV158" s="62">
        <f t="shared" si="8660"/>
        <v>-2159258.31</v>
      </c>
      <c r="DW158" s="62">
        <f t="shared" si="8660"/>
        <v>-2159258.31</v>
      </c>
      <c r="DX158" s="62">
        <f t="shared" si="8660"/>
        <v>-2159258.31</v>
      </c>
      <c r="DY158" s="62">
        <f t="shared" si="8660"/>
        <v>-2159258.31</v>
      </c>
      <c r="DZ158" s="62">
        <f t="shared" si="8660"/>
        <v>-2159258.31</v>
      </c>
      <c r="EA158" s="62">
        <f t="shared" si="8660"/>
        <v>-2159258.31</v>
      </c>
      <c r="EB158" s="62">
        <f t="shared" si="8660"/>
        <v>-2159258.31</v>
      </c>
      <c r="EC158" s="62">
        <f t="shared" ref="EC158:GN158" si="8661">EC69+EC79+EC89+EC99+EC109+EC119+EC129+EC139+EC149</f>
        <v>-2159258.31</v>
      </c>
      <c r="ED158" s="62">
        <f t="shared" si="8661"/>
        <v>-2159258.31</v>
      </c>
      <c r="EE158" s="62">
        <f t="shared" si="8661"/>
        <v>-2159258.31</v>
      </c>
      <c r="EF158" s="62">
        <f t="shared" si="8661"/>
        <v>-2159258.31</v>
      </c>
      <c r="EG158" s="62">
        <f t="shared" si="8661"/>
        <v>-2159258.31</v>
      </c>
      <c r="EH158" s="62">
        <f t="shared" si="8661"/>
        <v>-2159258.31</v>
      </c>
      <c r="EI158" s="62">
        <f t="shared" si="8661"/>
        <v>-2159258.31</v>
      </c>
      <c r="EJ158" s="62">
        <f t="shared" si="8661"/>
        <v>-2159258.31</v>
      </c>
      <c r="EK158" s="62">
        <f t="shared" si="8661"/>
        <v>-2159258.31</v>
      </c>
      <c r="EL158" s="62">
        <f t="shared" si="8661"/>
        <v>-2159258.31</v>
      </c>
      <c r="EM158" s="62">
        <f t="shared" si="8661"/>
        <v>-2159258.31</v>
      </c>
      <c r="EN158" s="62">
        <f t="shared" si="8661"/>
        <v>-2159258.31</v>
      </c>
      <c r="EO158" s="62">
        <f t="shared" si="8661"/>
        <v>-2159258.31</v>
      </c>
      <c r="EP158" s="62">
        <f t="shared" si="8661"/>
        <v>-2159258.31</v>
      </c>
      <c r="EQ158" s="62">
        <f t="shared" si="8661"/>
        <v>-2159258.31</v>
      </c>
      <c r="ER158" s="62">
        <f t="shared" si="8661"/>
        <v>-2159258.31</v>
      </c>
      <c r="ES158" s="62">
        <f t="shared" si="8661"/>
        <v>-2133242.1</v>
      </c>
      <c r="ET158" s="62">
        <f t="shared" si="8661"/>
        <v>-2133242.1</v>
      </c>
      <c r="EU158" s="62">
        <f t="shared" si="8661"/>
        <v>-2133242.1</v>
      </c>
      <c r="EV158" s="62">
        <f t="shared" si="8661"/>
        <v>-2133242.1</v>
      </c>
      <c r="EW158" s="62">
        <f t="shared" si="8661"/>
        <v>-2133242.1</v>
      </c>
      <c r="EX158" s="62">
        <f t="shared" si="8661"/>
        <v>-2133242.1</v>
      </c>
      <c r="EY158" s="62">
        <f t="shared" si="8661"/>
        <v>-2133242.1</v>
      </c>
      <c r="EZ158" s="62">
        <f t="shared" si="8661"/>
        <v>-2133242.1</v>
      </c>
      <c r="FA158" s="62">
        <f t="shared" si="8661"/>
        <v>-2133242.1</v>
      </c>
      <c r="FB158" s="62">
        <f t="shared" si="8661"/>
        <v>-2133242.1</v>
      </c>
      <c r="FC158" s="62">
        <f t="shared" si="8661"/>
        <v>-2133242.1</v>
      </c>
      <c r="FD158" s="62">
        <f t="shared" si="8661"/>
        <v>-2133242.1</v>
      </c>
      <c r="FE158" s="62">
        <f t="shared" si="8661"/>
        <v>-2133242.1</v>
      </c>
      <c r="FF158" s="62">
        <f t="shared" si="8661"/>
        <v>-2133242.1</v>
      </c>
      <c r="FG158" s="62">
        <f t="shared" si="8661"/>
        <v>-2133242.1</v>
      </c>
      <c r="FH158" s="62">
        <f t="shared" si="8661"/>
        <v>-2133242.1</v>
      </c>
      <c r="FI158" s="62">
        <f t="shared" si="8661"/>
        <v>-2133242.1</v>
      </c>
      <c r="FJ158" s="62">
        <f t="shared" si="8661"/>
        <v>-2133242.1</v>
      </c>
      <c r="FK158" s="62">
        <f t="shared" si="8661"/>
        <v>-2191553.8615384619</v>
      </c>
      <c r="FL158" s="62">
        <f t="shared" si="8661"/>
        <v>-2191553.8615384619</v>
      </c>
      <c r="FM158" s="62">
        <f t="shared" si="8661"/>
        <v>-2191553.8615384619</v>
      </c>
      <c r="FN158" s="62">
        <f t="shared" si="8661"/>
        <v>-2191553.8615384619</v>
      </c>
      <c r="FO158" s="62">
        <f t="shared" si="8661"/>
        <v>-2191553.8615384619</v>
      </c>
      <c r="FP158" s="62">
        <f t="shared" si="8661"/>
        <v>-2191553.8615384619</v>
      </c>
      <c r="FQ158" s="62">
        <f t="shared" si="8661"/>
        <v>-2191553.8615384619</v>
      </c>
      <c r="FR158" s="62">
        <f t="shared" si="8661"/>
        <v>-2191553.8615384619</v>
      </c>
      <c r="FS158" s="62">
        <f t="shared" si="8661"/>
        <v>-2191553.8615384619</v>
      </c>
      <c r="FT158" s="62">
        <f t="shared" si="8661"/>
        <v>-2191553.8615384619</v>
      </c>
      <c r="FU158" s="62">
        <f t="shared" si="8661"/>
        <v>-2191553.8615384619</v>
      </c>
      <c r="FV158" s="62">
        <f t="shared" si="8661"/>
        <v>-2191553.8615384619</v>
      </c>
      <c r="FW158" s="62">
        <f t="shared" si="8661"/>
        <v>-2191553.8615384619</v>
      </c>
      <c r="FX158" s="62">
        <f t="shared" si="8661"/>
        <v>-2191553.8615384619</v>
      </c>
      <c r="FY158" s="62">
        <f t="shared" si="8661"/>
        <v>-2191553.8615384619</v>
      </c>
      <c r="FZ158" s="62">
        <f t="shared" si="8661"/>
        <v>-2191553.8615384619</v>
      </c>
      <c r="GA158" s="62">
        <f t="shared" si="8661"/>
        <v>-2191553.8615384619</v>
      </c>
      <c r="GB158" s="62">
        <f t="shared" si="8661"/>
        <v>-2191553.8615384619</v>
      </c>
      <c r="GC158" s="62">
        <f t="shared" si="8661"/>
        <v>-2191553.8615384619</v>
      </c>
      <c r="GD158" s="62">
        <f t="shared" si="8661"/>
        <v>-2191553.8615384619</v>
      </c>
      <c r="GE158" s="62">
        <f t="shared" si="8661"/>
        <v>-2191553.8615384619</v>
      </c>
      <c r="GF158" s="62">
        <f t="shared" si="8661"/>
        <v>-2191553.8615384619</v>
      </c>
      <c r="GG158" s="62">
        <f t="shared" si="8661"/>
        <v>-2191553.8615384619</v>
      </c>
      <c r="GH158" s="62">
        <f t="shared" si="8661"/>
        <v>-2191553.8615384619</v>
      </c>
      <c r="GI158" s="62">
        <f t="shared" si="8661"/>
        <v>-2191553.8615384619</v>
      </c>
      <c r="GJ158" s="62">
        <f t="shared" si="8661"/>
        <v>-2191553.8615384619</v>
      </c>
      <c r="GK158" s="62">
        <f t="shared" si="8661"/>
        <v>-2191553.8615384619</v>
      </c>
      <c r="GL158" s="62">
        <f t="shared" si="8661"/>
        <v>-2191553.8615384619</v>
      </c>
      <c r="GM158" s="62">
        <f t="shared" si="8661"/>
        <v>-2191553.8615384619</v>
      </c>
      <c r="GN158" s="62">
        <f t="shared" si="8661"/>
        <v>-2191553.8615384619</v>
      </c>
      <c r="GO158" s="62">
        <f t="shared" ref="GO158:IZ158" si="8662">GO69+GO79+GO89+GO99+GO109+GO119+GO129+GO139+GO149</f>
        <v>-2191553.8615384619</v>
      </c>
      <c r="GP158" s="62">
        <f t="shared" si="8662"/>
        <v>-2191553.8615384619</v>
      </c>
      <c r="GQ158" s="62">
        <f t="shared" si="8662"/>
        <v>-2191553.8615384619</v>
      </c>
      <c r="GR158" s="62">
        <f t="shared" si="8662"/>
        <v>-2191553.8615384619</v>
      </c>
      <c r="GS158" s="62">
        <f t="shared" si="8662"/>
        <v>-2191553.8615384619</v>
      </c>
      <c r="GT158" s="62">
        <f t="shared" si="8662"/>
        <v>-2191553.8615384619</v>
      </c>
      <c r="GU158" s="62">
        <f t="shared" si="8662"/>
        <v>-2191553.8615384619</v>
      </c>
      <c r="GV158" s="62">
        <f t="shared" si="8662"/>
        <v>-2191553.8615384619</v>
      </c>
      <c r="GW158" s="62">
        <f t="shared" si="8662"/>
        <v>-2191553.8615384619</v>
      </c>
      <c r="GX158" s="62">
        <f t="shared" si="8662"/>
        <v>-2178083.769230769</v>
      </c>
      <c r="GY158" s="62">
        <f t="shared" si="8662"/>
        <v>-2178083.769230769</v>
      </c>
      <c r="GZ158" s="62">
        <f t="shared" si="8662"/>
        <v>-2178083.769230769</v>
      </c>
      <c r="HA158" s="62">
        <f t="shared" si="8662"/>
        <v>-2178083.769230769</v>
      </c>
      <c r="HB158" s="62">
        <f t="shared" si="8662"/>
        <v>-2178083.769230769</v>
      </c>
      <c r="HC158" s="62">
        <f t="shared" si="8662"/>
        <v>-2178083.769230769</v>
      </c>
      <c r="HD158" s="62">
        <f t="shared" si="8662"/>
        <v>-2178083.769230769</v>
      </c>
      <c r="HE158" s="62">
        <f t="shared" si="8662"/>
        <v>-2178083.769230769</v>
      </c>
      <c r="HF158" s="62">
        <f t="shared" si="8662"/>
        <v>-2178083.769230769</v>
      </c>
      <c r="HG158" s="62">
        <f t="shared" si="8662"/>
        <v>-2178083.769230769</v>
      </c>
      <c r="HH158" s="62">
        <f t="shared" si="8662"/>
        <v>-2178083.769230769</v>
      </c>
      <c r="HI158" s="62">
        <f t="shared" si="8662"/>
        <v>-2178083.769230769</v>
      </c>
      <c r="HJ158" s="62">
        <f t="shared" si="8662"/>
        <v>-2178083.769230769</v>
      </c>
      <c r="HK158" s="62">
        <f t="shared" si="8662"/>
        <v>-2175364.62</v>
      </c>
      <c r="HL158" s="62">
        <f t="shared" si="8662"/>
        <v>-2175364.62</v>
      </c>
      <c r="HM158" s="62">
        <f t="shared" si="8662"/>
        <v>-2175364.62</v>
      </c>
      <c r="HN158" s="62">
        <f t="shared" si="8662"/>
        <v>-2175364.62</v>
      </c>
      <c r="HO158" s="62">
        <f t="shared" si="8662"/>
        <v>-2175364.62</v>
      </c>
      <c r="HP158" s="62">
        <f t="shared" si="8662"/>
        <v>-2175364.62</v>
      </c>
      <c r="HQ158" s="62">
        <f t="shared" si="8662"/>
        <v>-2175364.62</v>
      </c>
      <c r="HR158" s="62">
        <f t="shared" si="8662"/>
        <v>-2175364.62</v>
      </c>
      <c r="HS158" s="62">
        <f t="shared" si="8662"/>
        <v>-2175364.62</v>
      </c>
      <c r="HT158" s="62">
        <f t="shared" si="8662"/>
        <v>-2175364.62</v>
      </c>
      <c r="HU158" s="62">
        <f t="shared" si="8662"/>
        <v>-2175364.62</v>
      </c>
      <c r="HV158" s="62">
        <f t="shared" si="8662"/>
        <v>-2175364.62</v>
      </c>
      <c r="HW158" s="62">
        <f t="shared" si="8662"/>
        <v>-2175364.62</v>
      </c>
      <c r="HX158" s="62">
        <f t="shared" si="8662"/>
        <v>-2175364.62</v>
      </c>
      <c r="HY158" s="62">
        <f t="shared" si="8662"/>
        <v>-2175364.62</v>
      </c>
      <c r="HZ158" s="62">
        <f t="shared" si="8662"/>
        <v>-2175364.62</v>
      </c>
      <c r="IA158" s="62">
        <f t="shared" si="8662"/>
        <v>-2175364.62</v>
      </c>
      <c r="IB158" s="62">
        <f t="shared" si="8662"/>
        <v>-2175364.62</v>
      </c>
      <c r="IC158" s="62">
        <f t="shared" si="8662"/>
        <v>-2175364.62</v>
      </c>
      <c r="ID158" s="62">
        <f t="shared" si="8662"/>
        <v>-2175364.62</v>
      </c>
      <c r="IE158" s="62">
        <f t="shared" si="8662"/>
        <v>-2175364.62</v>
      </c>
      <c r="IF158" s="62">
        <f t="shared" si="8662"/>
        <v>-2175364.62</v>
      </c>
      <c r="IG158" s="62">
        <f t="shared" si="8662"/>
        <v>-2175364.62</v>
      </c>
      <c r="IH158" s="62">
        <f t="shared" si="8662"/>
        <v>-2175364.62</v>
      </c>
      <c r="II158" s="62">
        <f t="shared" si="8662"/>
        <v>-2175364.62</v>
      </c>
      <c r="IJ158" s="62">
        <f t="shared" si="8662"/>
        <v>-2175364.62</v>
      </c>
      <c r="IK158" s="62">
        <f t="shared" si="8662"/>
        <v>-2175364.62</v>
      </c>
      <c r="IL158" s="62">
        <f t="shared" si="8662"/>
        <v>-2175364.62</v>
      </c>
      <c r="IM158" s="62">
        <f t="shared" si="8662"/>
        <v>-2175364.62</v>
      </c>
      <c r="IN158" s="62">
        <f t="shared" si="8662"/>
        <v>-2175364.62</v>
      </c>
      <c r="IO158" s="62">
        <f t="shared" si="8662"/>
        <v>0</v>
      </c>
      <c r="IP158" s="62">
        <f t="shared" si="8662"/>
        <v>0</v>
      </c>
      <c r="IQ158" s="62">
        <f t="shared" si="8662"/>
        <v>0</v>
      </c>
      <c r="IR158" s="62">
        <f t="shared" si="8662"/>
        <v>0</v>
      </c>
      <c r="IS158" s="62">
        <f t="shared" si="8662"/>
        <v>0</v>
      </c>
      <c r="IT158" s="62">
        <f t="shared" si="8662"/>
        <v>0</v>
      </c>
      <c r="IU158" s="62">
        <f t="shared" si="8662"/>
        <v>0</v>
      </c>
      <c r="IV158" s="62">
        <f t="shared" si="8662"/>
        <v>0</v>
      </c>
      <c r="IW158" s="62">
        <f t="shared" si="8662"/>
        <v>0</v>
      </c>
      <c r="IX158" s="62">
        <f t="shared" si="8662"/>
        <v>0</v>
      </c>
      <c r="IY158" s="62">
        <f t="shared" si="8662"/>
        <v>0</v>
      </c>
      <c r="IZ158" s="62">
        <f t="shared" si="8662"/>
        <v>0</v>
      </c>
      <c r="JA158" s="62">
        <f t="shared" ref="JA158:LL158" si="8663">JA69+JA79+JA89+JA99+JA109+JA119+JA129+JA139+JA149</f>
        <v>0</v>
      </c>
      <c r="JB158" s="62">
        <f t="shared" si="8663"/>
        <v>0</v>
      </c>
      <c r="JC158" s="62">
        <f t="shared" si="8663"/>
        <v>0</v>
      </c>
      <c r="JD158" s="62">
        <f t="shared" si="8663"/>
        <v>0</v>
      </c>
      <c r="JE158" s="62">
        <f t="shared" si="8663"/>
        <v>0</v>
      </c>
      <c r="JF158" s="62">
        <f t="shared" si="8663"/>
        <v>0</v>
      </c>
      <c r="JG158" s="62">
        <f t="shared" si="8663"/>
        <v>0</v>
      </c>
      <c r="JH158" s="62">
        <f t="shared" si="8663"/>
        <v>0</v>
      </c>
      <c r="JI158" s="62">
        <f t="shared" si="8663"/>
        <v>0</v>
      </c>
      <c r="JJ158" s="62">
        <f t="shared" si="8663"/>
        <v>0</v>
      </c>
      <c r="JK158" s="62">
        <f t="shared" si="8663"/>
        <v>0</v>
      </c>
      <c r="JL158" s="62">
        <f t="shared" si="8663"/>
        <v>0</v>
      </c>
      <c r="JM158" s="62">
        <f t="shared" si="8663"/>
        <v>0</v>
      </c>
      <c r="JN158" s="62">
        <f t="shared" si="8663"/>
        <v>0</v>
      </c>
      <c r="JO158" s="62">
        <f t="shared" si="8663"/>
        <v>0</v>
      </c>
      <c r="JP158" s="62">
        <f t="shared" si="8663"/>
        <v>0</v>
      </c>
      <c r="JQ158" s="62">
        <f t="shared" si="8663"/>
        <v>0</v>
      </c>
      <c r="JR158" s="62">
        <f t="shared" si="8663"/>
        <v>0</v>
      </c>
      <c r="JS158" s="62">
        <f t="shared" si="8663"/>
        <v>0</v>
      </c>
      <c r="JT158" s="62">
        <f t="shared" si="8663"/>
        <v>0</v>
      </c>
      <c r="JU158" s="62">
        <f t="shared" si="8663"/>
        <v>0</v>
      </c>
      <c r="JV158" s="62">
        <f t="shared" si="8663"/>
        <v>0</v>
      </c>
      <c r="JW158" s="62">
        <f t="shared" si="8663"/>
        <v>0</v>
      </c>
      <c r="JX158" s="62">
        <f t="shared" si="8663"/>
        <v>0</v>
      </c>
      <c r="JY158" s="62">
        <f t="shared" si="8663"/>
        <v>0</v>
      </c>
      <c r="JZ158" s="62">
        <f t="shared" si="8663"/>
        <v>0</v>
      </c>
      <c r="KA158" s="62">
        <f t="shared" si="8663"/>
        <v>0</v>
      </c>
      <c r="KB158" s="62">
        <f t="shared" si="8663"/>
        <v>0</v>
      </c>
      <c r="KC158" s="62">
        <f t="shared" si="8663"/>
        <v>0</v>
      </c>
      <c r="KD158" s="62">
        <f t="shared" si="8663"/>
        <v>0</v>
      </c>
      <c r="KE158" s="62">
        <f t="shared" si="8663"/>
        <v>0</v>
      </c>
      <c r="KF158" s="62">
        <f t="shared" si="8663"/>
        <v>0</v>
      </c>
      <c r="KG158" s="62">
        <f t="shared" si="8663"/>
        <v>0</v>
      </c>
      <c r="KH158" s="62">
        <f t="shared" si="8663"/>
        <v>0</v>
      </c>
      <c r="KI158" s="62">
        <f t="shared" si="8663"/>
        <v>0</v>
      </c>
      <c r="KJ158" s="62">
        <f t="shared" si="8663"/>
        <v>0</v>
      </c>
      <c r="KK158" s="62">
        <f t="shared" si="8663"/>
        <v>0</v>
      </c>
      <c r="KL158" s="62">
        <f t="shared" si="8663"/>
        <v>0</v>
      </c>
      <c r="KM158" s="62">
        <f t="shared" si="8663"/>
        <v>0</v>
      </c>
      <c r="KN158" s="62">
        <f t="shared" si="8663"/>
        <v>0</v>
      </c>
      <c r="KO158" s="62">
        <f t="shared" si="8663"/>
        <v>0</v>
      </c>
      <c r="KP158" s="62">
        <f t="shared" si="8663"/>
        <v>0</v>
      </c>
      <c r="KQ158" s="62">
        <f t="shared" si="8663"/>
        <v>0</v>
      </c>
      <c r="KR158" s="62">
        <f t="shared" si="8663"/>
        <v>0</v>
      </c>
      <c r="KS158" s="62">
        <f t="shared" si="8663"/>
        <v>0</v>
      </c>
      <c r="KT158" s="62">
        <f t="shared" si="8663"/>
        <v>0</v>
      </c>
      <c r="KU158" s="62">
        <f t="shared" si="8663"/>
        <v>0</v>
      </c>
      <c r="KV158" s="62">
        <f t="shared" si="8663"/>
        <v>0</v>
      </c>
      <c r="KW158" s="62">
        <f t="shared" si="8663"/>
        <v>0</v>
      </c>
      <c r="KX158" s="62">
        <f t="shared" si="8663"/>
        <v>0</v>
      </c>
      <c r="KY158" s="62">
        <f t="shared" si="8663"/>
        <v>0</v>
      </c>
      <c r="KZ158" s="62">
        <f t="shared" si="8663"/>
        <v>0</v>
      </c>
      <c r="LA158" s="62">
        <f t="shared" si="8663"/>
        <v>0</v>
      </c>
      <c r="LB158" s="62">
        <f t="shared" si="8663"/>
        <v>0</v>
      </c>
      <c r="LC158" s="62">
        <f t="shared" si="8663"/>
        <v>0</v>
      </c>
      <c r="LD158" s="62">
        <f t="shared" si="8663"/>
        <v>0</v>
      </c>
      <c r="LE158" s="62">
        <f t="shared" si="8663"/>
        <v>0</v>
      </c>
      <c r="LF158" s="62">
        <f t="shared" si="8663"/>
        <v>0</v>
      </c>
      <c r="LG158" s="62">
        <f t="shared" si="8663"/>
        <v>0</v>
      </c>
      <c r="LH158" s="62">
        <f t="shared" si="8663"/>
        <v>0</v>
      </c>
      <c r="LI158" s="62">
        <f t="shared" si="8663"/>
        <v>0</v>
      </c>
      <c r="LJ158" s="62">
        <f t="shared" si="8663"/>
        <v>0</v>
      </c>
      <c r="LK158" s="62">
        <f t="shared" si="8663"/>
        <v>0</v>
      </c>
      <c r="LL158" s="62">
        <f t="shared" si="8663"/>
        <v>0</v>
      </c>
      <c r="LM158" s="62">
        <f t="shared" ref="LM158:NX158" si="8664">LM69+LM79+LM89+LM99+LM109+LM119+LM129+LM139+LM149</f>
        <v>0</v>
      </c>
      <c r="LN158" s="62">
        <f t="shared" si="8664"/>
        <v>0</v>
      </c>
      <c r="LO158" s="62">
        <f t="shared" si="8664"/>
        <v>0</v>
      </c>
      <c r="LP158" s="62">
        <f t="shared" si="8664"/>
        <v>0</v>
      </c>
      <c r="LQ158" s="62">
        <f t="shared" si="8664"/>
        <v>0</v>
      </c>
      <c r="LR158" s="62">
        <f t="shared" si="8664"/>
        <v>0</v>
      </c>
      <c r="LS158" s="62">
        <f t="shared" si="8664"/>
        <v>0</v>
      </c>
      <c r="LT158" s="62">
        <f t="shared" si="8664"/>
        <v>0</v>
      </c>
      <c r="LU158" s="62">
        <f t="shared" si="8664"/>
        <v>0</v>
      </c>
      <c r="LV158" s="62">
        <f t="shared" si="8664"/>
        <v>0</v>
      </c>
      <c r="LW158" s="62">
        <f t="shared" si="8664"/>
        <v>0</v>
      </c>
      <c r="LX158" s="62">
        <f t="shared" si="8664"/>
        <v>0</v>
      </c>
      <c r="LY158" s="62">
        <f t="shared" si="8664"/>
        <v>0</v>
      </c>
      <c r="LZ158" s="62">
        <f t="shared" si="8664"/>
        <v>0</v>
      </c>
      <c r="MA158" s="62">
        <f t="shared" si="8664"/>
        <v>0</v>
      </c>
      <c r="MB158" s="62">
        <f t="shared" si="8664"/>
        <v>0</v>
      </c>
      <c r="MC158" s="62">
        <f t="shared" si="8664"/>
        <v>0</v>
      </c>
      <c r="MD158" s="62">
        <f t="shared" si="8664"/>
        <v>0</v>
      </c>
      <c r="ME158" s="62">
        <f t="shared" si="8664"/>
        <v>0</v>
      </c>
      <c r="MF158" s="62">
        <f t="shared" si="8664"/>
        <v>0</v>
      </c>
      <c r="MG158" s="62">
        <f t="shared" si="8664"/>
        <v>0</v>
      </c>
      <c r="MH158" s="62">
        <f t="shared" si="8664"/>
        <v>0</v>
      </c>
      <c r="MI158" s="62">
        <f t="shared" si="8664"/>
        <v>0</v>
      </c>
      <c r="MJ158" s="62">
        <f t="shared" si="8664"/>
        <v>0</v>
      </c>
      <c r="MK158" s="62">
        <f t="shared" si="8664"/>
        <v>0</v>
      </c>
      <c r="ML158" s="62">
        <f t="shared" si="8664"/>
        <v>0</v>
      </c>
      <c r="MM158" s="62">
        <f t="shared" si="8664"/>
        <v>0</v>
      </c>
      <c r="MN158" s="62">
        <f t="shared" si="8664"/>
        <v>0</v>
      </c>
      <c r="MO158" s="62">
        <f t="shared" si="8664"/>
        <v>0</v>
      </c>
      <c r="MP158" s="62">
        <f t="shared" si="8664"/>
        <v>0</v>
      </c>
      <c r="MQ158" s="62">
        <f t="shared" si="8664"/>
        <v>0</v>
      </c>
      <c r="MR158" s="62">
        <f t="shared" si="8664"/>
        <v>0</v>
      </c>
      <c r="MS158" s="62">
        <f t="shared" si="8664"/>
        <v>0</v>
      </c>
      <c r="MT158" s="62">
        <f t="shared" si="8664"/>
        <v>0</v>
      </c>
      <c r="MU158" s="62">
        <f t="shared" si="8664"/>
        <v>0</v>
      </c>
      <c r="MV158" s="62">
        <f t="shared" si="8664"/>
        <v>0</v>
      </c>
      <c r="MW158" s="62">
        <f t="shared" si="8664"/>
        <v>0</v>
      </c>
      <c r="MX158" s="62">
        <f t="shared" si="8664"/>
        <v>0</v>
      </c>
      <c r="MY158" s="62">
        <f t="shared" si="8664"/>
        <v>0</v>
      </c>
      <c r="MZ158" s="62">
        <f t="shared" si="8664"/>
        <v>0</v>
      </c>
      <c r="NA158" s="62">
        <f t="shared" si="8664"/>
        <v>0</v>
      </c>
      <c r="NB158" s="62">
        <f t="shared" si="8664"/>
        <v>0</v>
      </c>
      <c r="NC158" s="62">
        <f t="shared" si="8664"/>
        <v>0</v>
      </c>
      <c r="ND158" s="62">
        <f t="shared" si="8664"/>
        <v>0</v>
      </c>
      <c r="NE158" s="62">
        <f t="shared" si="8664"/>
        <v>0</v>
      </c>
      <c r="NF158" s="62">
        <f t="shared" si="8664"/>
        <v>0</v>
      </c>
      <c r="NG158" s="62">
        <f t="shared" si="8664"/>
        <v>0</v>
      </c>
      <c r="NH158" s="62">
        <f t="shared" si="8664"/>
        <v>0</v>
      </c>
      <c r="NI158" s="62">
        <f t="shared" si="8664"/>
        <v>0</v>
      </c>
      <c r="NJ158" s="62">
        <f t="shared" si="8664"/>
        <v>0</v>
      </c>
      <c r="NK158" s="62">
        <f t="shared" si="8664"/>
        <v>0</v>
      </c>
      <c r="NL158" s="62">
        <f t="shared" si="8664"/>
        <v>0</v>
      </c>
      <c r="NM158" s="62">
        <f t="shared" si="8664"/>
        <v>0</v>
      </c>
      <c r="NN158" s="62">
        <f t="shared" si="8664"/>
        <v>0</v>
      </c>
      <c r="NO158" s="62">
        <f t="shared" si="8664"/>
        <v>0</v>
      </c>
      <c r="NP158" s="62">
        <f t="shared" si="8664"/>
        <v>0</v>
      </c>
      <c r="NQ158" s="62">
        <f t="shared" si="8664"/>
        <v>0</v>
      </c>
      <c r="NR158" s="62">
        <f t="shared" si="8664"/>
        <v>0</v>
      </c>
      <c r="NS158" s="62">
        <f t="shared" si="8664"/>
        <v>0</v>
      </c>
      <c r="NT158" s="62">
        <f t="shared" si="8664"/>
        <v>0</v>
      </c>
      <c r="NU158" s="62">
        <f t="shared" si="8664"/>
        <v>0</v>
      </c>
      <c r="NV158" s="62">
        <f t="shared" si="8664"/>
        <v>0</v>
      </c>
      <c r="NW158" s="62">
        <f t="shared" si="8664"/>
        <v>0</v>
      </c>
      <c r="NX158" s="62">
        <f t="shared" si="8664"/>
        <v>0</v>
      </c>
      <c r="NY158" s="62">
        <f t="shared" ref="NY158:ON158" si="8665">NY69+NY79+NY89+NY99+NY109+NY119+NY129+NY139+NY149</f>
        <v>0</v>
      </c>
      <c r="NZ158" s="62">
        <f t="shared" si="8665"/>
        <v>0</v>
      </c>
      <c r="OA158" s="62">
        <f t="shared" si="8665"/>
        <v>0</v>
      </c>
      <c r="OB158" s="62">
        <f t="shared" si="8665"/>
        <v>0</v>
      </c>
      <c r="OC158" s="62">
        <f t="shared" si="8665"/>
        <v>0</v>
      </c>
      <c r="OD158" s="62">
        <f t="shared" si="8665"/>
        <v>0</v>
      </c>
      <c r="OE158" s="62">
        <f t="shared" si="8665"/>
        <v>0</v>
      </c>
      <c r="OF158" s="62">
        <f t="shared" si="8665"/>
        <v>0</v>
      </c>
      <c r="OG158" s="62">
        <f t="shared" si="8665"/>
        <v>0</v>
      </c>
      <c r="OH158" s="62">
        <f t="shared" si="8665"/>
        <v>0</v>
      </c>
      <c r="OI158" s="62">
        <f t="shared" si="8665"/>
        <v>0</v>
      </c>
      <c r="OJ158" s="62">
        <f t="shared" si="8665"/>
        <v>0</v>
      </c>
      <c r="OK158" s="62">
        <f t="shared" si="8665"/>
        <v>0</v>
      </c>
      <c r="OL158" s="62">
        <f t="shared" si="8665"/>
        <v>0</v>
      </c>
      <c r="OM158" s="62">
        <f t="shared" si="8665"/>
        <v>0</v>
      </c>
      <c r="ON158" s="62">
        <f t="shared" si="8665"/>
        <v>0</v>
      </c>
    </row>
    <row r="159" spans="1:404" x14ac:dyDescent="0.3">
      <c r="C159" t="str">
        <f t="shared" si="8651"/>
        <v>gatefee</v>
      </c>
      <c r="E159" s="62">
        <f t="shared" ref="E159:BP159" si="8666">E70+E80+E90+E100+E110+E120+E130+E140+E150</f>
        <v>0</v>
      </c>
      <c r="F159" s="62">
        <f t="shared" si="8666"/>
        <v>0</v>
      </c>
      <c r="G159" s="62">
        <f t="shared" si="8666"/>
        <v>0</v>
      </c>
      <c r="H159" s="62">
        <f t="shared" si="8666"/>
        <v>0</v>
      </c>
      <c r="I159" s="62">
        <f t="shared" si="8666"/>
        <v>0</v>
      </c>
      <c r="J159" s="62">
        <f t="shared" si="8666"/>
        <v>0</v>
      </c>
      <c r="K159" s="62">
        <f t="shared" si="8666"/>
        <v>0</v>
      </c>
      <c r="L159" s="62">
        <f t="shared" si="8666"/>
        <v>0</v>
      </c>
      <c r="M159" s="62">
        <f t="shared" si="8666"/>
        <v>0</v>
      </c>
      <c r="N159" s="62">
        <f t="shared" si="8666"/>
        <v>0</v>
      </c>
      <c r="O159" s="62">
        <f t="shared" si="8666"/>
        <v>0</v>
      </c>
      <c r="P159" s="62">
        <f t="shared" si="8666"/>
        <v>0</v>
      </c>
      <c r="Q159" s="62">
        <f t="shared" si="8666"/>
        <v>21859627.076541666</v>
      </c>
      <c r="R159" s="62">
        <f t="shared" si="8666"/>
        <v>21859627.076541666</v>
      </c>
      <c r="S159" s="62">
        <f t="shared" si="8666"/>
        <v>21859627.076541666</v>
      </c>
      <c r="T159" s="62">
        <f t="shared" si="8666"/>
        <v>21859627.076541666</v>
      </c>
      <c r="U159" s="62">
        <f t="shared" si="8666"/>
        <v>21859627.076541666</v>
      </c>
      <c r="V159" s="62">
        <f t="shared" si="8666"/>
        <v>21859627.076541666</v>
      </c>
      <c r="W159" s="62">
        <f t="shared" si="8666"/>
        <v>21859627.076541666</v>
      </c>
      <c r="X159" s="62">
        <f t="shared" si="8666"/>
        <v>21859627.076541666</v>
      </c>
      <c r="Y159" s="62">
        <f t="shared" si="8666"/>
        <v>21859627.076541666</v>
      </c>
      <c r="Z159" s="62">
        <f t="shared" si="8666"/>
        <v>21859627.076541666</v>
      </c>
      <c r="AA159" s="62">
        <f t="shared" si="8666"/>
        <v>21859627.076541666</v>
      </c>
      <c r="AB159" s="62">
        <f t="shared" si="8666"/>
        <v>21859627.076541666</v>
      </c>
      <c r="AC159" s="62">
        <f t="shared" si="8666"/>
        <v>21859627.076541666</v>
      </c>
      <c r="AD159" s="62">
        <f t="shared" si="8666"/>
        <v>21859627.076541666</v>
      </c>
      <c r="AE159" s="62">
        <f t="shared" si="8666"/>
        <v>21859627.076541666</v>
      </c>
      <c r="AF159" s="62">
        <f t="shared" si="8666"/>
        <v>21859627.076541666</v>
      </c>
      <c r="AG159" s="62">
        <f t="shared" si="8666"/>
        <v>21859627.076541666</v>
      </c>
      <c r="AH159" s="62">
        <f t="shared" si="8666"/>
        <v>21859627.076541666</v>
      </c>
      <c r="AI159" s="62">
        <f t="shared" si="8666"/>
        <v>21859627.076541666</v>
      </c>
      <c r="AJ159" s="62">
        <f t="shared" si="8666"/>
        <v>21859627.076541666</v>
      </c>
      <c r="AK159" s="62">
        <f t="shared" si="8666"/>
        <v>21859627.076541666</v>
      </c>
      <c r="AL159" s="62">
        <f t="shared" si="8666"/>
        <v>21859627.076541666</v>
      </c>
      <c r="AM159" s="62">
        <f t="shared" si="8666"/>
        <v>21859627.076541666</v>
      </c>
      <c r="AN159" s="62">
        <f t="shared" si="8666"/>
        <v>21859627.076541666</v>
      </c>
      <c r="AO159" s="62">
        <f t="shared" si="8666"/>
        <v>12038660.56188889</v>
      </c>
      <c r="AP159" s="62">
        <f t="shared" si="8666"/>
        <v>12038660.56188889</v>
      </c>
      <c r="AQ159" s="62">
        <f t="shared" si="8666"/>
        <v>12038660.56188889</v>
      </c>
      <c r="AR159" s="62">
        <f t="shared" si="8666"/>
        <v>12038660.56188889</v>
      </c>
      <c r="AS159" s="62">
        <f t="shared" si="8666"/>
        <v>12038660.56188889</v>
      </c>
      <c r="AT159" s="62">
        <f t="shared" si="8666"/>
        <v>12038660.56188889</v>
      </c>
      <c r="AU159" s="62">
        <f t="shared" si="8666"/>
        <v>12038660.56188889</v>
      </c>
      <c r="AV159" s="62">
        <f t="shared" si="8666"/>
        <v>12038660.56188889</v>
      </c>
      <c r="AW159" s="62">
        <f t="shared" si="8666"/>
        <v>12038660.56188889</v>
      </c>
      <c r="AX159" s="62">
        <f t="shared" si="8666"/>
        <v>8248033.919061224</v>
      </c>
      <c r="AY159" s="62">
        <f t="shared" si="8666"/>
        <v>8248033.919061224</v>
      </c>
      <c r="AZ159" s="62">
        <f t="shared" si="8666"/>
        <v>8248033.919061224</v>
      </c>
      <c r="BA159" s="62">
        <f t="shared" si="8666"/>
        <v>8248033.919061224</v>
      </c>
      <c r="BB159" s="62">
        <f t="shared" si="8666"/>
        <v>8248033.919061224</v>
      </c>
      <c r="BC159" s="62">
        <f t="shared" si="8666"/>
        <v>8248033.919061224</v>
      </c>
      <c r="BD159" s="62">
        <f t="shared" si="8666"/>
        <v>8248033.919061224</v>
      </c>
      <c r="BE159" s="62">
        <f t="shared" si="8666"/>
        <v>8248033.919061224</v>
      </c>
      <c r="BF159" s="62">
        <f t="shared" si="8666"/>
        <v>8248033.919061224</v>
      </c>
      <c r="BG159" s="62">
        <f t="shared" si="8666"/>
        <v>8248033.919061224</v>
      </c>
      <c r="BH159" s="62">
        <f t="shared" si="8666"/>
        <v>8248033.919061224</v>
      </c>
      <c r="BI159" s="62">
        <f t="shared" si="8666"/>
        <v>8248033.919061224</v>
      </c>
      <c r="BJ159" s="62">
        <f t="shared" si="8666"/>
        <v>8248033.919061224</v>
      </c>
      <c r="BK159" s="62">
        <f t="shared" si="8666"/>
        <v>8248033.919061224</v>
      </c>
      <c r="BL159" s="62">
        <f t="shared" si="8666"/>
        <v>8248033.919061224</v>
      </c>
      <c r="BM159" s="62">
        <f t="shared" si="8666"/>
        <v>8248033.919061224</v>
      </c>
      <c r="BN159" s="62">
        <f t="shared" si="8666"/>
        <v>8248033.919061224</v>
      </c>
      <c r="BO159" s="62">
        <f t="shared" si="8666"/>
        <v>8248033.919061224</v>
      </c>
      <c r="BP159" s="62">
        <f t="shared" si="8666"/>
        <v>8248033.919061224</v>
      </c>
      <c r="BQ159" s="62">
        <f t="shared" ref="BQ159:EB159" si="8667">BQ70+BQ80+BQ90+BQ100+BQ110+BQ120+BQ130+BQ140+BQ150</f>
        <v>8248033.919061224</v>
      </c>
      <c r="BR159" s="62">
        <f t="shared" si="8667"/>
        <v>8248033.919061224</v>
      </c>
      <c r="BS159" s="62">
        <f t="shared" si="8667"/>
        <v>8248033.919061224</v>
      </c>
      <c r="BT159" s="62">
        <f t="shared" si="8667"/>
        <v>8248033.919061224</v>
      </c>
      <c r="BU159" s="62">
        <f t="shared" si="8667"/>
        <v>8248033.919061224</v>
      </c>
      <c r="BV159" s="62">
        <f t="shared" si="8667"/>
        <v>8248033.919061224</v>
      </c>
      <c r="BW159" s="62">
        <f t="shared" si="8667"/>
        <v>8248033.919061224</v>
      </c>
      <c r="BX159" s="62">
        <f t="shared" si="8667"/>
        <v>8248033.919061224</v>
      </c>
      <c r="BY159" s="62">
        <f t="shared" si="8667"/>
        <v>8248033.919061224</v>
      </c>
      <c r="BZ159" s="62">
        <f t="shared" si="8667"/>
        <v>8248033.919061224</v>
      </c>
      <c r="CA159" s="62">
        <f t="shared" si="8667"/>
        <v>8248033.919061224</v>
      </c>
      <c r="CB159" s="62">
        <f t="shared" si="8667"/>
        <v>8248033.919061224</v>
      </c>
      <c r="CC159" s="62">
        <f t="shared" si="8667"/>
        <v>8248033.919061224</v>
      </c>
      <c r="CD159" s="62">
        <f t="shared" si="8667"/>
        <v>8248033.919061224</v>
      </c>
      <c r="CE159" s="62">
        <f t="shared" si="8667"/>
        <v>8248033.919061224</v>
      </c>
      <c r="CF159" s="62">
        <f t="shared" si="8667"/>
        <v>8248033.919061224</v>
      </c>
      <c r="CG159" s="62">
        <f t="shared" si="8667"/>
        <v>8248033.919061224</v>
      </c>
      <c r="CH159" s="62">
        <f t="shared" si="8667"/>
        <v>8248033.919061224</v>
      </c>
      <c r="CI159" s="62">
        <f t="shared" si="8667"/>
        <v>8248033.919061224</v>
      </c>
      <c r="CJ159" s="62">
        <f t="shared" si="8667"/>
        <v>8248033.919061224</v>
      </c>
      <c r="CK159" s="62">
        <f t="shared" si="8667"/>
        <v>8248033.919061224</v>
      </c>
      <c r="CL159" s="62">
        <f t="shared" si="8667"/>
        <v>8248033.919061224</v>
      </c>
      <c r="CM159" s="62">
        <f t="shared" si="8667"/>
        <v>8248033.919061224</v>
      </c>
      <c r="CN159" s="62">
        <f t="shared" si="8667"/>
        <v>8248033.919061224</v>
      </c>
      <c r="CO159" s="62">
        <f t="shared" si="8667"/>
        <v>8248033.919061224</v>
      </c>
      <c r="CP159" s="62">
        <f t="shared" si="8667"/>
        <v>8248033.919061224</v>
      </c>
      <c r="CQ159" s="62">
        <f t="shared" si="8667"/>
        <v>8248033.919061224</v>
      </c>
      <c r="CR159" s="62">
        <f t="shared" si="8667"/>
        <v>8248033.919061224</v>
      </c>
      <c r="CS159" s="62">
        <f t="shared" si="8667"/>
        <v>8248033.919061224</v>
      </c>
      <c r="CT159" s="62">
        <f t="shared" si="8667"/>
        <v>8248033.919061224</v>
      </c>
      <c r="CU159" s="62">
        <f t="shared" si="8667"/>
        <v>15651113.773699999</v>
      </c>
      <c r="CV159" s="62">
        <f t="shared" si="8667"/>
        <v>15651113.773699999</v>
      </c>
      <c r="CW159" s="62">
        <f t="shared" si="8667"/>
        <v>15651113.773699999</v>
      </c>
      <c r="CX159" s="62">
        <f t="shared" si="8667"/>
        <v>15651113.773699999</v>
      </c>
      <c r="CY159" s="62">
        <f t="shared" si="8667"/>
        <v>15651113.773699999</v>
      </c>
      <c r="CZ159" s="62">
        <f t="shared" si="8667"/>
        <v>15651113.773699999</v>
      </c>
      <c r="DA159" s="62">
        <f t="shared" si="8667"/>
        <v>15651113.773699999</v>
      </c>
      <c r="DB159" s="62">
        <f t="shared" si="8667"/>
        <v>15651113.773699999</v>
      </c>
      <c r="DC159" s="62">
        <f t="shared" si="8667"/>
        <v>15651113.773699999</v>
      </c>
      <c r="DD159" s="62">
        <f t="shared" si="8667"/>
        <v>15651113.773699999</v>
      </c>
      <c r="DE159" s="62">
        <f t="shared" si="8667"/>
        <v>17071861.733212501</v>
      </c>
      <c r="DF159" s="62">
        <f t="shared" si="8667"/>
        <v>17071861.733212501</v>
      </c>
      <c r="DG159" s="62">
        <f t="shared" si="8667"/>
        <v>17071861.733212501</v>
      </c>
      <c r="DH159" s="62">
        <f t="shared" si="8667"/>
        <v>17071861.733212501</v>
      </c>
      <c r="DI159" s="62">
        <f t="shared" si="8667"/>
        <v>17071861.733212501</v>
      </c>
      <c r="DJ159" s="62">
        <f t="shared" si="8667"/>
        <v>17071861.733212501</v>
      </c>
      <c r="DK159" s="62">
        <f t="shared" si="8667"/>
        <v>17071861.733212501</v>
      </c>
      <c r="DL159" s="62">
        <f t="shared" si="8667"/>
        <v>17071861.733212501</v>
      </c>
      <c r="DM159" s="62">
        <f t="shared" si="8667"/>
        <v>17071861.733212501</v>
      </c>
      <c r="DN159" s="62">
        <f t="shared" si="8667"/>
        <v>17071861.733212501</v>
      </c>
      <c r="DO159" s="62">
        <f t="shared" si="8667"/>
        <v>17071861.733212501</v>
      </c>
      <c r="DP159" s="62">
        <f t="shared" si="8667"/>
        <v>17071861.733212501</v>
      </c>
      <c r="DQ159" s="62">
        <f t="shared" si="8667"/>
        <v>17071861.733212501</v>
      </c>
      <c r="DR159" s="62">
        <f t="shared" si="8667"/>
        <v>17071861.733212501</v>
      </c>
      <c r="DS159" s="62">
        <f t="shared" si="8667"/>
        <v>17071861.733212501</v>
      </c>
      <c r="DT159" s="62">
        <f t="shared" si="8667"/>
        <v>17071861.733212501</v>
      </c>
      <c r="DU159" s="62">
        <f t="shared" si="8667"/>
        <v>17071861.733212501</v>
      </c>
      <c r="DV159" s="62">
        <f t="shared" si="8667"/>
        <v>17071861.733212501</v>
      </c>
      <c r="DW159" s="62">
        <f t="shared" si="8667"/>
        <v>17071861.733212501</v>
      </c>
      <c r="DX159" s="62">
        <f t="shared" si="8667"/>
        <v>17071861.733212501</v>
      </c>
      <c r="DY159" s="62">
        <f t="shared" si="8667"/>
        <v>17071861.733212501</v>
      </c>
      <c r="DZ159" s="62">
        <f t="shared" si="8667"/>
        <v>17071861.733212501</v>
      </c>
      <c r="EA159" s="62">
        <f t="shared" si="8667"/>
        <v>17071861.733212501</v>
      </c>
      <c r="EB159" s="62">
        <f t="shared" si="8667"/>
        <v>17071861.733212501</v>
      </c>
      <c r="EC159" s="62">
        <f t="shared" ref="EC159:GN159" si="8668">EC70+EC80+EC90+EC100+EC110+EC120+EC130+EC140+EC150</f>
        <v>17071861.733212501</v>
      </c>
      <c r="ED159" s="62">
        <f t="shared" si="8668"/>
        <v>17071861.733212501</v>
      </c>
      <c r="EE159" s="62">
        <f t="shared" si="8668"/>
        <v>17071861.733212501</v>
      </c>
      <c r="EF159" s="62">
        <f t="shared" si="8668"/>
        <v>17071861.733212501</v>
      </c>
      <c r="EG159" s="62">
        <f t="shared" si="8668"/>
        <v>17071861.733212501</v>
      </c>
      <c r="EH159" s="62">
        <f t="shared" si="8668"/>
        <v>17071861.733212501</v>
      </c>
      <c r="EI159" s="62">
        <f t="shared" si="8668"/>
        <v>17071861.733212501</v>
      </c>
      <c r="EJ159" s="62">
        <f t="shared" si="8668"/>
        <v>17071861.733212501</v>
      </c>
      <c r="EK159" s="62">
        <f t="shared" si="8668"/>
        <v>17071861.733212501</v>
      </c>
      <c r="EL159" s="62">
        <f t="shared" si="8668"/>
        <v>17071861.733212501</v>
      </c>
      <c r="EM159" s="62">
        <f t="shared" si="8668"/>
        <v>17071861.733212501</v>
      </c>
      <c r="EN159" s="62">
        <f t="shared" si="8668"/>
        <v>17071861.733212501</v>
      </c>
      <c r="EO159" s="62">
        <f t="shared" si="8668"/>
        <v>17071861.733212501</v>
      </c>
      <c r="EP159" s="62">
        <f t="shared" si="8668"/>
        <v>17071861.733212501</v>
      </c>
      <c r="EQ159" s="62">
        <f t="shared" si="8668"/>
        <v>17071861.733212501</v>
      </c>
      <c r="ER159" s="62">
        <f t="shared" si="8668"/>
        <v>17071861.733212501</v>
      </c>
      <c r="ES159" s="62">
        <f t="shared" si="8668"/>
        <v>15723667.598027779</v>
      </c>
      <c r="ET159" s="62">
        <f t="shared" si="8668"/>
        <v>15723667.598027779</v>
      </c>
      <c r="EU159" s="62">
        <f t="shared" si="8668"/>
        <v>15723667.598027779</v>
      </c>
      <c r="EV159" s="62">
        <f t="shared" si="8668"/>
        <v>15723667.598027779</v>
      </c>
      <c r="EW159" s="62">
        <f t="shared" si="8668"/>
        <v>15723667.598027779</v>
      </c>
      <c r="EX159" s="62">
        <f t="shared" si="8668"/>
        <v>15723667.598027779</v>
      </c>
      <c r="EY159" s="62">
        <f t="shared" si="8668"/>
        <v>15723667.598027779</v>
      </c>
      <c r="EZ159" s="62">
        <f t="shared" si="8668"/>
        <v>15723667.598027779</v>
      </c>
      <c r="FA159" s="62">
        <f t="shared" si="8668"/>
        <v>15723667.598027779</v>
      </c>
      <c r="FB159" s="62">
        <f t="shared" si="8668"/>
        <v>15723667.598027779</v>
      </c>
      <c r="FC159" s="62">
        <f t="shared" si="8668"/>
        <v>15723667.598027779</v>
      </c>
      <c r="FD159" s="62">
        <f t="shared" si="8668"/>
        <v>15723667.598027779</v>
      </c>
      <c r="FE159" s="62">
        <f t="shared" si="8668"/>
        <v>15723667.598027779</v>
      </c>
      <c r="FF159" s="62">
        <f t="shared" si="8668"/>
        <v>15723667.598027779</v>
      </c>
      <c r="FG159" s="62">
        <f t="shared" si="8668"/>
        <v>15723667.598027779</v>
      </c>
      <c r="FH159" s="62">
        <f t="shared" si="8668"/>
        <v>15723667.598027779</v>
      </c>
      <c r="FI159" s="62">
        <f t="shared" si="8668"/>
        <v>15723667.598027779</v>
      </c>
      <c r="FJ159" s="62">
        <f t="shared" si="8668"/>
        <v>15723667.598027779</v>
      </c>
      <c r="FK159" s="62">
        <f t="shared" si="8668"/>
        <v>13429886.271647435</v>
      </c>
      <c r="FL159" s="62">
        <f t="shared" si="8668"/>
        <v>13429886.271647435</v>
      </c>
      <c r="FM159" s="62">
        <f t="shared" si="8668"/>
        <v>13429886.271647435</v>
      </c>
      <c r="FN159" s="62">
        <f t="shared" si="8668"/>
        <v>13429886.271647435</v>
      </c>
      <c r="FO159" s="62">
        <f t="shared" si="8668"/>
        <v>13429886.271647435</v>
      </c>
      <c r="FP159" s="62">
        <f t="shared" si="8668"/>
        <v>13429886.271647435</v>
      </c>
      <c r="FQ159" s="62">
        <f t="shared" si="8668"/>
        <v>13429886.271647435</v>
      </c>
      <c r="FR159" s="62">
        <f t="shared" si="8668"/>
        <v>13429886.271647435</v>
      </c>
      <c r="FS159" s="62">
        <f t="shared" si="8668"/>
        <v>13429886.271647435</v>
      </c>
      <c r="FT159" s="62">
        <f t="shared" si="8668"/>
        <v>13429886.271647435</v>
      </c>
      <c r="FU159" s="62">
        <f t="shared" si="8668"/>
        <v>13429886.271647435</v>
      </c>
      <c r="FV159" s="62">
        <f t="shared" si="8668"/>
        <v>13429886.271647435</v>
      </c>
      <c r="FW159" s="62">
        <f t="shared" si="8668"/>
        <v>13429886.271647435</v>
      </c>
      <c r="FX159" s="62">
        <f t="shared" si="8668"/>
        <v>13429886.271647435</v>
      </c>
      <c r="FY159" s="62">
        <f t="shared" si="8668"/>
        <v>13429886.271647435</v>
      </c>
      <c r="FZ159" s="62">
        <f t="shared" si="8668"/>
        <v>13429886.271647435</v>
      </c>
      <c r="GA159" s="62">
        <f t="shared" si="8668"/>
        <v>13429886.271647435</v>
      </c>
      <c r="GB159" s="62">
        <f t="shared" si="8668"/>
        <v>13429886.271647435</v>
      </c>
      <c r="GC159" s="62">
        <f t="shared" si="8668"/>
        <v>13429886.271647435</v>
      </c>
      <c r="GD159" s="62">
        <f t="shared" si="8668"/>
        <v>13429886.271647435</v>
      </c>
      <c r="GE159" s="62">
        <f t="shared" si="8668"/>
        <v>13429886.271647435</v>
      </c>
      <c r="GF159" s="62">
        <f t="shared" si="8668"/>
        <v>13429886.271647435</v>
      </c>
      <c r="GG159" s="62">
        <f t="shared" si="8668"/>
        <v>13429886.271647435</v>
      </c>
      <c r="GH159" s="62">
        <f t="shared" si="8668"/>
        <v>13429886.271647435</v>
      </c>
      <c r="GI159" s="62">
        <f t="shared" si="8668"/>
        <v>13429886.271647435</v>
      </c>
      <c r="GJ159" s="62">
        <f t="shared" si="8668"/>
        <v>13429886.271647435</v>
      </c>
      <c r="GK159" s="62">
        <f t="shared" si="8668"/>
        <v>13429886.271647435</v>
      </c>
      <c r="GL159" s="62">
        <f t="shared" si="8668"/>
        <v>13429886.271647435</v>
      </c>
      <c r="GM159" s="62">
        <f t="shared" si="8668"/>
        <v>13429886.271647435</v>
      </c>
      <c r="GN159" s="62">
        <f t="shared" si="8668"/>
        <v>13429886.271647435</v>
      </c>
      <c r="GO159" s="62">
        <f t="shared" ref="GO159:IZ159" si="8669">GO70+GO80+GO90+GO100+GO110+GO120+GO130+GO140+GO150</f>
        <v>13429886.271647435</v>
      </c>
      <c r="GP159" s="62">
        <f t="shared" si="8669"/>
        <v>13429886.271647435</v>
      </c>
      <c r="GQ159" s="62">
        <f t="shared" si="8669"/>
        <v>13429886.271647435</v>
      </c>
      <c r="GR159" s="62">
        <f t="shared" si="8669"/>
        <v>13429886.271647435</v>
      </c>
      <c r="GS159" s="62">
        <f t="shared" si="8669"/>
        <v>13429886.271647435</v>
      </c>
      <c r="GT159" s="62">
        <f t="shared" si="8669"/>
        <v>13429886.271647435</v>
      </c>
      <c r="GU159" s="62">
        <f t="shared" si="8669"/>
        <v>13429886.271647435</v>
      </c>
      <c r="GV159" s="62">
        <f t="shared" si="8669"/>
        <v>13429886.271647435</v>
      </c>
      <c r="GW159" s="62">
        <f t="shared" si="8669"/>
        <v>13429886.271647435</v>
      </c>
      <c r="GX159" s="62">
        <f t="shared" si="8669"/>
        <v>12822030.874070514</v>
      </c>
      <c r="GY159" s="62">
        <f t="shared" si="8669"/>
        <v>12822030.874070514</v>
      </c>
      <c r="GZ159" s="62">
        <f t="shared" si="8669"/>
        <v>12822030.874070514</v>
      </c>
      <c r="HA159" s="62">
        <f t="shared" si="8669"/>
        <v>12822030.874070514</v>
      </c>
      <c r="HB159" s="62">
        <f t="shared" si="8669"/>
        <v>12822030.874070514</v>
      </c>
      <c r="HC159" s="62">
        <f t="shared" si="8669"/>
        <v>12822030.874070514</v>
      </c>
      <c r="HD159" s="62">
        <f t="shared" si="8669"/>
        <v>12822030.874070514</v>
      </c>
      <c r="HE159" s="62">
        <f t="shared" si="8669"/>
        <v>12822030.874070514</v>
      </c>
      <c r="HF159" s="62">
        <f t="shared" si="8669"/>
        <v>12822030.874070514</v>
      </c>
      <c r="HG159" s="62">
        <f t="shared" si="8669"/>
        <v>12822030.874070514</v>
      </c>
      <c r="HH159" s="62">
        <f t="shared" si="8669"/>
        <v>12822030.874070514</v>
      </c>
      <c r="HI159" s="62">
        <f t="shared" si="8669"/>
        <v>12822030.874070514</v>
      </c>
      <c r="HJ159" s="62">
        <f t="shared" si="8669"/>
        <v>12822030.874070514</v>
      </c>
      <c r="HK159" s="62">
        <f t="shared" si="8669"/>
        <v>11564733.901852779</v>
      </c>
      <c r="HL159" s="62">
        <f t="shared" si="8669"/>
        <v>11564733.901852779</v>
      </c>
      <c r="HM159" s="62">
        <f t="shared" si="8669"/>
        <v>11564733.901852779</v>
      </c>
      <c r="HN159" s="62">
        <f t="shared" si="8669"/>
        <v>11564733.901852779</v>
      </c>
      <c r="HO159" s="62">
        <f t="shared" si="8669"/>
        <v>11564733.901852779</v>
      </c>
      <c r="HP159" s="62">
        <f t="shared" si="8669"/>
        <v>11564733.901852779</v>
      </c>
      <c r="HQ159" s="62">
        <f t="shared" si="8669"/>
        <v>11564733.901852779</v>
      </c>
      <c r="HR159" s="62">
        <f t="shared" si="8669"/>
        <v>11564733.901852779</v>
      </c>
      <c r="HS159" s="62">
        <f t="shared" si="8669"/>
        <v>11564733.901852779</v>
      </c>
      <c r="HT159" s="62">
        <f t="shared" si="8669"/>
        <v>11564733.901852779</v>
      </c>
      <c r="HU159" s="62">
        <f t="shared" si="8669"/>
        <v>11564733.901852779</v>
      </c>
      <c r="HV159" s="62">
        <f t="shared" si="8669"/>
        <v>11564733.901852779</v>
      </c>
      <c r="HW159" s="62">
        <f t="shared" si="8669"/>
        <v>11564733.901852779</v>
      </c>
      <c r="HX159" s="62">
        <f t="shared" si="8669"/>
        <v>11564733.901852779</v>
      </c>
      <c r="HY159" s="62">
        <f t="shared" si="8669"/>
        <v>11564733.901852779</v>
      </c>
      <c r="HZ159" s="62">
        <f t="shared" si="8669"/>
        <v>11564733.901852779</v>
      </c>
      <c r="IA159" s="62">
        <f t="shared" si="8669"/>
        <v>11564733.901852779</v>
      </c>
      <c r="IB159" s="62">
        <f t="shared" si="8669"/>
        <v>11564733.901852779</v>
      </c>
      <c r="IC159" s="62">
        <f t="shared" si="8669"/>
        <v>11564733.901852779</v>
      </c>
      <c r="ID159" s="62">
        <f t="shared" si="8669"/>
        <v>11564733.901852779</v>
      </c>
      <c r="IE159" s="62">
        <f t="shared" si="8669"/>
        <v>11564733.901852779</v>
      </c>
      <c r="IF159" s="62">
        <f t="shared" si="8669"/>
        <v>11564733.901852779</v>
      </c>
      <c r="IG159" s="62">
        <f t="shared" si="8669"/>
        <v>11564733.901852779</v>
      </c>
      <c r="IH159" s="62">
        <f t="shared" si="8669"/>
        <v>11564733.901852779</v>
      </c>
      <c r="II159" s="62">
        <f t="shared" si="8669"/>
        <v>11564733.901852779</v>
      </c>
      <c r="IJ159" s="62">
        <f t="shared" si="8669"/>
        <v>11564733.901852779</v>
      </c>
      <c r="IK159" s="62">
        <f t="shared" si="8669"/>
        <v>11564733.901852779</v>
      </c>
      <c r="IL159" s="62">
        <f t="shared" si="8669"/>
        <v>11564733.901852779</v>
      </c>
      <c r="IM159" s="62">
        <f t="shared" si="8669"/>
        <v>11564733.901852779</v>
      </c>
      <c r="IN159" s="62">
        <f t="shared" si="8669"/>
        <v>11564733.901852779</v>
      </c>
      <c r="IO159" s="62">
        <f t="shared" si="8669"/>
        <v>0</v>
      </c>
      <c r="IP159" s="62">
        <f t="shared" si="8669"/>
        <v>0</v>
      </c>
      <c r="IQ159" s="62">
        <f t="shared" si="8669"/>
        <v>0</v>
      </c>
      <c r="IR159" s="62">
        <f t="shared" si="8669"/>
        <v>0</v>
      </c>
      <c r="IS159" s="62">
        <f t="shared" si="8669"/>
        <v>0</v>
      </c>
      <c r="IT159" s="62">
        <f t="shared" si="8669"/>
        <v>0</v>
      </c>
      <c r="IU159" s="62">
        <f t="shared" si="8669"/>
        <v>0</v>
      </c>
      <c r="IV159" s="62">
        <f t="shared" si="8669"/>
        <v>0</v>
      </c>
      <c r="IW159" s="62">
        <f t="shared" si="8669"/>
        <v>0</v>
      </c>
      <c r="IX159" s="62">
        <f t="shared" si="8669"/>
        <v>0</v>
      </c>
      <c r="IY159" s="62">
        <f t="shared" si="8669"/>
        <v>0</v>
      </c>
      <c r="IZ159" s="62">
        <f t="shared" si="8669"/>
        <v>0</v>
      </c>
      <c r="JA159" s="62">
        <f t="shared" ref="JA159:LL159" si="8670">JA70+JA80+JA90+JA100+JA110+JA120+JA130+JA140+JA150</f>
        <v>0</v>
      </c>
      <c r="JB159" s="62">
        <f t="shared" si="8670"/>
        <v>0</v>
      </c>
      <c r="JC159" s="62">
        <f t="shared" si="8670"/>
        <v>0</v>
      </c>
      <c r="JD159" s="62">
        <f t="shared" si="8670"/>
        <v>0</v>
      </c>
      <c r="JE159" s="62">
        <f t="shared" si="8670"/>
        <v>0</v>
      </c>
      <c r="JF159" s="62">
        <f t="shared" si="8670"/>
        <v>0</v>
      </c>
      <c r="JG159" s="62">
        <f t="shared" si="8670"/>
        <v>0</v>
      </c>
      <c r="JH159" s="62">
        <f t="shared" si="8670"/>
        <v>0</v>
      </c>
      <c r="JI159" s="62">
        <f t="shared" si="8670"/>
        <v>0</v>
      </c>
      <c r="JJ159" s="62">
        <f t="shared" si="8670"/>
        <v>0</v>
      </c>
      <c r="JK159" s="62">
        <f t="shared" si="8670"/>
        <v>0</v>
      </c>
      <c r="JL159" s="62">
        <f t="shared" si="8670"/>
        <v>0</v>
      </c>
      <c r="JM159" s="62">
        <f t="shared" si="8670"/>
        <v>0</v>
      </c>
      <c r="JN159" s="62">
        <f t="shared" si="8670"/>
        <v>0</v>
      </c>
      <c r="JO159" s="62">
        <f t="shared" si="8670"/>
        <v>0</v>
      </c>
      <c r="JP159" s="62">
        <f t="shared" si="8670"/>
        <v>0</v>
      </c>
      <c r="JQ159" s="62">
        <f t="shared" si="8670"/>
        <v>0</v>
      </c>
      <c r="JR159" s="62">
        <f t="shared" si="8670"/>
        <v>0</v>
      </c>
      <c r="JS159" s="62">
        <f t="shared" si="8670"/>
        <v>0</v>
      </c>
      <c r="JT159" s="62">
        <f t="shared" si="8670"/>
        <v>0</v>
      </c>
      <c r="JU159" s="62">
        <f t="shared" si="8670"/>
        <v>0</v>
      </c>
      <c r="JV159" s="62">
        <f t="shared" si="8670"/>
        <v>0</v>
      </c>
      <c r="JW159" s="62">
        <f t="shared" si="8670"/>
        <v>0</v>
      </c>
      <c r="JX159" s="62">
        <f t="shared" si="8670"/>
        <v>0</v>
      </c>
      <c r="JY159" s="62">
        <f t="shared" si="8670"/>
        <v>0</v>
      </c>
      <c r="JZ159" s="62">
        <f t="shared" si="8670"/>
        <v>0</v>
      </c>
      <c r="KA159" s="62">
        <f t="shared" si="8670"/>
        <v>0</v>
      </c>
      <c r="KB159" s="62">
        <f t="shared" si="8670"/>
        <v>0</v>
      </c>
      <c r="KC159" s="62">
        <f t="shared" si="8670"/>
        <v>0</v>
      </c>
      <c r="KD159" s="62">
        <f t="shared" si="8670"/>
        <v>0</v>
      </c>
      <c r="KE159" s="62">
        <f t="shared" si="8670"/>
        <v>0</v>
      </c>
      <c r="KF159" s="62">
        <f t="shared" si="8670"/>
        <v>0</v>
      </c>
      <c r="KG159" s="62">
        <f t="shared" si="8670"/>
        <v>0</v>
      </c>
      <c r="KH159" s="62">
        <f t="shared" si="8670"/>
        <v>0</v>
      </c>
      <c r="KI159" s="62">
        <f t="shared" si="8670"/>
        <v>0</v>
      </c>
      <c r="KJ159" s="62">
        <f t="shared" si="8670"/>
        <v>0</v>
      </c>
      <c r="KK159" s="62">
        <f t="shared" si="8670"/>
        <v>0</v>
      </c>
      <c r="KL159" s="62">
        <f t="shared" si="8670"/>
        <v>0</v>
      </c>
      <c r="KM159" s="62">
        <f t="shared" si="8670"/>
        <v>0</v>
      </c>
      <c r="KN159" s="62">
        <f t="shared" si="8670"/>
        <v>0</v>
      </c>
      <c r="KO159" s="62">
        <f t="shared" si="8670"/>
        <v>0</v>
      </c>
      <c r="KP159" s="62">
        <f t="shared" si="8670"/>
        <v>0</v>
      </c>
      <c r="KQ159" s="62">
        <f t="shared" si="8670"/>
        <v>0</v>
      </c>
      <c r="KR159" s="62">
        <f t="shared" si="8670"/>
        <v>0</v>
      </c>
      <c r="KS159" s="62">
        <f t="shared" si="8670"/>
        <v>0</v>
      </c>
      <c r="KT159" s="62">
        <f t="shared" si="8670"/>
        <v>0</v>
      </c>
      <c r="KU159" s="62">
        <f t="shared" si="8670"/>
        <v>0</v>
      </c>
      <c r="KV159" s="62">
        <f t="shared" si="8670"/>
        <v>0</v>
      </c>
      <c r="KW159" s="62">
        <f t="shared" si="8670"/>
        <v>0</v>
      </c>
      <c r="KX159" s="62">
        <f t="shared" si="8670"/>
        <v>0</v>
      </c>
      <c r="KY159" s="62">
        <f t="shared" si="8670"/>
        <v>0</v>
      </c>
      <c r="KZ159" s="62">
        <f t="shared" si="8670"/>
        <v>0</v>
      </c>
      <c r="LA159" s="62">
        <f t="shared" si="8670"/>
        <v>0</v>
      </c>
      <c r="LB159" s="62">
        <f t="shared" si="8670"/>
        <v>0</v>
      </c>
      <c r="LC159" s="62">
        <f t="shared" si="8670"/>
        <v>0</v>
      </c>
      <c r="LD159" s="62">
        <f t="shared" si="8670"/>
        <v>0</v>
      </c>
      <c r="LE159" s="62">
        <f t="shared" si="8670"/>
        <v>0</v>
      </c>
      <c r="LF159" s="62">
        <f t="shared" si="8670"/>
        <v>0</v>
      </c>
      <c r="LG159" s="62">
        <f t="shared" si="8670"/>
        <v>0</v>
      </c>
      <c r="LH159" s="62">
        <f t="shared" si="8670"/>
        <v>0</v>
      </c>
      <c r="LI159" s="62">
        <f t="shared" si="8670"/>
        <v>0</v>
      </c>
      <c r="LJ159" s="62">
        <f t="shared" si="8670"/>
        <v>0</v>
      </c>
      <c r="LK159" s="62">
        <f t="shared" si="8670"/>
        <v>0</v>
      </c>
      <c r="LL159" s="62">
        <f t="shared" si="8670"/>
        <v>0</v>
      </c>
      <c r="LM159" s="62">
        <f t="shared" ref="LM159:NX159" si="8671">LM70+LM80+LM90+LM100+LM110+LM120+LM130+LM140+LM150</f>
        <v>0</v>
      </c>
      <c r="LN159" s="62">
        <f t="shared" si="8671"/>
        <v>0</v>
      </c>
      <c r="LO159" s="62">
        <f t="shared" si="8671"/>
        <v>0</v>
      </c>
      <c r="LP159" s="62">
        <f t="shared" si="8671"/>
        <v>0</v>
      </c>
      <c r="LQ159" s="62">
        <f t="shared" si="8671"/>
        <v>0</v>
      </c>
      <c r="LR159" s="62">
        <f t="shared" si="8671"/>
        <v>0</v>
      </c>
      <c r="LS159" s="62">
        <f t="shared" si="8671"/>
        <v>0</v>
      </c>
      <c r="LT159" s="62">
        <f t="shared" si="8671"/>
        <v>0</v>
      </c>
      <c r="LU159" s="62">
        <f t="shared" si="8671"/>
        <v>0</v>
      </c>
      <c r="LV159" s="62">
        <f t="shared" si="8671"/>
        <v>0</v>
      </c>
      <c r="LW159" s="62">
        <f t="shared" si="8671"/>
        <v>0</v>
      </c>
      <c r="LX159" s="62">
        <f t="shared" si="8671"/>
        <v>0</v>
      </c>
      <c r="LY159" s="62">
        <f t="shared" si="8671"/>
        <v>0</v>
      </c>
      <c r="LZ159" s="62">
        <f t="shared" si="8671"/>
        <v>0</v>
      </c>
      <c r="MA159" s="62">
        <f t="shared" si="8671"/>
        <v>0</v>
      </c>
      <c r="MB159" s="62">
        <f t="shared" si="8671"/>
        <v>0</v>
      </c>
      <c r="MC159" s="62">
        <f t="shared" si="8671"/>
        <v>0</v>
      </c>
      <c r="MD159" s="62">
        <f t="shared" si="8671"/>
        <v>0</v>
      </c>
      <c r="ME159" s="62">
        <f t="shared" si="8671"/>
        <v>0</v>
      </c>
      <c r="MF159" s="62">
        <f t="shared" si="8671"/>
        <v>0</v>
      </c>
      <c r="MG159" s="62">
        <f t="shared" si="8671"/>
        <v>0</v>
      </c>
      <c r="MH159" s="62">
        <f t="shared" si="8671"/>
        <v>0</v>
      </c>
      <c r="MI159" s="62">
        <f t="shared" si="8671"/>
        <v>0</v>
      </c>
      <c r="MJ159" s="62">
        <f t="shared" si="8671"/>
        <v>0</v>
      </c>
      <c r="MK159" s="62">
        <f t="shared" si="8671"/>
        <v>0</v>
      </c>
      <c r="ML159" s="62">
        <f t="shared" si="8671"/>
        <v>0</v>
      </c>
      <c r="MM159" s="62">
        <f t="shared" si="8671"/>
        <v>0</v>
      </c>
      <c r="MN159" s="62">
        <f t="shared" si="8671"/>
        <v>0</v>
      </c>
      <c r="MO159" s="62">
        <f t="shared" si="8671"/>
        <v>0</v>
      </c>
      <c r="MP159" s="62">
        <f t="shared" si="8671"/>
        <v>0</v>
      </c>
      <c r="MQ159" s="62">
        <f t="shared" si="8671"/>
        <v>0</v>
      </c>
      <c r="MR159" s="62">
        <f t="shared" si="8671"/>
        <v>0</v>
      </c>
      <c r="MS159" s="62">
        <f t="shared" si="8671"/>
        <v>0</v>
      </c>
      <c r="MT159" s="62">
        <f t="shared" si="8671"/>
        <v>0</v>
      </c>
      <c r="MU159" s="62">
        <f t="shared" si="8671"/>
        <v>0</v>
      </c>
      <c r="MV159" s="62">
        <f t="shared" si="8671"/>
        <v>0</v>
      </c>
      <c r="MW159" s="62">
        <f t="shared" si="8671"/>
        <v>0</v>
      </c>
      <c r="MX159" s="62">
        <f t="shared" si="8671"/>
        <v>0</v>
      </c>
      <c r="MY159" s="62">
        <f t="shared" si="8671"/>
        <v>0</v>
      </c>
      <c r="MZ159" s="62">
        <f t="shared" si="8671"/>
        <v>0</v>
      </c>
      <c r="NA159" s="62">
        <f t="shared" si="8671"/>
        <v>0</v>
      </c>
      <c r="NB159" s="62">
        <f t="shared" si="8671"/>
        <v>0</v>
      </c>
      <c r="NC159" s="62">
        <f t="shared" si="8671"/>
        <v>0</v>
      </c>
      <c r="ND159" s="62">
        <f t="shared" si="8671"/>
        <v>0</v>
      </c>
      <c r="NE159" s="62">
        <f t="shared" si="8671"/>
        <v>0</v>
      </c>
      <c r="NF159" s="62">
        <f t="shared" si="8671"/>
        <v>0</v>
      </c>
      <c r="NG159" s="62">
        <f t="shared" si="8671"/>
        <v>0</v>
      </c>
      <c r="NH159" s="62">
        <f t="shared" si="8671"/>
        <v>0</v>
      </c>
      <c r="NI159" s="62">
        <f t="shared" si="8671"/>
        <v>0</v>
      </c>
      <c r="NJ159" s="62">
        <f t="shared" si="8671"/>
        <v>0</v>
      </c>
      <c r="NK159" s="62">
        <f t="shared" si="8671"/>
        <v>0</v>
      </c>
      <c r="NL159" s="62">
        <f t="shared" si="8671"/>
        <v>0</v>
      </c>
      <c r="NM159" s="62">
        <f t="shared" si="8671"/>
        <v>0</v>
      </c>
      <c r="NN159" s="62">
        <f t="shared" si="8671"/>
        <v>0</v>
      </c>
      <c r="NO159" s="62">
        <f t="shared" si="8671"/>
        <v>0</v>
      </c>
      <c r="NP159" s="62">
        <f t="shared" si="8671"/>
        <v>0</v>
      </c>
      <c r="NQ159" s="62">
        <f t="shared" si="8671"/>
        <v>0</v>
      </c>
      <c r="NR159" s="62">
        <f t="shared" si="8671"/>
        <v>0</v>
      </c>
      <c r="NS159" s="62">
        <f t="shared" si="8671"/>
        <v>0</v>
      </c>
      <c r="NT159" s="62">
        <f t="shared" si="8671"/>
        <v>0</v>
      </c>
      <c r="NU159" s="62">
        <f t="shared" si="8671"/>
        <v>0</v>
      </c>
      <c r="NV159" s="62">
        <f t="shared" si="8671"/>
        <v>0</v>
      </c>
      <c r="NW159" s="62">
        <f t="shared" si="8671"/>
        <v>0</v>
      </c>
      <c r="NX159" s="62">
        <f t="shared" si="8671"/>
        <v>0</v>
      </c>
      <c r="NY159" s="62">
        <f t="shared" ref="NY159:ON159" si="8672">NY70+NY80+NY90+NY100+NY110+NY120+NY130+NY140+NY150</f>
        <v>0</v>
      </c>
      <c r="NZ159" s="62">
        <f t="shared" si="8672"/>
        <v>0</v>
      </c>
      <c r="OA159" s="62">
        <f t="shared" si="8672"/>
        <v>0</v>
      </c>
      <c r="OB159" s="62">
        <f t="shared" si="8672"/>
        <v>0</v>
      </c>
      <c r="OC159" s="62">
        <f t="shared" si="8672"/>
        <v>0</v>
      </c>
      <c r="OD159" s="62">
        <f t="shared" si="8672"/>
        <v>0</v>
      </c>
      <c r="OE159" s="62">
        <f t="shared" si="8672"/>
        <v>0</v>
      </c>
      <c r="OF159" s="62">
        <f t="shared" si="8672"/>
        <v>0</v>
      </c>
      <c r="OG159" s="62">
        <f t="shared" si="8672"/>
        <v>0</v>
      </c>
      <c r="OH159" s="62">
        <f t="shared" si="8672"/>
        <v>0</v>
      </c>
      <c r="OI159" s="62">
        <f t="shared" si="8672"/>
        <v>0</v>
      </c>
      <c r="OJ159" s="62">
        <f t="shared" si="8672"/>
        <v>0</v>
      </c>
      <c r="OK159" s="62">
        <f t="shared" si="8672"/>
        <v>0</v>
      </c>
      <c r="OL159" s="62">
        <f t="shared" si="8672"/>
        <v>0</v>
      </c>
      <c r="OM159" s="62">
        <f t="shared" si="8672"/>
        <v>0</v>
      </c>
      <c r="ON159" s="62">
        <f t="shared" si="8672"/>
        <v>0</v>
      </c>
    </row>
    <row r="160" spans="1:404" x14ac:dyDescent="0.3">
      <c r="C160" t="str">
        <f t="shared" si="8651"/>
        <v>byggemodning</v>
      </c>
      <c r="E160" s="62">
        <f t="shared" ref="E160:BP160" si="8673">E71+E81+E91+E101+E111+E121+E131+E141+E151</f>
        <v>0</v>
      </c>
      <c r="F160" s="62">
        <f t="shared" si="8673"/>
        <v>0</v>
      </c>
      <c r="G160" s="62">
        <f t="shared" si="8673"/>
        <v>0</v>
      </c>
      <c r="H160" s="62">
        <f t="shared" si="8673"/>
        <v>0</v>
      </c>
      <c r="I160" s="62">
        <f t="shared" si="8673"/>
        <v>0</v>
      </c>
      <c r="J160" s="62">
        <f t="shared" si="8673"/>
        <v>0</v>
      </c>
      <c r="K160" s="62">
        <f t="shared" si="8673"/>
        <v>0</v>
      </c>
      <c r="L160" s="62">
        <f t="shared" si="8673"/>
        <v>0</v>
      </c>
      <c r="M160" s="62">
        <f t="shared" si="8673"/>
        <v>0</v>
      </c>
      <c r="N160" s="62">
        <f t="shared" si="8673"/>
        <v>0</v>
      </c>
      <c r="O160" s="62">
        <f t="shared" si="8673"/>
        <v>0</v>
      </c>
      <c r="P160" s="62">
        <f t="shared" si="8673"/>
        <v>0</v>
      </c>
      <c r="Q160" s="62">
        <f t="shared" si="8673"/>
        <v>0</v>
      </c>
      <c r="R160" s="62">
        <f t="shared" si="8673"/>
        <v>0</v>
      </c>
      <c r="S160" s="62">
        <f t="shared" si="8673"/>
        <v>0</v>
      </c>
      <c r="T160" s="62">
        <f t="shared" si="8673"/>
        <v>0</v>
      </c>
      <c r="U160" s="62">
        <f t="shared" si="8673"/>
        <v>0</v>
      </c>
      <c r="V160" s="62">
        <f t="shared" si="8673"/>
        <v>0</v>
      </c>
      <c r="W160" s="62">
        <f t="shared" si="8673"/>
        <v>0</v>
      </c>
      <c r="X160" s="62">
        <f t="shared" si="8673"/>
        <v>0</v>
      </c>
      <c r="Y160" s="62">
        <f t="shared" si="8673"/>
        <v>0</v>
      </c>
      <c r="Z160" s="62">
        <f t="shared" si="8673"/>
        <v>0</v>
      </c>
      <c r="AA160" s="62">
        <f t="shared" si="8673"/>
        <v>0</v>
      </c>
      <c r="AB160" s="62">
        <f t="shared" si="8673"/>
        <v>0</v>
      </c>
      <c r="AC160" s="62">
        <f t="shared" si="8673"/>
        <v>0</v>
      </c>
      <c r="AD160" s="62">
        <f t="shared" si="8673"/>
        <v>0</v>
      </c>
      <c r="AE160" s="62">
        <f t="shared" si="8673"/>
        <v>0</v>
      </c>
      <c r="AF160" s="62">
        <f t="shared" si="8673"/>
        <v>0</v>
      </c>
      <c r="AG160" s="62">
        <f t="shared" si="8673"/>
        <v>0</v>
      </c>
      <c r="AH160" s="62">
        <f t="shared" si="8673"/>
        <v>0</v>
      </c>
      <c r="AI160" s="62">
        <f t="shared" si="8673"/>
        <v>0</v>
      </c>
      <c r="AJ160" s="62">
        <f t="shared" si="8673"/>
        <v>0</v>
      </c>
      <c r="AK160" s="62">
        <f t="shared" si="8673"/>
        <v>0</v>
      </c>
      <c r="AL160" s="62">
        <f t="shared" si="8673"/>
        <v>0</v>
      </c>
      <c r="AM160" s="62">
        <f t="shared" si="8673"/>
        <v>0</v>
      </c>
      <c r="AN160" s="62">
        <f t="shared" si="8673"/>
        <v>0</v>
      </c>
      <c r="AO160" s="62">
        <f t="shared" si="8673"/>
        <v>-7434764.3533333326</v>
      </c>
      <c r="AP160" s="62">
        <f t="shared" si="8673"/>
        <v>-7434764.3533333326</v>
      </c>
      <c r="AQ160" s="62">
        <f t="shared" si="8673"/>
        <v>-7434764.3533333326</v>
      </c>
      <c r="AR160" s="62">
        <f t="shared" si="8673"/>
        <v>-7434764.3533333326</v>
      </c>
      <c r="AS160" s="62">
        <f t="shared" si="8673"/>
        <v>-7434764.3533333326</v>
      </c>
      <c r="AT160" s="62">
        <f t="shared" si="8673"/>
        <v>-7434764.3533333326</v>
      </c>
      <c r="AU160" s="62">
        <f t="shared" si="8673"/>
        <v>-7434764.3533333326</v>
      </c>
      <c r="AV160" s="62">
        <f t="shared" si="8673"/>
        <v>-7434764.3533333326</v>
      </c>
      <c r="AW160" s="62">
        <f t="shared" si="8673"/>
        <v>-7434764.3533333326</v>
      </c>
      <c r="AX160" s="62">
        <f t="shared" si="8673"/>
        <v>-9678436.6999999993</v>
      </c>
      <c r="AY160" s="62">
        <f t="shared" si="8673"/>
        <v>-9678436.6999999993</v>
      </c>
      <c r="AZ160" s="62">
        <f t="shared" si="8673"/>
        <v>-9678436.6999999993</v>
      </c>
      <c r="BA160" s="62">
        <f t="shared" si="8673"/>
        <v>-2243672.3466666667</v>
      </c>
      <c r="BB160" s="62">
        <f t="shared" si="8673"/>
        <v>-2243672.3466666667</v>
      </c>
      <c r="BC160" s="62">
        <f t="shared" si="8673"/>
        <v>-2243672.3466666667</v>
      </c>
      <c r="BD160" s="62">
        <f t="shared" si="8673"/>
        <v>-2243672.3466666667</v>
      </c>
      <c r="BE160" s="62">
        <f t="shared" si="8673"/>
        <v>-2243672.3466666667</v>
      </c>
      <c r="BF160" s="62">
        <f t="shared" si="8673"/>
        <v>-2243672.3466666667</v>
      </c>
      <c r="BG160" s="62">
        <f t="shared" si="8673"/>
        <v>-2243672.3466666667</v>
      </c>
      <c r="BH160" s="62">
        <f t="shared" si="8673"/>
        <v>-2243672.3466666667</v>
      </c>
      <c r="BI160" s="62">
        <f t="shared" si="8673"/>
        <v>-2243672.3466666667</v>
      </c>
      <c r="BJ160" s="62">
        <f t="shared" si="8673"/>
        <v>0</v>
      </c>
      <c r="BK160" s="62">
        <f t="shared" si="8673"/>
        <v>0</v>
      </c>
      <c r="BL160" s="62">
        <f t="shared" si="8673"/>
        <v>0</v>
      </c>
      <c r="BM160" s="62">
        <f t="shared" si="8673"/>
        <v>0</v>
      </c>
      <c r="BN160" s="62">
        <f t="shared" si="8673"/>
        <v>0</v>
      </c>
      <c r="BO160" s="62">
        <f t="shared" si="8673"/>
        <v>0</v>
      </c>
      <c r="BP160" s="62">
        <f t="shared" si="8673"/>
        <v>0</v>
      </c>
      <c r="BQ160" s="62">
        <f t="shared" ref="BQ160:EB160" si="8674">BQ71+BQ81+BQ91+BQ101+BQ111+BQ121+BQ131+BQ141+BQ151</f>
        <v>0</v>
      </c>
      <c r="BR160" s="62">
        <f t="shared" si="8674"/>
        <v>0</v>
      </c>
      <c r="BS160" s="62">
        <f t="shared" si="8674"/>
        <v>0</v>
      </c>
      <c r="BT160" s="62">
        <f t="shared" si="8674"/>
        <v>0</v>
      </c>
      <c r="BU160" s="62">
        <f t="shared" si="8674"/>
        <v>0</v>
      </c>
      <c r="BV160" s="62">
        <f t="shared" si="8674"/>
        <v>0</v>
      </c>
      <c r="BW160" s="62">
        <f t="shared" si="8674"/>
        <v>0</v>
      </c>
      <c r="BX160" s="62">
        <f t="shared" si="8674"/>
        <v>0</v>
      </c>
      <c r="BY160" s="62">
        <f t="shared" si="8674"/>
        <v>0</v>
      </c>
      <c r="BZ160" s="62">
        <f t="shared" si="8674"/>
        <v>0</v>
      </c>
      <c r="CA160" s="62">
        <f t="shared" si="8674"/>
        <v>0</v>
      </c>
      <c r="CB160" s="62">
        <f t="shared" si="8674"/>
        <v>0</v>
      </c>
      <c r="CC160" s="62">
        <f t="shared" si="8674"/>
        <v>0</v>
      </c>
      <c r="CD160" s="62">
        <f t="shared" si="8674"/>
        <v>0</v>
      </c>
      <c r="CE160" s="62">
        <f t="shared" si="8674"/>
        <v>0</v>
      </c>
      <c r="CF160" s="62">
        <f t="shared" si="8674"/>
        <v>0</v>
      </c>
      <c r="CG160" s="62">
        <f t="shared" si="8674"/>
        <v>0</v>
      </c>
      <c r="CH160" s="62">
        <f t="shared" si="8674"/>
        <v>0</v>
      </c>
      <c r="CI160" s="62">
        <f t="shared" si="8674"/>
        <v>0</v>
      </c>
      <c r="CJ160" s="62">
        <f t="shared" si="8674"/>
        <v>0</v>
      </c>
      <c r="CK160" s="62">
        <f t="shared" si="8674"/>
        <v>0</v>
      </c>
      <c r="CL160" s="62">
        <f t="shared" si="8674"/>
        <v>0</v>
      </c>
      <c r="CM160" s="62">
        <f t="shared" si="8674"/>
        <v>0</v>
      </c>
      <c r="CN160" s="62">
        <f t="shared" si="8674"/>
        <v>0</v>
      </c>
      <c r="CO160" s="62">
        <f t="shared" si="8674"/>
        <v>0</v>
      </c>
      <c r="CP160" s="62">
        <f t="shared" si="8674"/>
        <v>0</v>
      </c>
      <c r="CQ160" s="62">
        <f t="shared" si="8674"/>
        <v>0</v>
      </c>
      <c r="CR160" s="62">
        <f t="shared" si="8674"/>
        <v>0</v>
      </c>
      <c r="CS160" s="62">
        <f t="shared" si="8674"/>
        <v>0</v>
      </c>
      <c r="CT160" s="62">
        <f t="shared" si="8674"/>
        <v>0</v>
      </c>
      <c r="CU160" s="62">
        <f t="shared" si="8674"/>
        <v>-9596864.8866666667</v>
      </c>
      <c r="CV160" s="62">
        <f t="shared" si="8674"/>
        <v>-9596864.8866666667</v>
      </c>
      <c r="CW160" s="62">
        <f t="shared" si="8674"/>
        <v>-9596864.8866666667</v>
      </c>
      <c r="CX160" s="62">
        <f t="shared" si="8674"/>
        <v>-9596864.8866666667</v>
      </c>
      <c r="CY160" s="62">
        <f t="shared" si="8674"/>
        <v>-9596864.8866666667</v>
      </c>
      <c r="CZ160" s="62">
        <f t="shared" si="8674"/>
        <v>-9596864.8866666667</v>
      </c>
      <c r="DA160" s="62">
        <f t="shared" si="8674"/>
        <v>-9596864.8866666667</v>
      </c>
      <c r="DB160" s="62">
        <f t="shared" si="8674"/>
        <v>-9596864.8866666667</v>
      </c>
      <c r="DC160" s="62">
        <f t="shared" si="8674"/>
        <v>-9596864.8866666667</v>
      </c>
      <c r="DD160" s="62">
        <f t="shared" si="8674"/>
        <v>-9596864.8866666667</v>
      </c>
      <c r="DE160" s="62">
        <f t="shared" si="8674"/>
        <v>-12528119.753333334</v>
      </c>
      <c r="DF160" s="62">
        <f t="shared" si="8674"/>
        <v>-12528119.753333334</v>
      </c>
      <c r="DG160" s="62">
        <f t="shared" si="8674"/>
        <v>-2931254.8666666667</v>
      </c>
      <c r="DH160" s="62">
        <f t="shared" si="8674"/>
        <v>-2931254.8666666667</v>
      </c>
      <c r="DI160" s="62">
        <f t="shared" si="8674"/>
        <v>-2931254.8666666667</v>
      </c>
      <c r="DJ160" s="62">
        <f t="shared" si="8674"/>
        <v>-2931254.8666666667</v>
      </c>
      <c r="DK160" s="62">
        <f t="shared" si="8674"/>
        <v>-2931254.8666666667</v>
      </c>
      <c r="DL160" s="62">
        <f t="shared" si="8674"/>
        <v>-2931254.8666666667</v>
      </c>
      <c r="DM160" s="62">
        <f t="shared" si="8674"/>
        <v>-2931254.8666666667</v>
      </c>
      <c r="DN160" s="62">
        <f t="shared" si="8674"/>
        <v>-2931254.8666666667</v>
      </c>
      <c r="DO160" s="62">
        <f t="shared" si="8674"/>
        <v>-2931254.8666666667</v>
      </c>
      <c r="DP160" s="62">
        <f t="shared" si="8674"/>
        <v>-2931254.8666666667</v>
      </c>
      <c r="DQ160" s="62">
        <f t="shared" si="8674"/>
        <v>0</v>
      </c>
      <c r="DR160" s="62">
        <f t="shared" si="8674"/>
        <v>0</v>
      </c>
      <c r="DS160" s="62">
        <f t="shared" si="8674"/>
        <v>0</v>
      </c>
      <c r="DT160" s="62">
        <f t="shared" si="8674"/>
        <v>0</v>
      </c>
      <c r="DU160" s="62">
        <f t="shared" si="8674"/>
        <v>0</v>
      </c>
      <c r="DV160" s="62">
        <f t="shared" si="8674"/>
        <v>0</v>
      </c>
      <c r="DW160" s="62">
        <f t="shared" si="8674"/>
        <v>0</v>
      </c>
      <c r="DX160" s="62">
        <f t="shared" si="8674"/>
        <v>0</v>
      </c>
      <c r="DY160" s="62">
        <f t="shared" si="8674"/>
        <v>0</v>
      </c>
      <c r="DZ160" s="62">
        <f t="shared" si="8674"/>
        <v>0</v>
      </c>
      <c r="EA160" s="62">
        <f t="shared" si="8674"/>
        <v>0</v>
      </c>
      <c r="EB160" s="62">
        <f t="shared" si="8674"/>
        <v>0</v>
      </c>
      <c r="EC160" s="62">
        <f t="shared" ref="EC160:GN160" si="8675">EC71+EC81+EC91+EC101+EC111+EC121+EC131+EC141+EC151</f>
        <v>0</v>
      </c>
      <c r="ED160" s="62">
        <f t="shared" si="8675"/>
        <v>0</v>
      </c>
      <c r="EE160" s="62">
        <f t="shared" si="8675"/>
        <v>0</v>
      </c>
      <c r="EF160" s="62">
        <f t="shared" si="8675"/>
        <v>0</v>
      </c>
      <c r="EG160" s="62">
        <f t="shared" si="8675"/>
        <v>0</v>
      </c>
      <c r="EH160" s="62">
        <f t="shared" si="8675"/>
        <v>0</v>
      </c>
      <c r="EI160" s="62">
        <f t="shared" si="8675"/>
        <v>0</v>
      </c>
      <c r="EJ160" s="62">
        <f t="shared" si="8675"/>
        <v>0</v>
      </c>
      <c r="EK160" s="62">
        <f t="shared" si="8675"/>
        <v>0</v>
      </c>
      <c r="EL160" s="62">
        <f t="shared" si="8675"/>
        <v>0</v>
      </c>
      <c r="EM160" s="62">
        <f t="shared" si="8675"/>
        <v>0</v>
      </c>
      <c r="EN160" s="62">
        <f t="shared" si="8675"/>
        <v>0</v>
      </c>
      <c r="EO160" s="62">
        <f t="shared" si="8675"/>
        <v>0</v>
      </c>
      <c r="EP160" s="62">
        <f t="shared" si="8675"/>
        <v>0</v>
      </c>
      <c r="EQ160" s="62">
        <f t="shared" si="8675"/>
        <v>0</v>
      </c>
      <c r="ER160" s="62">
        <f t="shared" si="8675"/>
        <v>0</v>
      </c>
      <c r="ES160" s="62">
        <f t="shared" si="8675"/>
        <v>-7199159.419999999</v>
      </c>
      <c r="ET160" s="62">
        <f t="shared" si="8675"/>
        <v>-7199159.419999999</v>
      </c>
      <c r="EU160" s="62">
        <f t="shared" si="8675"/>
        <v>-7199159.419999999</v>
      </c>
      <c r="EV160" s="62">
        <f t="shared" si="8675"/>
        <v>-7199159.419999999</v>
      </c>
      <c r="EW160" s="62">
        <f t="shared" si="8675"/>
        <v>-7199159.419999999</v>
      </c>
      <c r="EX160" s="62">
        <f t="shared" si="8675"/>
        <v>-7199159.419999999</v>
      </c>
      <c r="EY160" s="62">
        <f t="shared" si="8675"/>
        <v>-7199159.419999999</v>
      </c>
      <c r="EZ160" s="62">
        <f t="shared" si="8675"/>
        <v>-7199159.419999999</v>
      </c>
      <c r="FA160" s="62">
        <f t="shared" si="8675"/>
        <v>-7199159.419999999</v>
      </c>
      <c r="FB160" s="62">
        <f t="shared" si="8675"/>
        <v>-7199159.419999999</v>
      </c>
      <c r="FC160" s="62">
        <f t="shared" si="8675"/>
        <v>-7199159.419999999</v>
      </c>
      <c r="FD160" s="62">
        <f t="shared" si="8675"/>
        <v>-7199159.419999999</v>
      </c>
      <c r="FE160" s="62">
        <f t="shared" si="8675"/>
        <v>0</v>
      </c>
      <c r="FF160" s="62">
        <f t="shared" si="8675"/>
        <v>0</v>
      </c>
      <c r="FG160" s="62">
        <f t="shared" si="8675"/>
        <v>0</v>
      </c>
      <c r="FH160" s="62">
        <f t="shared" si="8675"/>
        <v>0</v>
      </c>
      <c r="FI160" s="62">
        <f t="shared" si="8675"/>
        <v>0</v>
      </c>
      <c r="FJ160" s="62">
        <f t="shared" si="8675"/>
        <v>0</v>
      </c>
      <c r="FK160" s="62">
        <f t="shared" si="8675"/>
        <v>-4336124.0066666668</v>
      </c>
      <c r="FL160" s="62">
        <f t="shared" si="8675"/>
        <v>-4336124.0066666668</v>
      </c>
      <c r="FM160" s="62">
        <f t="shared" si="8675"/>
        <v>-4336124.0066666668</v>
      </c>
      <c r="FN160" s="62">
        <f t="shared" si="8675"/>
        <v>-4336124.0066666668</v>
      </c>
      <c r="FO160" s="62">
        <f t="shared" si="8675"/>
        <v>-4336124.0066666668</v>
      </c>
      <c r="FP160" s="62">
        <f t="shared" si="8675"/>
        <v>-4336124.0066666668</v>
      </c>
      <c r="FQ160" s="62">
        <f t="shared" si="8675"/>
        <v>-4336124.0066666668</v>
      </c>
      <c r="FR160" s="62">
        <f t="shared" si="8675"/>
        <v>-4336124.0066666668</v>
      </c>
      <c r="FS160" s="62">
        <f t="shared" si="8675"/>
        <v>-4336124.0066666668</v>
      </c>
      <c r="FT160" s="62">
        <f t="shared" si="8675"/>
        <v>-4336124.0066666668</v>
      </c>
      <c r="FU160" s="62">
        <f t="shared" si="8675"/>
        <v>-4336124.0066666668</v>
      </c>
      <c r="FV160" s="62">
        <f t="shared" si="8675"/>
        <v>-4336124.0066666668</v>
      </c>
      <c r="FW160" s="62">
        <f t="shared" si="8675"/>
        <v>0</v>
      </c>
      <c r="FX160" s="62">
        <f t="shared" si="8675"/>
        <v>0</v>
      </c>
      <c r="FY160" s="62">
        <f t="shared" si="8675"/>
        <v>0</v>
      </c>
      <c r="FZ160" s="62">
        <f t="shared" si="8675"/>
        <v>0</v>
      </c>
      <c r="GA160" s="62">
        <f t="shared" si="8675"/>
        <v>0</v>
      </c>
      <c r="GB160" s="62">
        <f t="shared" si="8675"/>
        <v>0</v>
      </c>
      <c r="GC160" s="62">
        <f t="shared" si="8675"/>
        <v>0</v>
      </c>
      <c r="GD160" s="62">
        <f t="shared" si="8675"/>
        <v>0</v>
      </c>
      <c r="GE160" s="62">
        <f t="shared" si="8675"/>
        <v>0</v>
      </c>
      <c r="GF160" s="62">
        <f t="shared" si="8675"/>
        <v>0</v>
      </c>
      <c r="GG160" s="62">
        <f t="shared" si="8675"/>
        <v>0</v>
      </c>
      <c r="GH160" s="62">
        <f t="shared" si="8675"/>
        <v>0</v>
      </c>
      <c r="GI160" s="62">
        <f t="shared" si="8675"/>
        <v>0</v>
      </c>
      <c r="GJ160" s="62">
        <f t="shared" si="8675"/>
        <v>0</v>
      </c>
      <c r="GK160" s="62">
        <f t="shared" si="8675"/>
        <v>0</v>
      </c>
      <c r="GL160" s="62">
        <f t="shared" si="8675"/>
        <v>0</v>
      </c>
      <c r="GM160" s="62">
        <f t="shared" si="8675"/>
        <v>0</v>
      </c>
      <c r="GN160" s="62">
        <f t="shared" si="8675"/>
        <v>0</v>
      </c>
      <c r="GO160" s="62">
        <f t="shared" ref="GO160:IZ160" si="8676">GO71+GO81+GO91+GO101+GO111+GO121+GO131+GO141+GO151</f>
        <v>0</v>
      </c>
      <c r="GP160" s="62">
        <f t="shared" si="8676"/>
        <v>0</v>
      </c>
      <c r="GQ160" s="62">
        <f t="shared" si="8676"/>
        <v>0</v>
      </c>
      <c r="GR160" s="62">
        <f t="shared" si="8676"/>
        <v>0</v>
      </c>
      <c r="GS160" s="62">
        <f t="shared" si="8676"/>
        <v>0</v>
      </c>
      <c r="GT160" s="62">
        <f t="shared" si="8676"/>
        <v>0</v>
      </c>
      <c r="GU160" s="62">
        <f t="shared" si="8676"/>
        <v>0</v>
      </c>
      <c r="GV160" s="62">
        <f t="shared" si="8676"/>
        <v>0</v>
      </c>
      <c r="GW160" s="62">
        <f t="shared" si="8676"/>
        <v>0</v>
      </c>
      <c r="GX160" s="62">
        <f t="shared" si="8676"/>
        <v>-6396483.6466666656</v>
      </c>
      <c r="GY160" s="62">
        <f t="shared" si="8676"/>
        <v>-6396483.6466666656</v>
      </c>
      <c r="GZ160" s="62">
        <f t="shared" si="8676"/>
        <v>-6396483.6466666656</v>
      </c>
      <c r="HA160" s="62">
        <f t="shared" si="8676"/>
        <v>-6396483.6466666656</v>
      </c>
      <c r="HB160" s="62">
        <f t="shared" si="8676"/>
        <v>-6396483.6466666656</v>
      </c>
      <c r="HC160" s="62">
        <f t="shared" si="8676"/>
        <v>-6396483.6466666656</v>
      </c>
      <c r="HD160" s="62">
        <f t="shared" si="8676"/>
        <v>-6396483.6466666656</v>
      </c>
      <c r="HE160" s="62">
        <f t="shared" si="8676"/>
        <v>-6396483.6466666656</v>
      </c>
      <c r="HF160" s="62">
        <f t="shared" si="8676"/>
        <v>-6396483.6466666656</v>
      </c>
      <c r="HG160" s="62">
        <f t="shared" si="8676"/>
        <v>-6396483.6466666656</v>
      </c>
      <c r="HH160" s="62">
        <f t="shared" si="8676"/>
        <v>-6396483.6466666656</v>
      </c>
      <c r="HI160" s="62">
        <f t="shared" si="8676"/>
        <v>-6396483.6466666656</v>
      </c>
      <c r="HJ160" s="62">
        <f t="shared" si="8676"/>
        <v>0</v>
      </c>
      <c r="HK160" s="62">
        <f t="shared" si="8676"/>
        <v>-1097962.1822222222</v>
      </c>
      <c r="HL160" s="62">
        <f t="shared" si="8676"/>
        <v>-1097962.1822222222</v>
      </c>
      <c r="HM160" s="62">
        <f t="shared" si="8676"/>
        <v>-1097962.1822222222</v>
      </c>
      <c r="HN160" s="62">
        <f t="shared" si="8676"/>
        <v>-1097962.1822222222</v>
      </c>
      <c r="HO160" s="62">
        <f t="shared" si="8676"/>
        <v>-1097962.1822222222</v>
      </c>
      <c r="HP160" s="62">
        <f t="shared" si="8676"/>
        <v>-1097962.1822222222</v>
      </c>
      <c r="HQ160" s="62">
        <f t="shared" si="8676"/>
        <v>-1097962.1822222222</v>
      </c>
      <c r="HR160" s="62">
        <f t="shared" si="8676"/>
        <v>-1097962.1822222222</v>
      </c>
      <c r="HS160" s="62">
        <f t="shared" si="8676"/>
        <v>-1097962.1822222222</v>
      </c>
      <c r="HT160" s="62">
        <f t="shared" si="8676"/>
        <v>-1097962.1822222222</v>
      </c>
      <c r="HU160" s="62">
        <f t="shared" si="8676"/>
        <v>-1097962.1822222222</v>
      </c>
      <c r="HV160" s="62">
        <f t="shared" si="8676"/>
        <v>-1097962.1822222222</v>
      </c>
      <c r="HW160" s="62">
        <f t="shared" si="8676"/>
        <v>0</v>
      </c>
      <c r="HX160" s="62">
        <f t="shared" si="8676"/>
        <v>0</v>
      </c>
      <c r="HY160" s="62">
        <f t="shared" si="8676"/>
        <v>0</v>
      </c>
      <c r="HZ160" s="62">
        <f t="shared" si="8676"/>
        <v>0</v>
      </c>
      <c r="IA160" s="62">
        <f t="shared" si="8676"/>
        <v>0</v>
      </c>
      <c r="IB160" s="62">
        <f t="shared" si="8676"/>
        <v>0</v>
      </c>
      <c r="IC160" s="62">
        <f t="shared" si="8676"/>
        <v>0</v>
      </c>
      <c r="ID160" s="62">
        <f t="shared" si="8676"/>
        <v>0</v>
      </c>
      <c r="IE160" s="62">
        <f t="shared" si="8676"/>
        <v>0</v>
      </c>
      <c r="IF160" s="62">
        <f t="shared" si="8676"/>
        <v>0</v>
      </c>
      <c r="IG160" s="62">
        <f t="shared" si="8676"/>
        <v>0</v>
      </c>
      <c r="IH160" s="62">
        <f t="shared" si="8676"/>
        <v>0</v>
      </c>
      <c r="II160" s="62">
        <f t="shared" si="8676"/>
        <v>0</v>
      </c>
      <c r="IJ160" s="62">
        <f t="shared" si="8676"/>
        <v>0</v>
      </c>
      <c r="IK160" s="62">
        <f t="shared" si="8676"/>
        <v>0</v>
      </c>
      <c r="IL160" s="62">
        <f t="shared" si="8676"/>
        <v>0</v>
      </c>
      <c r="IM160" s="62">
        <f t="shared" si="8676"/>
        <v>0</v>
      </c>
      <c r="IN160" s="62">
        <f t="shared" si="8676"/>
        <v>0</v>
      </c>
      <c r="IO160" s="62">
        <f t="shared" si="8676"/>
        <v>-3392717.5644444446</v>
      </c>
      <c r="IP160" s="62">
        <f t="shared" si="8676"/>
        <v>-3392717.5644444446</v>
      </c>
      <c r="IQ160" s="62">
        <f t="shared" si="8676"/>
        <v>-3392717.5644444446</v>
      </c>
      <c r="IR160" s="62">
        <f t="shared" si="8676"/>
        <v>-3392717.5644444446</v>
      </c>
      <c r="IS160" s="62">
        <f t="shared" si="8676"/>
        <v>-3392717.5644444446</v>
      </c>
      <c r="IT160" s="62">
        <f t="shared" si="8676"/>
        <v>-3392717.5644444446</v>
      </c>
      <c r="IU160" s="62">
        <f t="shared" si="8676"/>
        <v>-3392717.5644444446</v>
      </c>
      <c r="IV160" s="62">
        <f t="shared" si="8676"/>
        <v>-3392717.5644444446</v>
      </c>
      <c r="IW160" s="62">
        <f t="shared" si="8676"/>
        <v>-3392717.5644444446</v>
      </c>
      <c r="IX160" s="62">
        <f t="shared" si="8676"/>
        <v>-3392717.5644444446</v>
      </c>
      <c r="IY160" s="62">
        <f t="shared" si="8676"/>
        <v>-3392717.5644444446</v>
      </c>
      <c r="IZ160" s="62">
        <f t="shared" si="8676"/>
        <v>-3392717.5644444446</v>
      </c>
      <c r="JA160" s="62">
        <f t="shared" ref="JA160:LL160" si="8677">JA71+JA81+JA91+JA101+JA111+JA121+JA131+JA141+JA151</f>
        <v>0</v>
      </c>
      <c r="JB160" s="62">
        <f t="shared" si="8677"/>
        <v>0</v>
      </c>
      <c r="JC160" s="62">
        <f t="shared" si="8677"/>
        <v>0</v>
      </c>
      <c r="JD160" s="62">
        <f t="shared" si="8677"/>
        <v>0</v>
      </c>
      <c r="JE160" s="62">
        <f t="shared" si="8677"/>
        <v>0</v>
      </c>
      <c r="JF160" s="62">
        <f t="shared" si="8677"/>
        <v>0</v>
      </c>
      <c r="JG160" s="62">
        <f t="shared" si="8677"/>
        <v>0</v>
      </c>
      <c r="JH160" s="62">
        <f t="shared" si="8677"/>
        <v>0</v>
      </c>
      <c r="JI160" s="62">
        <f t="shared" si="8677"/>
        <v>0</v>
      </c>
      <c r="JJ160" s="62">
        <f t="shared" si="8677"/>
        <v>0</v>
      </c>
      <c r="JK160" s="62">
        <f t="shared" si="8677"/>
        <v>0</v>
      </c>
      <c r="JL160" s="62">
        <f t="shared" si="8677"/>
        <v>0</v>
      </c>
      <c r="JM160" s="62">
        <f t="shared" si="8677"/>
        <v>0</v>
      </c>
      <c r="JN160" s="62">
        <f t="shared" si="8677"/>
        <v>0</v>
      </c>
      <c r="JO160" s="62">
        <f t="shared" si="8677"/>
        <v>0</v>
      </c>
      <c r="JP160" s="62">
        <f t="shared" si="8677"/>
        <v>0</v>
      </c>
      <c r="JQ160" s="62">
        <f t="shared" si="8677"/>
        <v>0</v>
      </c>
      <c r="JR160" s="62">
        <f t="shared" si="8677"/>
        <v>0</v>
      </c>
      <c r="JS160" s="62">
        <f t="shared" si="8677"/>
        <v>0</v>
      </c>
      <c r="JT160" s="62">
        <f t="shared" si="8677"/>
        <v>0</v>
      </c>
      <c r="JU160" s="62">
        <f t="shared" si="8677"/>
        <v>0</v>
      </c>
      <c r="JV160" s="62">
        <f t="shared" si="8677"/>
        <v>0</v>
      </c>
      <c r="JW160" s="62">
        <f t="shared" si="8677"/>
        <v>0</v>
      </c>
      <c r="JX160" s="62">
        <f t="shared" si="8677"/>
        <v>0</v>
      </c>
      <c r="JY160" s="62">
        <f t="shared" si="8677"/>
        <v>0</v>
      </c>
      <c r="JZ160" s="62">
        <f t="shared" si="8677"/>
        <v>0</v>
      </c>
      <c r="KA160" s="62">
        <f t="shared" si="8677"/>
        <v>0</v>
      </c>
      <c r="KB160" s="62">
        <f t="shared" si="8677"/>
        <v>0</v>
      </c>
      <c r="KC160" s="62">
        <f t="shared" si="8677"/>
        <v>0</v>
      </c>
      <c r="KD160" s="62">
        <f t="shared" si="8677"/>
        <v>0</v>
      </c>
      <c r="KE160" s="62">
        <f t="shared" si="8677"/>
        <v>0</v>
      </c>
      <c r="KF160" s="62">
        <f t="shared" si="8677"/>
        <v>0</v>
      </c>
      <c r="KG160" s="62">
        <f t="shared" si="8677"/>
        <v>0</v>
      </c>
      <c r="KH160" s="62">
        <f t="shared" si="8677"/>
        <v>0</v>
      </c>
      <c r="KI160" s="62">
        <f t="shared" si="8677"/>
        <v>0</v>
      </c>
      <c r="KJ160" s="62">
        <f t="shared" si="8677"/>
        <v>0</v>
      </c>
      <c r="KK160" s="62">
        <f t="shared" si="8677"/>
        <v>0</v>
      </c>
      <c r="KL160" s="62">
        <f t="shared" si="8677"/>
        <v>0</v>
      </c>
      <c r="KM160" s="62">
        <f t="shared" si="8677"/>
        <v>0</v>
      </c>
      <c r="KN160" s="62">
        <f t="shared" si="8677"/>
        <v>0</v>
      </c>
      <c r="KO160" s="62">
        <f t="shared" si="8677"/>
        <v>0</v>
      </c>
      <c r="KP160" s="62">
        <f t="shared" si="8677"/>
        <v>0</v>
      </c>
      <c r="KQ160" s="62">
        <f t="shared" si="8677"/>
        <v>0</v>
      </c>
      <c r="KR160" s="62">
        <f t="shared" si="8677"/>
        <v>0</v>
      </c>
      <c r="KS160" s="62">
        <f t="shared" si="8677"/>
        <v>0</v>
      </c>
      <c r="KT160" s="62">
        <f t="shared" si="8677"/>
        <v>0</v>
      </c>
      <c r="KU160" s="62">
        <f t="shared" si="8677"/>
        <v>0</v>
      </c>
      <c r="KV160" s="62">
        <f t="shared" si="8677"/>
        <v>0</v>
      </c>
      <c r="KW160" s="62">
        <f t="shared" si="8677"/>
        <v>0</v>
      </c>
      <c r="KX160" s="62">
        <f t="shared" si="8677"/>
        <v>0</v>
      </c>
      <c r="KY160" s="62">
        <f t="shared" si="8677"/>
        <v>0</v>
      </c>
      <c r="KZ160" s="62">
        <f t="shared" si="8677"/>
        <v>0</v>
      </c>
      <c r="LA160" s="62">
        <f t="shared" si="8677"/>
        <v>0</v>
      </c>
      <c r="LB160" s="62">
        <f t="shared" si="8677"/>
        <v>0</v>
      </c>
      <c r="LC160" s="62">
        <f t="shared" si="8677"/>
        <v>0</v>
      </c>
      <c r="LD160" s="62">
        <f t="shared" si="8677"/>
        <v>0</v>
      </c>
      <c r="LE160" s="62">
        <f t="shared" si="8677"/>
        <v>0</v>
      </c>
      <c r="LF160" s="62">
        <f t="shared" si="8677"/>
        <v>0</v>
      </c>
      <c r="LG160" s="62">
        <f t="shared" si="8677"/>
        <v>0</v>
      </c>
      <c r="LH160" s="62">
        <f t="shared" si="8677"/>
        <v>0</v>
      </c>
      <c r="LI160" s="62">
        <f t="shared" si="8677"/>
        <v>0</v>
      </c>
      <c r="LJ160" s="62">
        <f t="shared" si="8677"/>
        <v>0</v>
      </c>
      <c r="LK160" s="62">
        <f t="shared" si="8677"/>
        <v>0</v>
      </c>
      <c r="LL160" s="62">
        <f t="shared" si="8677"/>
        <v>0</v>
      </c>
      <c r="LM160" s="62">
        <f t="shared" ref="LM160:NX160" si="8678">LM71+LM81+LM91+LM101+LM111+LM121+LM131+LM141+LM151</f>
        <v>0</v>
      </c>
      <c r="LN160" s="62">
        <f t="shared" si="8678"/>
        <v>0</v>
      </c>
      <c r="LO160" s="62">
        <f t="shared" si="8678"/>
        <v>0</v>
      </c>
      <c r="LP160" s="62">
        <f t="shared" si="8678"/>
        <v>0</v>
      </c>
      <c r="LQ160" s="62">
        <f t="shared" si="8678"/>
        <v>0</v>
      </c>
      <c r="LR160" s="62">
        <f t="shared" si="8678"/>
        <v>0</v>
      </c>
      <c r="LS160" s="62">
        <f t="shared" si="8678"/>
        <v>0</v>
      </c>
      <c r="LT160" s="62">
        <f t="shared" si="8678"/>
        <v>0</v>
      </c>
      <c r="LU160" s="62">
        <f t="shared" si="8678"/>
        <v>0</v>
      </c>
      <c r="LV160" s="62">
        <f t="shared" si="8678"/>
        <v>0</v>
      </c>
      <c r="LW160" s="62">
        <f t="shared" si="8678"/>
        <v>0</v>
      </c>
      <c r="LX160" s="62">
        <f t="shared" si="8678"/>
        <v>0</v>
      </c>
      <c r="LY160" s="62">
        <f t="shared" si="8678"/>
        <v>0</v>
      </c>
      <c r="LZ160" s="62">
        <f t="shared" si="8678"/>
        <v>0</v>
      </c>
      <c r="MA160" s="62">
        <f t="shared" si="8678"/>
        <v>0</v>
      </c>
      <c r="MB160" s="62">
        <f t="shared" si="8678"/>
        <v>0</v>
      </c>
      <c r="MC160" s="62">
        <f t="shared" si="8678"/>
        <v>0</v>
      </c>
      <c r="MD160" s="62">
        <f t="shared" si="8678"/>
        <v>0</v>
      </c>
      <c r="ME160" s="62">
        <f t="shared" si="8678"/>
        <v>0</v>
      </c>
      <c r="MF160" s="62">
        <f t="shared" si="8678"/>
        <v>0</v>
      </c>
      <c r="MG160" s="62">
        <f t="shared" si="8678"/>
        <v>0</v>
      </c>
      <c r="MH160" s="62">
        <f t="shared" si="8678"/>
        <v>0</v>
      </c>
      <c r="MI160" s="62">
        <f t="shared" si="8678"/>
        <v>0</v>
      </c>
      <c r="MJ160" s="62">
        <f t="shared" si="8678"/>
        <v>0</v>
      </c>
      <c r="MK160" s="62">
        <f t="shared" si="8678"/>
        <v>0</v>
      </c>
      <c r="ML160" s="62">
        <f t="shared" si="8678"/>
        <v>0</v>
      </c>
      <c r="MM160" s="62">
        <f t="shared" si="8678"/>
        <v>0</v>
      </c>
      <c r="MN160" s="62">
        <f t="shared" si="8678"/>
        <v>0</v>
      </c>
      <c r="MO160" s="62">
        <f t="shared" si="8678"/>
        <v>0</v>
      </c>
      <c r="MP160" s="62">
        <f t="shared" si="8678"/>
        <v>0</v>
      </c>
      <c r="MQ160" s="62">
        <f t="shared" si="8678"/>
        <v>0</v>
      </c>
      <c r="MR160" s="62">
        <f t="shared" si="8678"/>
        <v>0</v>
      </c>
      <c r="MS160" s="62">
        <f t="shared" si="8678"/>
        <v>0</v>
      </c>
      <c r="MT160" s="62">
        <f t="shared" si="8678"/>
        <v>0</v>
      </c>
      <c r="MU160" s="62">
        <f t="shared" si="8678"/>
        <v>0</v>
      </c>
      <c r="MV160" s="62">
        <f t="shared" si="8678"/>
        <v>0</v>
      </c>
      <c r="MW160" s="62">
        <f t="shared" si="8678"/>
        <v>0</v>
      </c>
      <c r="MX160" s="62">
        <f t="shared" si="8678"/>
        <v>0</v>
      </c>
      <c r="MY160" s="62">
        <f t="shared" si="8678"/>
        <v>0</v>
      </c>
      <c r="MZ160" s="62">
        <f t="shared" si="8678"/>
        <v>0</v>
      </c>
      <c r="NA160" s="62">
        <f t="shared" si="8678"/>
        <v>0</v>
      </c>
      <c r="NB160" s="62">
        <f t="shared" si="8678"/>
        <v>0</v>
      </c>
      <c r="NC160" s="62">
        <f t="shared" si="8678"/>
        <v>0</v>
      </c>
      <c r="ND160" s="62">
        <f t="shared" si="8678"/>
        <v>0</v>
      </c>
      <c r="NE160" s="62">
        <f t="shared" si="8678"/>
        <v>0</v>
      </c>
      <c r="NF160" s="62">
        <f t="shared" si="8678"/>
        <v>0</v>
      </c>
      <c r="NG160" s="62">
        <f t="shared" si="8678"/>
        <v>0</v>
      </c>
      <c r="NH160" s="62">
        <f t="shared" si="8678"/>
        <v>0</v>
      </c>
      <c r="NI160" s="62">
        <f t="shared" si="8678"/>
        <v>0</v>
      </c>
      <c r="NJ160" s="62">
        <f t="shared" si="8678"/>
        <v>0</v>
      </c>
      <c r="NK160" s="62">
        <f t="shared" si="8678"/>
        <v>0</v>
      </c>
      <c r="NL160" s="62">
        <f t="shared" si="8678"/>
        <v>0</v>
      </c>
      <c r="NM160" s="62">
        <f t="shared" si="8678"/>
        <v>0</v>
      </c>
      <c r="NN160" s="62">
        <f t="shared" si="8678"/>
        <v>0</v>
      </c>
      <c r="NO160" s="62">
        <f t="shared" si="8678"/>
        <v>0</v>
      </c>
      <c r="NP160" s="62">
        <f t="shared" si="8678"/>
        <v>0</v>
      </c>
      <c r="NQ160" s="62">
        <f t="shared" si="8678"/>
        <v>0</v>
      </c>
      <c r="NR160" s="62">
        <f t="shared" si="8678"/>
        <v>0</v>
      </c>
      <c r="NS160" s="62">
        <f t="shared" si="8678"/>
        <v>0</v>
      </c>
      <c r="NT160" s="62">
        <f t="shared" si="8678"/>
        <v>0</v>
      </c>
      <c r="NU160" s="62">
        <f t="shared" si="8678"/>
        <v>0</v>
      </c>
      <c r="NV160" s="62">
        <f t="shared" si="8678"/>
        <v>0</v>
      </c>
      <c r="NW160" s="62">
        <f t="shared" si="8678"/>
        <v>0</v>
      </c>
      <c r="NX160" s="62">
        <f t="shared" si="8678"/>
        <v>0</v>
      </c>
      <c r="NY160" s="62">
        <f t="shared" ref="NY160:ON160" si="8679">NY71+NY81+NY91+NY101+NY111+NY121+NY131+NY141+NY151</f>
        <v>0</v>
      </c>
      <c r="NZ160" s="62">
        <f t="shared" si="8679"/>
        <v>0</v>
      </c>
      <c r="OA160" s="62">
        <f t="shared" si="8679"/>
        <v>0</v>
      </c>
      <c r="OB160" s="62">
        <f t="shared" si="8679"/>
        <v>0</v>
      </c>
      <c r="OC160" s="62">
        <f t="shared" si="8679"/>
        <v>0</v>
      </c>
      <c r="OD160" s="62">
        <f t="shared" si="8679"/>
        <v>0</v>
      </c>
      <c r="OE160" s="62">
        <f t="shared" si="8679"/>
        <v>0</v>
      </c>
      <c r="OF160" s="62">
        <f t="shared" si="8679"/>
        <v>0</v>
      </c>
      <c r="OG160" s="62">
        <f t="shared" si="8679"/>
        <v>0</v>
      </c>
      <c r="OH160" s="62">
        <f t="shared" si="8679"/>
        <v>0</v>
      </c>
      <c r="OI160" s="62">
        <f t="shared" si="8679"/>
        <v>0</v>
      </c>
      <c r="OJ160" s="62">
        <f t="shared" si="8679"/>
        <v>0</v>
      </c>
      <c r="OK160" s="62">
        <f t="shared" si="8679"/>
        <v>0</v>
      </c>
      <c r="OL160" s="62">
        <f t="shared" si="8679"/>
        <v>0</v>
      </c>
      <c r="OM160" s="62">
        <f t="shared" si="8679"/>
        <v>0</v>
      </c>
      <c r="ON160" s="62">
        <f t="shared" si="8679"/>
        <v>0</v>
      </c>
    </row>
    <row r="161" spans="2:404" x14ac:dyDescent="0.3">
      <c r="C161" t="str">
        <f t="shared" si="8651"/>
        <v>Salg 500</v>
      </c>
      <c r="E161" s="62">
        <f t="shared" ref="E161:BP161" si="8680">E72+E82+E92+E102+E112+E122+E132+E142+E152</f>
        <v>0</v>
      </c>
      <c r="F161" s="62">
        <f t="shared" si="8680"/>
        <v>0</v>
      </c>
      <c r="G161" s="62">
        <f t="shared" si="8680"/>
        <v>0</v>
      </c>
      <c r="H161" s="62">
        <f t="shared" si="8680"/>
        <v>0</v>
      </c>
      <c r="I161" s="62">
        <f t="shared" si="8680"/>
        <v>0</v>
      </c>
      <c r="J161" s="62">
        <f t="shared" si="8680"/>
        <v>0</v>
      </c>
      <c r="K161" s="62">
        <f t="shared" si="8680"/>
        <v>0</v>
      </c>
      <c r="L161" s="62">
        <f t="shared" si="8680"/>
        <v>0</v>
      </c>
      <c r="M161" s="62">
        <f t="shared" si="8680"/>
        <v>0</v>
      </c>
      <c r="N161" s="62">
        <f t="shared" si="8680"/>
        <v>0</v>
      </c>
      <c r="O161" s="62">
        <f t="shared" si="8680"/>
        <v>0</v>
      </c>
      <c r="P161" s="62">
        <f t="shared" si="8680"/>
        <v>0</v>
      </c>
      <c r="Q161" s="62">
        <f t="shared" si="8680"/>
        <v>0</v>
      </c>
      <c r="R161" s="62">
        <f t="shared" si="8680"/>
        <v>0</v>
      </c>
      <c r="S161" s="62">
        <f t="shared" si="8680"/>
        <v>0</v>
      </c>
      <c r="T161" s="62">
        <f t="shared" si="8680"/>
        <v>0</v>
      </c>
      <c r="U161" s="62">
        <f t="shared" si="8680"/>
        <v>0</v>
      </c>
      <c r="V161" s="62">
        <f t="shared" si="8680"/>
        <v>0</v>
      </c>
      <c r="W161" s="62">
        <f t="shared" si="8680"/>
        <v>0</v>
      </c>
      <c r="X161" s="62">
        <f t="shared" si="8680"/>
        <v>0</v>
      </c>
      <c r="Y161" s="62">
        <f t="shared" si="8680"/>
        <v>0</v>
      </c>
      <c r="Z161" s="62">
        <f t="shared" si="8680"/>
        <v>0</v>
      </c>
      <c r="AA161" s="62">
        <f t="shared" si="8680"/>
        <v>0</v>
      </c>
      <c r="AB161" s="62">
        <f t="shared" si="8680"/>
        <v>0</v>
      </c>
      <c r="AC161" s="62">
        <f t="shared" si="8680"/>
        <v>0</v>
      </c>
      <c r="AD161" s="62">
        <f t="shared" si="8680"/>
        <v>0</v>
      </c>
      <c r="AE161" s="62">
        <f t="shared" si="8680"/>
        <v>0</v>
      </c>
      <c r="AF161" s="62">
        <f t="shared" si="8680"/>
        <v>0</v>
      </c>
      <c r="AG161" s="62">
        <f t="shared" si="8680"/>
        <v>0</v>
      </c>
      <c r="AH161" s="62">
        <f t="shared" si="8680"/>
        <v>0</v>
      </c>
      <c r="AI161" s="62">
        <f t="shared" si="8680"/>
        <v>0</v>
      </c>
      <c r="AJ161" s="62">
        <f t="shared" si="8680"/>
        <v>0</v>
      </c>
      <c r="AK161" s="62">
        <f t="shared" si="8680"/>
        <v>0</v>
      </c>
      <c r="AL161" s="62">
        <f t="shared" si="8680"/>
        <v>0</v>
      </c>
      <c r="AM161" s="62">
        <f t="shared" si="8680"/>
        <v>0</v>
      </c>
      <c r="AN161" s="62">
        <f t="shared" si="8680"/>
        <v>0</v>
      </c>
      <c r="AO161" s="62">
        <f t="shared" si="8680"/>
        <v>0</v>
      </c>
      <c r="AP161" s="62">
        <f t="shared" si="8680"/>
        <v>0</v>
      </c>
      <c r="AQ161" s="62">
        <f t="shared" si="8680"/>
        <v>0</v>
      </c>
      <c r="AR161" s="62">
        <f t="shared" si="8680"/>
        <v>0</v>
      </c>
      <c r="AS161" s="62">
        <f t="shared" si="8680"/>
        <v>0</v>
      </c>
      <c r="AT161" s="62">
        <f t="shared" si="8680"/>
        <v>0</v>
      </c>
      <c r="AU161" s="62">
        <f t="shared" si="8680"/>
        <v>0</v>
      </c>
      <c r="AV161" s="62">
        <f t="shared" si="8680"/>
        <v>0</v>
      </c>
      <c r="AW161" s="62">
        <f t="shared" si="8680"/>
        <v>0</v>
      </c>
      <c r="AX161" s="62">
        <f t="shared" si="8680"/>
        <v>0</v>
      </c>
      <c r="AY161" s="62">
        <f t="shared" si="8680"/>
        <v>0</v>
      </c>
      <c r="AZ161" s="62">
        <f t="shared" si="8680"/>
        <v>0</v>
      </c>
      <c r="BA161" s="62">
        <f t="shared" si="8680"/>
        <v>0</v>
      </c>
      <c r="BB161" s="62">
        <f t="shared" si="8680"/>
        <v>0</v>
      </c>
      <c r="BC161" s="62">
        <f t="shared" si="8680"/>
        <v>0</v>
      </c>
      <c r="BD161" s="62">
        <f t="shared" si="8680"/>
        <v>0</v>
      </c>
      <c r="BE161" s="62">
        <f t="shared" si="8680"/>
        <v>0</v>
      </c>
      <c r="BF161" s="62">
        <f t="shared" si="8680"/>
        <v>0</v>
      </c>
      <c r="BG161" s="62">
        <f t="shared" si="8680"/>
        <v>0</v>
      </c>
      <c r="BH161" s="62">
        <f t="shared" si="8680"/>
        <v>0</v>
      </c>
      <c r="BI161" s="62">
        <f t="shared" si="8680"/>
        <v>0</v>
      </c>
      <c r="BJ161" s="62">
        <f t="shared" si="8680"/>
        <v>0</v>
      </c>
      <c r="BK161" s="62">
        <f t="shared" si="8680"/>
        <v>0</v>
      </c>
      <c r="BL161" s="62">
        <f t="shared" si="8680"/>
        <v>0</v>
      </c>
      <c r="BM161" s="62">
        <f t="shared" si="8680"/>
        <v>100762500</v>
      </c>
      <c r="BN161" s="62">
        <f t="shared" si="8680"/>
        <v>0</v>
      </c>
      <c r="BO161" s="62">
        <f t="shared" si="8680"/>
        <v>0</v>
      </c>
      <c r="BP161" s="62">
        <f t="shared" si="8680"/>
        <v>0</v>
      </c>
      <c r="BQ161" s="62">
        <f t="shared" ref="BQ161:EB161" si="8681">BQ72+BQ82+BQ92+BQ102+BQ112+BQ122+BQ132+BQ142+BQ152</f>
        <v>0</v>
      </c>
      <c r="BR161" s="62">
        <f t="shared" si="8681"/>
        <v>0</v>
      </c>
      <c r="BS161" s="62">
        <f t="shared" si="8681"/>
        <v>0</v>
      </c>
      <c r="BT161" s="62">
        <f t="shared" si="8681"/>
        <v>0</v>
      </c>
      <c r="BU161" s="62">
        <f t="shared" si="8681"/>
        <v>0</v>
      </c>
      <c r="BV161" s="62">
        <f t="shared" si="8681"/>
        <v>35925000</v>
      </c>
      <c r="BW161" s="62">
        <f t="shared" si="8681"/>
        <v>0</v>
      </c>
      <c r="BX161" s="62">
        <f t="shared" si="8681"/>
        <v>0</v>
      </c>
      <c r="BY161" s="62">
        <f t="shared" si="8681"/>
        <v>0</v>
      </c>
      <c r="BZ161" s="62">
        <f t="shared" si="8681"/>
        <v>0</v>
      </c>
      <c r="CA161" s="62">
        <f t="shared" si="8681"/>
        <v>0</v>
      </c>
      <c r="CB161" s="62">
        <f t="shared" si="8681"/>
        <v>0</v>
      </c>
      <c r="CC161" s="62">
        <f t="shared" si="8681"/>
        <v>0</v>
      </c>
      <c r="CD161" s="62">
        <f t="shared" si="8681"/>
        <v>0</v>
      </c>
      <c r="CE161" s="62">
        <f t="shared" si="8681"/>
        <v>0</v>
      </c>
      <c r="CF161" s="62">
        <f t="shared" si="8681"/>
        <v>0</v>
      </c>
      <c r="CG161" s="62">
        <f t="shared" si="8681"/>
        <v>0</v>
      </c>
      <c r="CH161" s="62">
        <f t="shared" si="8681"/>
        <v>0</v>
      </c>
      <c r="CI161" s="62">
        <f t="shared" si="8681"/>
        <v>0</v>
      </c>
      <c r="CJ161" s="62">
        <f t="shared" si="8681"/>
        <v>0</v>
      </c>
      <c r="CK161" s="62">
        <f t="shared" si="8681"/>
        <v>0</v>
      </c>
      <c r="CL161" s="62">
        <f t="shared" si="8681"/>
        <v>0</v>
      </c>
      <c r="CM161" s="62">
        <f t="shared" si="8681"/>
        <v>0</v>
      </c>
      <c r="CN161" s="62">
        <f t="shared" si="8681"/>
        <v>0</v>
      </c>
      <c r="CO161" s="62">
        <f t="shared" si="8681"/>
        <v>0</v>
      </c>
      <c r="CP161" s="62">
        <f t="shared" si="8681"/>
        <v>0</v>
      </c>
      <c r="CQ161" s="62">
        <f t="shared" si="8681"/>
        <v>0</v>
      </c>
      <c r="CR161" s="62">
        <f t="shared" si="8681"/>
        <v>0</v>
      </c>
      <c r="CS161" s="62">
        <f t="shared" si="8681"/>
        <v>0</v>
      </c>
      <c r="CT161" s="62">
        <f t="shared" si="8681"/>
        <v>0</v>
      </c>
      <c r="CU161" s="62">
        <f t="shared" si="8681"/>
        <v>0</v>
      </c>
      <c r="CV161" s="62">
        <f t="shared" si="8681"/>
        <v>0</v>
      </c>
      <c r="CW161" s="62">
        <f t="shared" si="8681"/>
        <v>0</v>
      </c>
      <c r="CX161" s="62">
        <f t="shared" si="8681"/>
        <v>0</v>
      </c>
      <c r="CY161" s="62">
        <f t="shared" si="8681"/>
        <v>0</v>
      </c>
      <c r="CZ161" s="62">
        <f t="shared" si="8681"/>
        <v>0</v>
      </c>
      <c r="DA161" s="62">
        <f t="shared" si="8681"/>
        <v>0</v>
      </c>
      <c r="DB161" s="62">
        <f t="shared" si="8681"/>
        <v>0</v>
      </c>
      <c r="DC161" s="62">
        <f t="shared" si="8681"/>
        <v>0</v>
      </c>
      <c r="DD161" s="62">
        <f t="shared" si="8681"/>
        <v>0</v>
      </c>
      <c r="DE161" s="62">
        <f t="shared" si="8681"/>
        <v>0</v>
      </c>
      <c r="DF161" s="62">
        <f t="shared" si="8681"/>
        <v>0</v>
      </c>
      <c r="DG161" s="62">
        <f t="shared" si="8681"/>
        <v>0</v>
      </c>
      <c r="DH161" s="62">
        <f t="shared" si="8681"/>
        <v>0</v>
      </c>
      <c r="DI161" s="62">
        <f t="shared" si="8681"/>
        <v>0</v>
      </c>
      <c r="DJ161" s="62">
        <f t="shared" si="8681"/>
        <v>0</v>
      </c>
      <c r="DK161" s="62">
        <f t="shared" si="8681"/>
        <v>0</v>
      </c>
      <c r="DL161" s="62">
        <f t="shared" si="8681"/>
        <v>0</v>
      </c>
      <c r="DM161" s="62">
        <f t="shared" si="8681"/>
        <v>0</v>
      </c>
      <c r="DN161" s="62">
        <f t="shared" si="8681"/>
        <v>0</v>
      </c>
      <c r="DO161" s="62">
        <f t="shared" si="8681"/>
        <v>0</v>
      </c>
      <c r="DP161" s="62">
        <f t="shared" si="8681"/>
        <v>0</v>
      </c>
      <c r="DQ161" s="62">
        <f t="shared" si="8681"/>
        <v>0</v>
      </c>
      <c r="DR161" s="62">
        <f t="shared" si="8681"/>
        <v>0</v>
      </c>
      <c r="DS161" s="62">
        <f t="shared" si="8681"/>
        <v>234637500</v>
      </c>
      <c r="DT161" s="62">
        <f t="shared" si="8681"/>
        <v>0</v>
      </c>
      <c r="DU161" s="62">
        <f t="shared" si="8681"/>
        <v>0</v>
      </c>
      <c r="DV161" s="62">
        <f t="shared" si="8681"/>
        <v>0</v>
      </c>
      <c r="DW161" s="62">
        <f t="shared" si="8681"/>
        <v>0</v>
      </c>
      <c r="DX161" s="62">
        <f t="shared" si="8681"/>
        <v>0</v>
      </c>
      <c r="DY161" s="62">
        <f t="shared" si="8681"/>
        <v>0</v>
      </c>
      <c r="DZ161" s="62">
        <f t="shared" si="8681"/>
        <v>0</v>
      </c>
      <c r="EA161" s="62">
        <f t="shared" si="8681"/>
        <v>0</v>
      </c>
      <c r="EB161" s="62">
        <f t="shared" si="8681"/>
        <v>0</v>
      </c>
      <c r="EC161" s="62">
        <f t="shared" ref="EC161:GN161" si="8682">EC72+EC82+EC92+EC102+EC112+EC122+EC132+EC142+EC152</f>
        <v>43875000</v>
      </c>
      <c r="ED161" s="62">
        <f t="shared" si="8682"/>
        <v>0</v>
      </c>
      <c r="EE161" s="62">
        <f t="shared" si="8682"/>
        <v>0</v>
      </c>
      <c r="EF161" s="62">
        <f t="shared" si="8682"/>
        <v>0</v>
      </c>
      <c r="EG161" s="62">
        <f t="shared" si="8682"/>
        <v>0</v>
      </c>
      <c r="EH161" s="62">
        <f t="shared" si="8682"/>
        <v>0</v>
      </c>
      <c r="EI161" s="62">
        <f t="shared" si="8682"/>
        <v>0</v>
      </c>
      <c r="EJ161" s="62">
        <f t="shared" si="8682"/>
        <v>0</v>
      </c>
      <c r="EK161" s="62">
        <f t="shared" si="8682"/>
        <v>0</v>
      </c>
      <c r="EL161" s="62">
        <f t="shared" si="8682"/>
        <v>0</v>
      </c>
      <c r="EM161" s="62">
        <f t="shared" si="8682"/>
        <v>0</v>
      </c>
      <c r="EN161" s="62">
        <f t="shared" si="8682"/>
        <v>0</v>
      </c>
      <c r="EO161" s="62">
        <f t="shared" si="8682"/>
        <v>0</v>
      </c>
      <c r="EP161" s="62">
        <f t="shared" si="8682"/>
        <v>0</v>
      </c>
      <c r="EQ161" s="62">
        <f t="shared" si="8682"/>
        <v>0</v>
      </c>
      <c r="ER161" s="62">
        <f t="shared" si="8682"/>
        <v>0</v>
      </c>
      <c r="ES161" s="62">
        <f t="shared" si="8682"/>
        <v>0</v>
      </c>
      <c r="ET161" s="62">
        <f t="shared" si="8682"/>
        <v>0</v>
      </c>
      <c r="EU161" s="62">
        <f t="shared" si="8682"/>
        <v>0</v>
      </c>
      <c r="EV161" s="62">
        <f t="shared" si="8682"/>
        <v>0</v>
      </c>
      <c r="EW161" s="62">
        <f t="shared" si="8682"/>
        <v>0</v>
      </c>
      <c r="EX161" s="62">
        <f t="shared" si="8682"/>
        <v>0</v>
      </c>
      <c r="EY161" s="62">
        <f t="shared" si="8682"/>
        <v>0</v>
      </c>
      <c r="EZ161" s="62">
        <f t="shared" si="8682"/>
        <v>0</v>
      </c>
      <c r="FA161" s="62">
        <f t="shared" si="8682"/>
        <v>0</v>
      </c>
      <c r="FB161" s="62">
        <f t="shared" si="8682"/>
        <v>0</v>
      </c>
      <c r="FC161" s="62">
        <f t="shared" si="8682"/>
        <v>0</v>
      </c>
      <c r="FD161" s="62">
        <f t="shared" si="8682"/>
        <v>0</v>
      </c>
      <c r="FE161" s="62">
        <f t="shared" si="8682"/>
        <v>0</v>
      </c>
      <c r="FF161" s="62">
        <f t="shared" si="8682"/>
        <v>0</v>
      </c>
      <c r="FG161" s="62">
        <f t="shared" si="8682"/>
        <v>0</v>
      </c>
      <c r="FH161" s="62">
        <f t="shared" si="8682"/>
        <v>0</v>
      </c>
      <c r="FI161" s="62">
        <f t="shared" si="8682"/>
        <v>0</v>
      </c>
      <c r="FJ161" s="62">
        <f t="shared" si="8682"/>
        <v>0</v>
      </c>
      <c r="FK161" s="62">
        <f t="shared" si="8682"/>
        <v>0</v>
      </c>
      <c r="FL161" s="62">
        <f t="shared" si="8682"/>
        <v>0</v>
      </c>
      <c r="FM161" s="62">
        <f t="shared" si="8682"/>
        <v>0</v>
      </c>
      <c r="FN161" s="62">
        <f t="shared" si="8682"/>
        <v>0</v>
      </c>
      <c r="FO161" s="62">
        <f t="shared" si="8682"/>
        <v>0</v>
      </c>
      <c r="FP161" s="62">
        <f t="shared" si="8682"/>
        <v>0</v>
      </c>
      <c r="FQ161" s="62">
        <f t="shared" si="8682"/>
        <v>130387500</v>
      </c>
      <c r="FR161" s="62">
        <f t="shared" si="8682"/>
        <v>0</v>
      </c>
      <c r="FS161" s="62">
        <f t="shared" si="8682"/>
        <v>0</v>
      </c>
      <c r="FT161" s="62">
        <f t="shared" si="8682"/>
        <v>0</v>
      </c>
      <c r="FU161" s="62">
        <f t="shared" si="8682"/>
        <v>0</v>
      </c>
      <c r="FV161" s="62">
        <f t="shared" si="8682"/>
        <v>0</v>
      </c>
      <c r="FW161" s="62">
        <f t="shared" si="8682"/>
        <v>0</v>
      </c>
      <c r="FX161" s="62">
        <f t="shared" si="8682"/>
        <v>0</v>
      </c>
      <c r="FY161" s="62">
        <f t="shared" si="8682"/>
        <v>0</v>
      </c>
      <c r="FZ161" s="62">
        <f t="shared" si="8682"/>
        <v>0</v>
      </c>
      <c r="GA161" s="62">
        <f t="shared" si="8682"/>
        <v>0</v>
      </c>
      <c r="GB161" s="62">
        <f t="shared" si="8682"/>
        <v>0</v>
      </c>
      <c r="GC161" s="62">
        <f t="shared" si="8682"/>
        <v>0</v>
      </c>
      <c r="GD161" s="62">
        <f t="shared" si="8682"/>
        <v>0</v>
      </c>
      <c r="GE161" s="62">
        <f t="shared" si="8682"/>
        <v>0</v>
      </c>
      <c r="GF161" s="62">
        <f t="shared" si="8682"/>
        <v>0</v>
      </c>
      <c r="GG161" s="62">
        <f t="shared" si="8682"/>
        <v>0</v>
      </c>
      <c r="GH161" s="62">
        <f t="shared" si="8682"/>
        <v>0</v>
      </c>
      <c r="GI161" s="62">
        <f t="shared" si="8682"/>
        <v>64837500</v>
      </c>
      <c r="GJ161" s="62">
        <f t="shared" si="8682"/>
        <v>0</v>
      </c>
      <c r="GK161" s="62">
        <f t="shared" si="8682"/>
        <v>0</v>
      </c>
      <c r="GL161" s="62">
        <f t="shared" si="8682"/>
        <v>0</v>
      </c>
      <c r="GM161" s="62">
        <f t="shared" si="8682"/>
        <v>0</v>
      </c>
      <c r="GN161" s="62">
        <f t="shared" si="8682"/>
        <v>0</v>
      </c>
      <c r="GO161" s="62">
        <f t="shared" ref="GO161:IZ161" si="8683">GO72+GO82+GO92+GO102+GO112+GO122+GO132+GO142+GO152</f>
        <v>0</v>
      </c>
      <c r="GP161" s="62">
        <f t="shared" si="8683"/>
        <v>0</v>
      </c>
      <c r="GQ161" s="62">
        <f t="shared" si="8683"/>
        <v>0</v>
      </c>
      <c r="GR161" s="62">
        <f t="shared" si="8683"/>
        <v>0</v>
      </c>
      <c r="GS161" s="62">
        <f t="shared" si="8683"/>
        <v>0</v>
      </c>
      <c r="GT161" s="62">
        <f t="shared" si="8683"/>
        <v>0</v>
      </c>
      <c r="GU161" s="62">
        <f t="shared" si="8683"/>
        <v>0</v>
      </c>
      <c r="GV161" s="62">
        <f t="shared" si="8683"/>
        <v>0</v>
      </c>
      <c r="GW161" s="62">
        <f t="shared" si="8683"/>
        <v>0</v>
      </c>
      <c r="GX161" s="62">
        <f t="shared" si="8683"/>
        <v>0</v>
      </c>
      <c r="GY161" s="62">
        <f t="shared" si="8683"/>
        <v>0</v>
      </c>
      <c r="GZ161" s="62">
        <f t="shared" si="8683"/>
        <v>0</v>
      </c>
      <c r="HA161" s="62">
        <f t="shared" si="8683"/>
        <v>0</v>
      </c>
      <c r="HB161" s="62">
        <f t="shared" si="8683"/>
        <v>0</v>
      </c>
      <c r="HC161" s="62">
        <f t="shared" si="8683"/>
        <v>0</v>
      </c>
      <c r="HD161" s="62">
        <f t="shared" si="8683"/>
        <v>0</v>
      </c>
      <c r="HE161" s="62">
        <f t="shared" si="8683"/>
        <v>0</v>
      </c>
      <c r="HF161" s="62">
        <f t="shared" si="8683"/>
        <v>0</v>
      </c>
      <c r="HG161" s="62">
        <f t="shared" si="8683"/>
        <v>0</v>
      </c>
      <c r="HH161" s="62">
        <f t="shared" si="8683"/>
        <v>0</v>
      </c>
      <c r="HI161" s="62">
        <f t="shared" si="8683"/>
        <v>0</v>
      </c>
      <c r="HJ161" s="62">
        <f t="shared" si="8683"/>
        <v>0</v>
      </c>
      <c r="HK161" s="62">
        <f t="shared" si="8683"/>
        <v>0</v>
      </c>
      <c r="HL161" s="62">
        <f t="shared" si="8683"/>
        <v>0</v>
      </c>
      <c r="HM161" s="62">
        <f t="shared" si="8683"/>
        <v>0</v>
      </c>
      <c r="HN161" s="62">
        <f t="shared" si="8683"/>
        <v>0</v>
      </c>
      <c r="HO161" s="62">
        <f t="shared" si="8683"/>
        <v>0</v>
      </c>
      <c r="HP161" s="62">
        <f t="shared" si="8683"/>
        <v>0</v>
      </c>
      <c r="HQ161" s="62">
        <f t="shared" si="8683"/>
        <v>0</v>
      </c>
      <c r="HR161" s="62">
        <f t="shared" si="8683"/>
        <v>0</v>
      </c>
      <c r="HS161" s="62">
        <f t="shared" si="8683"/>
        <v>0</v>
      </c>
      <c r="HT161" s="62">
        <f t="shared" si="8683"/>
        <v>0</v>
      </c>
      <c r="HU161" s="62">
        <f t="shared" si="8683"/>
        <v>0</v>
      </c>
      <c r="HV161" s="62">
        <f t="shared" si="8683"/>
        <v>144862500</v>
      </c>
      <c r="HW161" s="62">
        <f t="shared" si="8683"/>
        <v>0</v>
      </c>
      <c r="HX161" s="62">
        <f t="shared" si="8683"/>
        <v>0</v>
      </c>
      <c r="HY161" s="62">
        <f t="shared" si="8683"/>
        <v>0</v>
      </c>
      <c r="HZ161" s="62">
        <f t="shared" si="8683"/>
        <v>0</v>
      </c>
      <c r="IA161" s="62">
        <f t="shared" si="8683"/>
        <v>0</v>
      </c>
      <c r="IB161" s="62">
        <f t="shared" si="8683"/>
        <v>0</v>
      </c>
      <c r="IC161" s="62">
        <f t="shared" si="8683"/>
        <v>0</v>
      </c>
      <c r="ID161" s="62">
        <f t="shared" si="8683"/>
        <v>0</v>
      </c>
      <c r="IE161" s="62">
        <f t="shared" si="8683"/>
        <v>0</v>
      </c>
      <c r="IF161" s="62">
        <f t="shared" si="8683"/>
        <v>0</v>
      </c>
      <c r="IG161" s="62">
        <f t="shared" si="8683"/>
        <v>0</v>
      </c>
      <c r="IH161" s="62">
        <f t="shared" si="8683"/>
        <v>0</v>
      </c>
      <c r="II161" s="62">
        <f t="shared" si="8683"/>
        <v>40350000</v>
      </c>
      <c r="IJ161" s="62">
        <f t="shared" si="8683"/>
        <v>0</v>
      </c>
      <c r="IK161" s="62">
        <f t="shared" si="8683"/>
        <v>0</v>
      </c>
      <c r="IL161" s="62">
        <f t="shared" si="8683"/>
        <v>0</v>
      </c>
      <c r="IM161" s="62">
        <f t="shared" si="8683"/>
        <v>0</v>
      </c>
      <c r="IN161" s="62">
        <f t="shared" si="8683"/>
        <v>0</v>
      </c>
      <c r="IO161" s="62">
        <f t="shared" si="8683"/>
        <v>0</v>
      </c>
      <c r="IP161" s="62">
        <f t="shared" si="8683"/>
        <v>0</v>
      </c>
      <c r="IQ161" s="62">
        <f t="shared" si="8683"/>
        <v>0</v>
      </c>
      <c r="IR161" s="62">
        <f t="shared" si="8683"/>
        <v>0</v>
      </c>
      <c r="IS161" s="62">
        <f t="shared" si="8683"/>
        <v>0</v>
      </c>
      <c r="IT161" s="62">
        <f t="shared" si="8683"/>
        <v>0</v>
      </c>
      <c r="IU161" s="62">
        <f t="shared" si="8683"/>
        <v>0</v>
      </c>
      <c r="IV161" s="62">
        <f t="shared" si="8683"/>
        <v>0</v>
      </c>
      <c r="IW161" s="62">
        <f t="shared" si="8683"/>
        <v>0</v>
      </c>
      <c r="IX161" s="62">
        <f t="shared" si="8683"/>
        <v>0</v>
      </c>
      <c r="IY161" s="62">
        <f t="shared" si="8683"/>
        <v>0</v>
      </c>
      <c r="IZ161" s="62">
        <f t="shared" si="8683"/>
        <v>0</v>
      </c>
      <c r="JA161" s="62">
        <f t="shared" ref="JA161:LL161" si="8684">JA72+JA82+JA92+JA102+JA112+JA122+JA132+JA142+JA152</f>
        <v>0</v>
      </c>
      <c r="JB161" s="62">
        <f t="shared" si="8684"/>
        <v>0</v>
      </c>
      <c r="JC161" s="62">
        <f t="shared" si="8684"/>
        <v>0</v>
      </c>
      <c r="JD161" s="62">
        <f t="shared" si="8684"/>
        <v>0</v>
      </c>
      <c r="JE161" s="62">
        <f t="shared" si="8684"/>
        <v>0</v>
      </c>
      <c r="JF161" s="62">
        <f t="shared" si="8684"/>
        <v>0</v>
      </c>
      <c r="JG161" s="62">
        <f t="shared" si="8684"/>
        <v>0</v>
      </c>
      <c r="JH161" s="62">
        <f t="shared" si="8684"/>
        <v>0</v>
      </c>
      <c r="JI161" s="62">
        <f t="shared" si="8684"/>
        <v>0</v>
      </c>
      <c r="JJ161" s="62">
        <f t="shared" si="8684"/>
        <v>0</v>
      </c>
      <c r="JK161" s="62">
        <f t="shared" si="8684"/>
        <v>0</v>
      </c>
      <c r="JL161" s="62">
        <f t="shared" si="8684"/>
        <v>0</v>
      </c>
      <c r="JM161" s="62">
        <f t="shared" si="8684"/>
        <v>96450000</v>
      </c>
      <c r="JN161" s="62">
        <f t="shared" si="8684"/>
        <v>0</v>
      </c>
      <c r="JO161" s="62">
        <f t="shared" si="8684"/>
        <v>0</v>
      </c>
      <c r="JP161" s="62">
        <f t="shared" si="8684"/>
        <v>0</v>
      </c>
      <c r="JQ161" s="62">
        <f t="shared" si="8684"/>
        <v>0</v>
      </c>
      <c r="JR161" s="62">
        <f t="shared" si="8684"/>
        <v>0</v>
      </c>
      <c r="JS161" s="62">
        <f t="shared" si="8684"/>
        <v>0</v>
      </c>
      <c r="JT161" s="62">
        <f t="shared" si="8684"/>
        <v>0</v>
      </c>
      <c r="JU161" s="62">
        <f t="shared" si="8684"/>
        <v>0</v>
      </c>
      <c r="JV161" s="62">
        <f t="shared" si="8684"/>
        <v>0</v>
      </c>
      <c r="JW161" s="62">
        <f t="shared" si="8684"/>
        <v>0</v>
      </c>
      <c r="JX161" s="62">
        <f t="shared" si="8684"/>
        <v>0</v>
      </c>
      <c r="JY161" s="62">
        <f t="shared" si="8684"/>
        <v>0</v>
      </c>
      <c r="JZ161" s="62">
        <f t="shared" si="8684"/>
        <v>0</v>
      </c>
      <c r="KA161" s="62">
        <f t="shared" si="8684"/>
        <v>0</v>
      </c>
      <c r="KB161" s="62">
        <f t="shared" si="8684"/>
        <v>0</v>
      </c>
      <c r="KC161" s="62">
        <f t="shared" si="8684"/>
        <v>0</v>
      </c>
      <c r="KD161" s="62">
        <f t="shared" si="8684"/>
        <v>0</v>
      </c>
      <c r="KE161" s="62">
        <f t="shared" si="8684"/>
        <v>0</v>
      </c>
      <c r="KF161" s="62">
        <f t="shared" si="8684"/>
        <v>0</v>
      </c>
      <c r="KG161" s="62">
        <f t="shared" si="8684"/>
        <v>0</v>
      </c>
      <c r="KH161" s="62">
        <f t="shared" si="8684"/>
        <v>0</v>
      </c>
      <c r="KI161" s="62">
        <f t="shared" si="8684"/>
        <v>0</v>
      </c>
      <c r="KJ161" s="62">
        <f t="shared" si="8684"/>
        <v>0</v>
      </c>
      <c r="KK161" s="62">
        <f t="shared" si="8684"/>
        <v>0</v>
      </c>
      <c r="KL161" s="62">
        <f t="shared" si="8684"/>
        <v>0</v>
      </c>
      <c r="KM161" s="62">
        <f t="shared" si="8684"/>
        <v>0</v>
      </c>
      <c r="KN161" s="62">
        <f t="shared" si="8684"/>
        <v>0</v>
      </c>
      <c r="KO161" s="62">
        <f t="shared" si="8684"/>
        <v>0</v>
      </c>
      <c r="KP161" s="62">
        <f t="shared" si="8684"/>
        <v>0</v>
      </c>
      <c r="KQ161" s="62">
        <f t="shared" si="8684"/>
        <v>0</v>
      </c>
      <c r="KR161" s="62">
        <f t="shared" si="8684"/>
        <v>0</v>
      </c>
      <c r="KS161" s="62">
        <f t="shared" si="8684"/>
        <v>0</v>
      </c>
      <c r="KT161" s="62">
        <f t="shared" si="8684"/>
        <v>0</v>
      </c>
      <c r="KU161" s="62">
        <f t="shared" si="8684"/>
        <v>0</v>
      </c>
      <c r="KV161" s="62">
        <f t="shared" si="8684"/>
        <v>0</v>
      </c>
      <c r="KW161" s="62">
        <f t="shared" si="8684"/>
        <v>0</v>
      </c>
      <c r="KX161" s="62">
        <f t="shared" si="8684"/>
        <v>0</v>
      </c>
      <c r="KY161" s="62">
        <f t="shared" si="8684"/>
        <v>0</v>
      </c>
      <c r="KZ161" s="62">
        <f t="shared" si="8684"/>
        <v>0</v>
      </c>
      <c r="LA161" s="62">
        <f t="shared" si="8684"/>
        <v>0</v>
      </c>
      <c r="LB161" s="62">
        <f t="shared" si="8684"/>
        <v>0</v>
      </c>
      <c r="LC161" s="62">
        <f t="shared" si="8684"/>
        <v>0</v>
      </c>
      <c r="LD161" s="62">
        <f t="shared" si="8684"/>
        <v>0</v>
      </c>
      <c r="LE161" s="62">
        <f t="shared" si="8684"/>
        <v>0</v>
      </c>
      <c r="LF161" s="62">
        <f t="shared" si="8684"/>
        <v>0</v>
      </c>
      <c r="LG161" s="62">
        <f t="shared" si="8684"/>
        <v>0</v>
      </c>
      <c r="LH161" s="62">
        <f t="shared" si="8684"/>
        <v>0</v>
      </c>
      <c r="LI161" s="62">
        <f t="shared" si="8684"/>
        <v>0</v>
      </c>
      <c r="LJ161" s="62">
        <f t="shared" si="8684"/>
        <v>0</v>
      </c>
      <c r="LK161" s="62">
        <f t="shared" si="8684"/>
        <v>0</v>
      </c>
      <c r="LL161" s="62">
        <f t="shared" si="8684"/>
        <v>0</v>
      </c>
      <c r="LM161" s="62">
        <f t="shared" ref="LM161:NX161" si="8685">LM72+LM82+LM92+LM102+LM112+LM122+LM132+LM142+LM152</f>
        <v>0</v>
      </c>
      <c r="LN161" s="62">
        <f t="shared" si="8685"/>
        <v>0</v>
      </c>
      <c r="LO161" s="62">
        <f t="shared" si="8685"/>
        <v>0</v>
      </c>
      <c r="LP161" s="62">
        <f t="shared" si="8685"/>
        <v>0</v>
      </c>
      <c r="LQ161" s="62">
        <f t="shared" si="8685"/>
        <v>0</v>
      </c>
      <c r="LR161" s="62">
        <f t="shared" si="8685"/>
        <v>0</v>
      </c>
      <c r="LS161" s="62">
        <f t="shared" si="8685"/>
        <v>0</v>
      </c>
      <c r="LT161" s="62">
        <f t="shared" si="8685"/>
        <v>0</v>
      </c>
      <c r="LU161" s="62">
        <f t="shared" si="8685"/>
        <v>0</v>
      </c>
      <c r="LV161" s="62">
        <f t="shared" si="8685"/>
        <v>0</v>
      </c>
      <c r="LW161" s="62">
        <f t="shared" si="8685"/>
        <v>0</v>
      </c>
      <c r="LX161" s="62">
        <f t="shared" si="8685"/>
        <v>0</v>
      </c>
      <c r="LY161" s="62">
        <f t="shared" si="8685"/>
        <v>0</v>
      </c>
      <c r="LZ161" s="62">
        <f t="shared" si="8685"/>
        <v>0</v>
      </c>
      <c r="MA161" s="62">
        <f t="shared" si="8685"/>
        <v>0</v>
      </c>
      <c r="MB161" s="62">
        <f t="shared" si="8685"/>
        <v>0</v>
      </c>
      <c r="MC161" s="62">
        <f t="shared" si="8685"/>
        <v>0</v>
      </c>
      <c r="MD161" s="62">
        <f t="shared" si="8685"/>
        <v>0</v>
      </c>
      <c r="ME161" s="62">
        <f t="shared" si="8685"/>
        <v>0</v>
      </c>
      <c r="MF161" s="62">
        <f t="shared" si="8685"/>
        <v>0</v>
      </c>
      <c r="MG161" s="62">
        <f t="shared" si="8685"/>
        <v>0</v>
      </c>
      <c r="MH161" s="62">
        <f t="shared" si="8685"/>
        <v>0</v>
      </c>
      <c r="MI161" s="62">
        <f t="shared" si="8685"/>
        <v>0</v>
      </c>
      <c r="MJ161" s="62">
        <f t="shared" si="8685"/>
        <v>0</v>
      </c>
      <c r="MK161" s="62">
        <f t="shared" si="8685"/>
        <v>0</v>
      </c>
      <c r="ML161" s="62">
        <f t="shared" si="8685"/>
        <v>0</v>
      </c>
      <c r="MM161" s="62">
        <f t="shared" si="8685"/>
        <v>0</v>
      </c>
      <c r="MN161" s="62">
        <f t="shared" si="8685"/>
        <v>0</v>
      </c>
      <c r="MO161" s="62">
        <f t="shared" si="8685"/>
        <v>0</v>
      </c>
      <c r="MP161" s="62">
        <f t="shared" si="8685"/>
        <v>0</v>
      </c>
      <c r="MQ161" s="62">
        <f t="shared" si="8685"/>
        <v>0</v>
      </c>
      <c r="MR161" s="62">
        <f t="shared" si="8685"/>
        <v>0</v>
      </c>
      <c r="MS161" s="62">
        <f t="shared" si="8685"/>
        <v>0</v>
      </c>
      <c r="MT161" s="62">
        <f t="shared" si="8685"/>
        <v>0</v>
      </c>
      <c r="MU161" s="62">
        <f t="shared" si="8685"/>
        <v>0</v>
      </c>
      <c r="MV161" s="62">
        <f t="shared" si="8685"/>
        <v>0</v>
      </c>
      <c r="MW161" s="62">
        <f t="shared" si="8685"/>
        <v>0</v>
      </c>
      <c r="MX161" s="62">
        <f t="shared" si="8685"/>
        <v>0</v>
      </c>
      <c r="MY161" s="62">
        <f t="shared" si="8685"/>
        <v>0</v>
      </c>
      <c r="MZ161" s="62">
        <f t="shared" si="8685"/>
        <v>0</v>
      </c>
      <c r="NA161" s="62">
        <f t="shared" si="8685"/>
        <v>0</v>
      </c>
      <c r="NB161" s="62">
        <f t="shared" si="8685"/>
        <v>0</v>
      </c>
      <c r="NC161" s="62">
        <f t="shared" si="8685"/>
        <v>0</v>
      </c>
      <c r="ND161" s="62">
        <f t="shared" si="8685"/>
        <v>0</v>
      </c>
      <c r="NE161" s="62">
        <f t="shared" si="8685"/>
        <v>0</v>
      </c>
      <c r="NF161" s="62">
        <f t="shared" si="8685"/>
        <v>0</v>
      </c>
      <c r="NG161" s="62">
        <f t="shared" si="8685"/>
        <v>0</v>
      </c>
      <c r="NH161" s="62">
        <f t="shared" si="8685"/>
        <v>0</v>
      </c>
      <c r="NI161" s="62">
        <f t="shared" si="8685"/>
        <v>0</v>
      </c>
      <c r="NJ161" s="62">
        <f t="shared" si="8685"/>
        <v>0</v>
      </c>
      <c r="NK161" s="62">
        <f t="shared" si="8685"/>
        <v>0</v>
      </c>
      <c r="NL161" s="62">
        <f t="shared" si="8685"/>
        <v>0</v>
      </c>
      <c r="NM161" s="62">
        <f t="shared" si="8685"/>
        <v>0</v>
      </c>
      <c r="NN161" s="62">
        <f t="shared" si="8685"/>
        <v>0</v>
      </c>
      <c r="NO161" s="62">
        <f t="shared" si="8685"/>
        <v>0</v>
      </c>
      <c r="NP161" s="62">
        <f t="shared" si="8685"/>
        <v>0</v>
      </c>
      <c r="NQ161" s="62">
        <f t="shared" si="8685"/>
        <v>0</v>
      </c>
      <c r="NR161" s="62">
        <f t="shared" si="8685"/>
        <v>0</v>
      </c>
      <c r="NS161" s="62">
        <f t="shared" si="8685"/>
        <v>0</v>
      </c>
      <c r="NT161" s="62">
        <f t="shared" si="8685"/>
        <v>0</v>
      </c>
      <c r="NU161" s="62">
        <f t="shared" si="8685"/>
        <v>0</v>
      </c>
      <c r="NV161" s="62">
        <f t="shared" si="8685"/>
        <v>0</v>
      </c>
      <c r="NW161" s="62">
        <f t="shared" si="8685"/>
        <v>0</v>
      </c>
      <c r="NX161" s="62">
        <f t="shared" si="8685"/>
        <v>0</v>
      </c>
      <c r="NY161" s="62">
        <f t="shared" ref="NY161:ON161" si="8686">NY72+NY82+NY92+NY102+NY112+NY122+NY132+NY142+NY152</f>
        <v>0</v>
      </c>
      <c r="NZ161" s="62">
        <f t="shared" si="8686"/>
        <v>0</v>
      </c>
      <c r="OA161" s="62">
        <f t="shared" si="8686"/>
        <v>0</v>
      </c>
      <c r="OB161" s="62">
        <f t="shared" si="8686"/>
        <v>0</v>
      </c>
      <c r="OC161" s="62">
        <f t="shared" si="8686"/>
        <v>0</v>
      </c>
      <c r="OD161" s="62">
        <f t="shared" si="8686"/>
        <v>0</v>
      </c>
      <c r="OE161" s="62">
        <f t="shared" si="8686"/>
        <v>0</v>
      </c>
      <c r="OF161" s="62">
        <f t="shared" si="8686"/>
        <v>0</v>
      </c>
      <c r="OG161" s="62">
        <f t="shared" si="8686"/>
        <v>0</v>
      </c>
      <c r="OH161" s="62">
        <f t="shared" si="8686"/>
        <v>0</v>
      </c>
      <c r="OI161" s="62">
        <f t="shared" si="8686"/>
        <v>0</v>
      </c>
      <c r="OJ161" s="62">
        <f t="shared" si="8686"/>
        <v>0</v>
      </c>
      <c r="OK161" s="62">
        <f t="shared" si="8686"/>
        <v>0</v>
      </c>
      <c r="OL161" s="62">
        <f t="shared" si="8686"/>
        <v>0</v>
      </c>
      <c r="OM161" s="62">
        <f t="shared" si="8686"/>
        <v>0</v>
      </c>
      <c r="ON161" s="62">
        <f t="shared" si="8686"/>
        <v>0</v>
      </c>
    </row>
    <row r="162" spans="2:404" x14ac:dyDescent="0.3">
      <c r="C162" t="str">
        <f t="shared" si="8651"/>
        <v>Salg 750</v>
      </c>
      <c r="E162" s="62">
        <f t="shared" ref="E162:BP162" si="8687">E73+E83+E93+E103+E113+E123+E133+E143+E153</f>
        <v>0</v>
      </c>
      <c r="F162" s="62">
        <f t="shared" si="8687"/>
        <v>0</v>
      </c>
      <c r="G162" s="62">
        <f t="shared" si="8687"/>
        <v>0</v>
      </c>
      <c r="H162" s="62">
        <f t="shared" si="8687"/>
        <v>0</v>
      </c>
      <c r="I162" s="62">
        <f t="shared" si="8687"/>
        <v>0</v>
      </c>
      <c r="J162" s="62">
        <f t="shared" si="8687"/>
        <v>0</v>
      </c>
      <c r="K162" s="62">
        <f t="shared" si="8687"/>
        <v>0</v>
      </c>
      <c r="L162" s="62">
        <f t="shared" si="8687"/>
        <v>0</v>
      </c>
      <c r="M162" s="62">
        <f t="shared" si="8687"/>
        <v>0</v>
      </c>
      <c r="N162" s="62">
        <f t="shared" si="8687"/>
        <v>0</v>
      </c>
      <c r="O162" s="62">
        <f t="shared" si="8687"/>
        <v>0</v>
      </c>
      <c r="P162" s="62">
        <f t="shared" si="8687"/>
        <v>0</v>
      </c>
      <c r="Q162" s="62">
        <f t="shared" si="8687"/>
        <v>0</v>
      </c>
      <c r="R162" s="62">
        <f t="shared" si="8687"/>
        <v>0</v>
      </c>
      <c r="S162" s="62">
        <f t="shared" si="8687"/>
        <v>0</v>
      </c>
      <c r="T162" s="62">
        <f t="shared" si="8687"/>
        <v>0</v>
      </c>
      <c r="U162" s="62">
        <f t="shared" si="8687"/>
        <v>0</v>
      </c>
      <c r="V162" s="62">
        <f t="shared" si="8687"/>
        <v>0</v>
      </c>
      <c r="W162" s="62">
        <f t="shared" si="8687"/>
        <v>0</v>
      </c>
      <c r="X162" s="62">
        <f t="shared" si="8687"/>
        <v>0</v>
      </c>
      <c r="Y162" s="62">
        <f t="shared" si="8687"/>
        <v>0</v>
      </c>
      <c r="Z162" s="62">
        <f t="shared" si="8687"/>
        <v>0</v>
      </c>
      <c r="AA162" s="62">
        <f t="shared" si="8687"/>
        <v>0</v>
      </c>
      <c r="AB162" s="62">
        <f t="shared" si="8687"/>
        <v>0</v>
      </c>
      <c r="AC162" s="62">
        <f t="shared" si="8687"/>
        <v>0</v>
      </c>
      <c r="AD162" s="62">
        <f t="shared" si="8687"/>
        <v>0</v>
      </c>
      <c r="AE162" s="62">
        <f t="shared" si="8687"/>
        <v>0</v>
      </c>
      <c r="AF162" s="62">
        <f t="shared" si="8687"/>
        <v>0</v>
      </c>
      <c r="AG162" s="62">
        <f t="shared" si="8687"/>
        <v>0</v>
      </c>
      <c r="AH162" s="62">
        <f t="shared" si="8687"/>
        <v>0</v>
      </c>
      <c r="AI162" s="62">
        <f t="shared" si="8687"/>
        <v>0</v>
      </c>
      <c r="AJ162" s="62">
        <f t="shared" si="8687"/>
        <v>0</v>
      </c>
      <c r="AK162" s="62">
        <f t="shared" si="8687"/>
        <v>0</v>
      </c>
      <c r="AL162" s="62">
        <f t="shared" si="8687"/>
        <v>0</v>
      </c>
      <c r="AM162" s="62">
        <f t="shared" si="8687"/>
        <v>0</v>
      </c>
      <c r="AN162" s="62">
        <f t="shared" si="8687"/>
        <v>0</v>
      </c>
      <c r="AO162" s="62">
        <f t="shared" si="8687"/>
        <v>0</v>
      </c>
      <c r="AP162" s="62">
        <f t="shared" si="8687"/>
        <v>0</v>
      </c>
      <c r="AQ162" s="62">
        <f t="shared" si="8687"/>
        <v>0</v>
      </c>
      <c r="AR162" s="62">
        <f t="shared" si="8687"/>
        <v>0</v>
      </c>
      <c r="AS162" s="62">
        <f t="shared" si="8687"/>
        <v>0</v>
      </c>
      <c r="AT162" s="62">
        <f t="shared" si="8687"/>
        <v>0</v>
      </c>
      <c r="AU162" s="62">
        <f t="shared" si="8687"/>
        <v>0</v>
      </c>
      <c r="AV162" s="62">
        <f t="shared" si="8687"/>
        <v>0</v>
      </c>
      <c r="AW162" s="62">
        <f t="shared" si="8687"/>
        <v>0</v>
      </c>
      <c r="AX162" s="62">
        <f t="shared" si="8687"/>
        <v>0</v>
      </c>
      <c r="AY162" s="62">
        <f t="shared" si="8687"/>
        <v>0</v>
      </c>
      <c r="AZ162" s="62">
        <f t="shared" si="8687"/>
        <v>0</v>
      </c>
      <c r="BA162" s="62">
        <f t="shared" si="8687"/>
        <v>0</v>
      </c>
      <c r="BB162" s="62">
        <f t="shared" si="8687"/>
        <v>0</v>
      </c>
      <c r="BC162" s="62">
        <f t="shared" si="8687"/>
        <v>0</v>
      </c>
      <c r="BD162" s="62">
        <f t="shared" si="8687"/>
        <v>0</v>
      </c>
      <c r="BE162" s="62">
        <f t="shared" si="8687"/>
        <v>0</v>
      </c>
      <c r="BF162" s="62">
        <f t="shared" si="8687"/>
        <v>0</v>
      </c>
      <c r="BG162" s="62">
        <f t="shared" si="8687"/>
        <v>0</v>
      </c>
      <c r="BH162" s="62">
        <f t="shared" si="8687"/>
        <v>0</v>
      </c>
      <c r="BI162" s="62">
        <f t="shared" si="8687"/>
        <v>0</v>
      </c>
      <c r="BJ162" s="62">
        <f t="shared" si="8687"/>
        <v>0</v>
      </c>
      <c r="BK162" s="62">
        <f t="shared" si="8687"/>
        <v>0</v>
      </c>
      <c r="BL162" s="62">
        <f t="shared" si="8687"/>
        <v>0</v>
      </c>
      <c r="BM162" s="62">
        <f t="shared" si="8687"/>
        <v>151143750</v>
      </c>
      <c r="BN162" s="62">
        <f t="shared" si="8687"/>
        <v>0</v>
      </c>
      <c r="BO162" s="62">
        <f t="shared" si="8687"/>
        <v>0</v>
      </c>
      <c r="BP162" s="62">
        <f t="shared" si="8687"/>
        <v>0</v>
      </c>
      <c r="BQ162" s="62">
        <f t="shared" ref="BQ162:EB162" si="8688">BQ73+BQ83+BQ93+BQ103+BQ113+BQ123+BQ133+BQ143+BQ153</f>
        <v>0</v>
      </c>
      <c r="BR162" s="62">
        <f t="shared" si="8688"/>
        <v>0</v>
      </c>
      <c r="BS162" s="62">
        <f t="shared" si="8688"/>
        <v>0</v>
      </c>
      <c r="BT162" s="62">
        <f t="shared" si="8688"/>
        <v>0</v>
      </c>
      <c r="BU162" s="62">
        <f t="shared" si="8688"/>
        <v>0</v>
      </c>
      <c r="BV162" s="62">
        <f t="shared" si="8688"/>
        <v>53887500</v>
      </c>
      <c r="BW162" s="62">
        <f t="shared" si="8688"/>
        <v>0</v>
      </c>
      <c r="BX162" s="62">
        <f t="shared" si="8688"/>
        <v>0</v>
      </c>
      <c r="BY162" s="62">
        <f t="shared" si="8688"/>
        <v>0</v>
      </c>
      <c r="BZ162" s="62">
        <f t="shared" si="8688"/>
        <v>0</v>
      </c>
      <c r="CA162" s="62">
        <f t="shared" si="8688"/>
        <v>0</v>
      </c>
      <c r="CB162" s="62">
        <f t="shared" si="8688"/>
        <v>0</v>
      </c>
      <c r="CC162" s="62">
        <f t="shared" si="8688"/>
        <v>0</v>
      </c>
      <c r="CD162" s="62">
        <f t="shared" si="8688"/>
        <v>0</v>
      </c>
      <c r="CE162" s="62">
        <f t="shared" si="8688"/>
        <v>0</v>
      </c>
      <c r="CF162" s="62">
        <f t="shared" si="8688"/>
        <v>0</v>
      </c>
      <c r="CG162" s="62">
        <f t="shared" si="8688"/>
        <v>0</v>
      </c>
      <c r="CH162" s="62">
        <f t="shared" si="8688"/>
        <v>0</v>
      </c>
      <c r="CI162" s="62">
        <f t="shared" si="8688"/>
        <v>0</v>
      </c>
      <c r="CJ162" s="62">
        <f t="shared" si="8688"/>
        <v>0</v>
      </c>
      <c r="CK162" s="62">
        <f t="shared" si="8688"/>
        <v>0</v>
      </c>
      <c r="CL162" s="62">
        <f t="shared" si="8688"/>
        <v>0</v>
      </c>
      <c r="CM162" s="62">
        <f t="shared" si="8688"/>
        <v>0</v>
      </c>
      <c r="CN162" s="62">
        <f t="shared" si="8688"/>
        <v>0</v>
      </c>
      <c r="CO162" s="62">
        <f t="shared" si="8688"/>
        <v>0</v>
      </c>
      <c r="CP162" s="62">
        <f t="shared" si="8688"/>
        <v>0</v>
      </c>
      <c r="CQ162" s="62">
        <f t="shared" si="8688"/>
        <v>0</v>
      </c>
      <c r="CR162" s="62">
        <f t="shared" si="8688"/>
        <v>0</v>
      </c>
      <c r="CS162" s="62">
        <f t="shared" si="8688"/>
        <v>0</v>
      </c>
      <c r="CT162" s="62">
        <f t="shared" si="8688"/>
        <v>0</v>
      </c>
      <c r="CU162" s="62">
        <f t="shared" si="8688"/>
        <v>0</v>
      </c>
      <c r="CV162" s="62">
        <f t="shared" si="8688"/>
        <v>0</v>
      </c>
      <c r="CW162" s="62">
        <f t="shared" si="8688"/>
        <v>0</v>
      </c>
      <c r="CX162" s="62">
        <f t="shared" si="8688"/>
        <v>0</v>
      </c>
      <c r="CY162" s="62">
        <f t="shared" si="8688"/>
        <v>0</v>
      </c>
      <c r="CZ162" s="62">
        <f t="shared" si="8688"/>
        <v>0</v>
      </c>
      <c r="DA162" s="62">
        <f t="shared" si="8688"/>
        <v>0</v>
      </c>
      <c r="DB162" s="62">
        <f t="shared" si="8688"/>
        <v>0</v>
      </c>
      <c r="DC162" s="62">
        <f t="shared" si="8688"/>
        <v>0</v>
      </c>
      <c r="DD162" s="62">
        <f t="shared" si="8688"/>
        <v>0</v>
      </c>
      <c r="DE162" s="62">
        <f t="shared" si="8688"/>
        <v>0</v>
      </c>
      <c r="DF162" s="62">
        <f t="shared" si="8688"/>
        <v>0</v>
      </c>
      <c r="DG162" s="62">
        <f t="shared" si="8688"/>
        <v>0</v>
      </c>
      <c r="DH162" s="62">
        <f t="shared" si="8688"/>
        <v>0</v>
      </c>
      <c r="DI162" s="62">
        <f t="shared" si="8688"/>
        <v>0</v>
      </c>
      <c r="DJ162" s="62">
        <f t="shared" si="8688"/>
        <v>0</v>
      </c>
      <c r="DK162" s="62">
        <f t="shared" si="8688"/>
        <v>0</v>
      </c>
      <c r="DL162" s="62">
        <f t="shared" si="8688"/>
        <v>0</v>
      </c>
      <c r="DM162" s="62">
        <f t="shared" si="8688"/>
        <v>0</v>
      </c>
      <c r="DN162" s="62">
        <f t="shared" si="8688"/>
        <v>0</v>
      </c>
      <c r="DO162" s="62">
        <f t="shared" si="8688"/>
        <v>0</v>
      </c>
      <c r="DP162" s="62">
        <f t="shared" si="8688"/>
        <v>0</v>
      </c>
      <c r="DQ162" s="62">
        <f t="shared" si="8688"/>
        <v>0</v>
      </c>
      <c r="DR162" s="62">
        <f t="shared" si="8688"/>
        <v>0</v>
      </c>
      <c r="DS162" s="62">
        <f t="shared" si="8688"/>
        <v>351956250</v>
      </c>
      <c r="DT162" s="62">
        <f t="shared" si="8688"/>
        <v>0</v>
      </c>
      <c r="DU162" s="62">
        <f t="shared" si="8688"/>
        <v>0</v>
      </c>
      <c r="DV162" s="62">
        <f t="shared" si="8688"/>
        <v>0</v>
      </c>
      <c r="DW162" s="62">
        <f t="shared" si="8688"/>
        <v>0</v>
      </c>
      <c r="DX162" s="62">
        <f t="shared" si="8688"/>
        <v>0</v>
      </c>
      <c r="DY162" s="62">
        <f t="shared" si="8688"/>
        <v>0</v>
      </c>
      <c r="DZ162" s="62">
        <f t="shared" si="8688"/>
        <v>0</v>
      </c>
      <c r="EA162" s="62">
        <f t="shared" si="8688"/>
        <v>0</v>
      </c>
      <c r="EB162" s="62">
        <f t="shared" si="8688"/>
        <v>0</v>
      </c>
      <c r="EC162" s="62">
        <f t="shared" ref="EC162:GN162" si="8689">EC73+EC83+EC93+EC103+EC113+EC123+EC133+EC143+EC153</f>
        <v>65812500</v>
      </c>
      <c r="ED162" s="62">
        <f t="shared" si="8689"/>
        <v>0</v>
      </c>
      <c r="EE162" s="62">
        <f t="shared" si="8689"/>
        <v>0</v>
      </c>
      <c r="EF162" s="62">
        <f t="shared" si="8689"/>
        <v>0</v>
      </c>
      <c r="EG162" s="62">
        <f t="shared" si="8689"/>
        <v>0</v>
      </c>
      <c r="EH162" s="62">
        <f t="shared" si="8689"/>
        <v>0</v>
      </c>
      <c r="EI162" s="62">
        <f t="shared" si="8689"/>
        <v>0</v>
      </c>
      <c r="EJ162" s="62">
        <f t="shared" si="8689"/>
        <v>0</v>
      </c>
      <c r="EK162" s="62">
        <f t="shared" si="8689"/>
        <v>0</v>
      </c>
      <c r="EL162" s="62">
        <f t="shared" si="8689"/>
        <v>0</v>
      </c>
      <c r="EM162" s="62">
        <f t="shared" si="8689"/>
        <v>0</v>
      </c>
      <c r="EN162" s="62">
        <f t="shared" si="8689"/>
        <v>0</v>
      </c>
      <c r="EO162" s="62">
        <f t="shared" si="8689"/>
        <v>0</v>
      </c>
      <c r="EP162" s="62">
        <f t="shared" si="8689"/>
        <v>0</v>
      </c>
      <c r="EQ162" s="62">
        <f t="shared" si="8689"/>
        <v>0</v>
      </c>
      <c r="ER162" s="62">
        <f t="shared" si="8689"/>
        <v>0</v>
      </c>
      <c r="ES162" s="62">
        <f t="shared" si="8689"/>
        <v>0</v>
      </c>
      <c r="ET162" s="62">
        <f t="shared" si="8689"/>
        <v>0</v>
      </c>
      <c r="EU162" s="62">
        <f t="shared" si="8689"/>
        <v>0</v>
      </c>
      <c r="EV162" s="62">
        <f t="shared" si="8689"/>
        <v>0</v>
      </c>
      <c r="EW162" s="62">
        <f t="shared" si="8689"/>
        <v>0</v>
      </c>
      <c r="EX162" s="62">
        <f t="shared" si="8689"/>
        <v>0</v>
      </c>
      <c r="EY162" s="62">
        <f t="shared" si="8689"/>
        <v>0</v>
      </c>
      <c r="EZ162" s="62">
        <f t="shared" si="8689"/>
        <v>0</v>
      </c>
      <c r="FA162" s="62">
        <f t="shared" si="8689"/>
        <v>0</v>
      </c>
      <c r="FB162" s="62">
        <f t="shared" si="8689"/>
        <v>0</v>
      </c>
      <c r="FC162" s="62">
        <f t="shared" si="8689"/>
        <v>0</v>
      </c>
      <c r="FD162" s="62">
        <f t="shared" si="8689"/>
        <v>0</v>
      </c>
      <c r="FE162" s="62">
        <f t="shared" si="8689"/>
        <v>0</v>
      </c>
      <c r="FF162" s="62">
        <f t="shared" si="8689"/>
        <v>0</v>
      </c>
      <c r="FG162" s="62">
        <f t="shared" si="8689"/>
        <v>0</v>
      </c>
      <c r="FH162" s="62">
        <f t="shared" si="8689"/>
        <v>0</v>
      </c>
      <c r="FI162" s="62">
        <f t="shared" si="8689"/>
        <v>0</v>
      </c>
      <c r="FJ162" s="62">
        <f t="shared" si="8689"/>
        <v>0</v>
      </c>
      <c r="FK162" s="62">
        <f t="shared" si="8689"/>
        <v>0</v>
      </c>
      <c r="FL162" s="62">
        <f t="shared" si="8689"/>
        <v>0</v>
      </c>
      <c r="FM162" s="62">
        <f t="shared" si="8689"/>
        <v>0</v>
      </c>
      <c r="FN162" s="62">
        <f t="shared" si="8689"/>
        <v>0</v>
      </c>
      <c r="FO162" s="62">
        <f t="shared" si="8689"/>
        <v>0</v>
      </c>
      <c r="FP162" s="62">
        <f t="shared" si="8689"/>
        <v>0</v>
      </c>
      <c r="FQ162" s="62">
        <f t="shared" si="8689"/>
        <v>195581250</v>
      </c>
      <c r="FR162" s="62">
        <f t="shared" si="8689"/>
        <v>0</v>
      </c>
      <c r="FS162" s="62">
        <f t="shared" si="8689"/>
        <v>0</v>
      </c>
      <c r="FT162" s="62">
        <f t="shared" si="8689"/>
        <v>0</v>
      </c>
      <c r="FU162" s="62">
        <f t="shared" si="8689"/>
        <v>0</v>
      </c>
      <c r="FV162" s="62">
        <f t="shared" si="8689"/>
        <v>0</v>
      </c>
      <c r="FW162" s="62">
        <f t="shared" si="8689"/>
        <v>0</v>
      </c>
      <c r="FX162" s="62">
        <f t="shared" si="8689"/>
        <v>0</v>
      </c>
      <c r="FY162" s="62">
        <f t="shared" si="8689"/>
        <v>0</v>
      </c>
      <c r="FZ162" s="62">
        <f t="shared" si="8689"/>
        <v>0</v>
      </c>
      <c r="GA162" s="62">
        <f t="shared" si="8689"/>
        <v>0</v>
      </c>
      <c r="GB162" s="62">
        <f t="shared" si="8689"/>
        <v>0</v>
      </c>
      <c r="GC162" s="62">
        <f t="shared" si="8689"/>
        <v>0</v>
      </c>
      <c r="GD162" s="62">
        <f t="shared" si="8689"/>
        <v>0</v>
      </c>
      <c r="GE162" s="62">
        <f t="shared" si="8689"/>
        <v>0</v>
      </c>
      <c r="GF162" s="62">
        <f t="shared" si="8689"/>
        <v>0</v>
      </c>
      <c r="GG162" s="62">
        <f t="shared" si="8689"/>
        <v>0</v>
      </c>
      <c r="GH162" s="62">
        <f t="shared" si="8689"/>
        <v>0</v>
      </c>
      <c r="GI162" s="62">
        <f t="shared" si="8689"/>
        <v>97256250</v>
      </c>
      <c r="GJ162" s="62">
        <f t="shared" si="8689"/>
        <v>0</v>
      </c>
      <c r="GK162" s="62">
        <f t="shared" si="8689"/>
        <v>0</v>
      </c>
      <c r="GL162" s="62">
        <f t="shared" si="8689"/>
        <v>0</v>
      </c>
      <c r="GM162" s="62">
        <f t="shared" si="8689"/>
        <v>0</v>
      </c>
      <c r="GN162" s="62">
        <f t="shared" si="8689"/>
        <v>0</v>
      </c>
      <c r="GO162" s="62">
        <f t="shared" ref="GO162:IZ162" si="8690">GO73+GO83+GO93+GO103+GO113+GO123+GO133+GO143+GO153</f>
        <v>0</v>
      </c>
      <c r="GP162" s="62">
        <f t="shared" si="8690"/>
        <v>0</v>
      </c>
      <c r="GQ162" s="62">
        <f t="shared" si="8690"/>
        <v>0</v>
      </c>
      <c r="GR162" s="62">
        <f t="shared" si="8690"/>
        <v>0</v>
      </c>
      <c r="GS162" s="62">
        <f t="shared" si="8690"/>
        <v>0</v>
      </c>
      <c r="GT162" s="62">
        <f t="shared" si="8690"/>
        <v>0</v>
      </c>
      <c r="GU162" s="62">
        <f t="shared" si="8690"/>
        <v>0</v>
      </c>
      <c r="GV162" s="62">
        <f t="shared" si="8690"/>
        <v>0</v>
      </c>
      <c r="GW162" s="62">
        <f t="shared" si="8690"/>
        <v>0</v>
      </c>
      <c r="GX162" s="62">
        <f t="shared" si="8690"/>
        <v>0</v>
      </c>
      <c r="GY162" s="62">
        <f t="shared" si="8690"/>
        <v>0</v>
      </c>
      <c r="GZ162" s="62">
        <f t="shared" si="8690"/>
        <v>0</v>
      </c>
      <c r="HA162" s="62">
        <f t="shared" si="8690"/>
        <v>0</v>
      </c>
      <c r="HB162" s="62">
        <f t="shared" si="8690"/>
        <v>0</v>
      </c>
      <c r="HC162" s="62">
        <f t="shared" si="8690"/>
        <v>0</v>
      </c>
      <c r="HD162" s="62">
        <f t="shared" si="8690"/>
        <v>0</v>
      </c>
      <c r="HE162" s="62">
        <f t="shared" si="8690"/>
        <v>0</v>
      </c>
      <c r="HF162" s="62">
        <f t="shared" si="8690"/>
        <v>0</v>
      </c>
      <c r="HG162" s="62">
        <f t="shared" si="8690"/>
        <v>0</v>
      </c>
      <c r="HH162" s="62">
        <f t="shared" si="8690"/>
        <v>0</v>
      </c>
      <c r="HI162" s="62">
        <f t="shared" si="8690"/>
        <v>0</v>
      </c>
      <c r="HJ162" s="62">
        <f t="shared" si="8690"/>
        <v>0</v>
      </c>
      <c r="HK162" s="62">
        <f t="shared" si="8690"/>
        <v>0</v>
      </c>
      <c r="HL162" s="62">
        <f t="shared" si="8690"/>
        <v>0</v>
      </c>
      <c r="HM162" s="62">
        <f t="shared" si="8690"/>
        <v>0</v>
      </c>
      <c r="HN162" s="62">
        <f t="shared" si="8690"/>
        <v>0</v>
      </c>
      <c r="HO162" s="62">
        <f t="shared" si="8690"/>
        <v>0</v>
      </c>
      <c r="HP162" s="62">
        <f t="shared" si="8690"/>
        <v>0</v>
      </c>
      <c r="HQ162" s="62">
        <f t="shared" si="8690"/>
        <v>0</v>
      </c>
      <c r="HR162" s="62">
        <f t="shared" si="8690"/>
        <v>0</v>
      </c>
      <c r="HS162" s="62">
        <f t="shared" si="8690"/>
        <v>0</v>
      </c>
      <c r="HT162" s="62">
        <f t="shared" si="8690"/>
        <v>0</v>
      </c>
      <c r="HU162" s="62">
        <f t="shared" si="8690"/>
        <v>0</v>
      </c>
      <c r="HV162" s="62">
        <f t="shared" si="8690"/>
        <v>217293750</v>
      </c>
      <c r="HW162" s="62">
        <f t="shared" si="8690"/>
        <v>0</v>
      </c>
      <c r="HX162" s="62">
        <f t="shared" si="8690"/>
        <v>0</v>
      </c>
      <c r="HY162" s="62">
        <f t="shared" si="8690"/>
        <v>0</v>
      </c>
      <c r="HZ162" s="62">
        <f t="shared" si="8690"/>
        <v>0</v>
      </c>
      <c r="IA162" s="62">
        <f t="shared" si="8690"/>
        <v>0</v>
      </c>
      <c r="IB162" s="62">
        <f t="shared" si="8690"/>
        <v>0</v>
      </c>
      <c r="IC162" s="62">
        <f t="shared" si="8690"/>
        <v>0</v>
      </c>
      <c r="ID162" s="62">
        <f t="shared" si="8690"/>
        <v>0</v>
      </c>
      <c r="IE162" s="62">
        <f t="shared" si="8690"/>
        <v>0</v>
      </c>
      <c r="IF162" s="62">
        <f t="shared" si="8690"/>
        <v>0</v>
      </c>
      <c r="IG162" s="62">
        <f t="shared" si="8690"/>
        <v>0</v>
      </c>
      <c r="IH162" s="62">
        <f t="shared" si="8690"/>
        <v>0</v>
      </c>
      <c r="II162" s="62">
        <f t="shared" si="8690"/>
        <v>60525000</v>
      </c>
      <c r="IJ162" s="62">
        <f t="shared" si="8690"/>
        <v>0</v>
      </c>
      <c r="IK162" s="62">
        <f t="shared" si="8690"/>
        <v>0</v>
      </c>
      <c r="IL162" s="62">
        <f t="shared" si="8690"/>
        <v>0</v>
      </c>
      <c r="IM162" s="62">
        <f t="shared" si="8690"/>
        <v>0</v>
      </c>
      <c r="IN162" s="62">
        <f t="shared" si="8690"/>
        <v>0</v>
      </c>
      <c r="IO162" s="62">
        <f t="shared" si="8690"/>
        <v>0</v>
      </c>
      <c r="IP162" s="62">
        <f t="shared" si="8690"/>
        <v>0</v>
      </c>
      <c r="IQ162" s="62">
        <f t="shared" si="8690"/>
        <v>0</v>
      </c>
      <c r="IR162" s="62">
        <f t="shared" si="8690"/>
        <v>0</v>
      </c>
      <c r="IS162" s="62">
        <f t="shared" si="8690"/>
        <v>0</v>
      </c>
      <c r="IT162" s="62">
        <f t="shared" si="8690"/>
        <v>0</v>
      </c>
      <c r="IU162" s="62">
        <f t="shared" si="8690"/>
        <v>0</v>
      </c>
      <c r="IV162" s="62">
        <f t="shared" si="8690"/>
        <v>0</v>
      </c>
      <c r="IW162" s="62">
        <f t="shared" si="8690"/>
        <v>0</v>
      </c>
      <c r="IX162" s="62">
        <f t="shared" si="8690"/>
        <v>0</v>
      </c>
      <c r="IY162" s="62">
        <f t="shared" si="8690"/>
        <v>0</v>
      </c>
      <c r="IZ162" s="62">
        <f t="shared" si="8690"/>
        <v>0</v>
      </c>
      <c r="JA162" s="62">
        <f t="shared" ref="JA162:LL162" si="8691">JA73+JA83+JA93+JA103+JA113+JA123+JA133+JA143+JA153</f>
        <v>0</v>
      </c>
      <c r="JB162" s="62">
        <f t="shared" si="8691"/>
        <v>0</v>
      </c>
      <c r="JC162" s="62">
        <f t="shared" si="8691"/>
        <v>0</v>
      </c>
      <c r="JD162" s="62">
        <f t="shared" si="8691"/>
        <v>0</v>
      </c>
      <c r="JE162" s="62">
        <f t="shared" si="8691"/>
        <v>0</v>
      </c>
      <c r="JF162" s="62">
        <f t="shared" si="8691"/>
        <v>0</v>
      </c>
      <c r="JG162" s="62">
        <f t="shared" si="8691"/>
        <v>0</v>
      </c>
      <c r="JH162" s="62">
        <f t="shared" si="8691"/>
        <v>0</v>
      </c>
      <c r="JI162" s="62">
        <f t="shared" si="8691"/>
        <v>0</v>
      </c>
      <c r="JJ162" s="62">
        <f t="shared" si="8691"/>
        <v>0</v>
      </c>
      <c r="JK162" s="62">
        <f t="shared" si="8691"/>
        <v>0</v>
      </c>
      <c r="JL162" s="62">
        <f t="shared" si="8691"/>
        <v>0</v>
      </c>
      <c r="JM162" s="62">
        <f t="shared" si="8691"/>
        <v>144675000</v>
      </c>
      <c r="JN162" s="62">
        <f t="shared" si="8691"/>
        <v>0</v>
      </c>
      <c r="JO162" s="62">
        <f t="shared" si="8691"/>
        <v>0</v>
      </c>
      <c r="JP162" s="62">
        <f t="shared" si="8691"/>
        <v>0</v>
      </c>
      <c r="JQ162" s="62">
        <f t="shared" si="8691"/>
        <v>0</v>
      </c>
      <c r="JR162" s="62">
        <f t="shared" si="8691"/>
        <v>0</v>
      </c>
      <c r="JS162" s="62">
        <f t="shared" si="8691"/>
        <v>0</v>
      </c>
      <c r="JT162" s="62">
        <f t="shared" si="8691"/>
        <v>0</v>
      </c>
      <c r="JU162" s="62">
        <f t="shared" si="8691"/>
        <v>0</v>
      </c>
      <c r="JV162" s="62">
        <f t="shared" si="8691"/>
        <v>0</v>
      </c>
      <c r="JW162" s="62">
        <f t="shared" si="8691"/>
        <v>0</v>
      </c>
      <c r="JX162" s="62">
        <f t="shared" si="8691"/>
        <v>0</v>
      </c>
      <c r="JY162" s="62">
        <f t="shared" si="8691"/>
        <v>0</v>
      </c>
      <c r="JZ162" s="62">
        <f t="shared" si="8691"/>
        <v>0</v>
      </c>
      <c r="KA162" s="62">
        <f t="shared" si="8691"/>
        <v>0</v>
      </c>
      <c r="KB162" s="62">
        <f t="shared" si="8691"/>
        <v>0</v>
      </c>
      <c r="KC162" s="62">
        <f t="shared" si="8691"/>
        <v>0</v>
      </c>
      <c r="KD162" s="62">
        <f t="shared" si="8691"/>
        <v>0</v>
      </c>
      <c r="KE162" s="62">
        <f t="shared" si="8691"/>
        <v>0</v>
      </c>
      <c r="KF162" s="62">
        <f t="shared" si="8691"/>
        <v>0</v>
      </c>
      <c r="KG162" s="62">
        <f t="shared" si="8691"/>
        <v>0</v>
      </c>
      <c r="KH162" s="62">
        <f t="shared" si="8691"/>
        <v>0</v>
      </c>
      <c r="KI162" s="62">
        <f t="shared" si="8691"/>
        <v>0</v>
      </c>
      <c r="KJ162" s="62">
        <f t="shared" si="8691"/>
        <v>0</v>
      </c>
      <c r="KK162" s="62">
        <f t="shared" si="8691"/>
        <v>0</v>
      </c>
      <c r="KL162" s="62">
        <f t="shared" si="8691"/>
        <v>0</v>
      </c>
      <c r="KM162" s="62">
        <f t="shared" si="8691"/>
        <v>0</v>
      </c>
      <c r="KN162" s="62">
        <f t="shared" si="8691"/>
        <v>0</v>
      </c>
      <c r="KO162" s="62">
        <f t="shared" si="8691"/>
        <v>0</v>
      </c>
      <c r="KP162" s="62">
        <f t="shared" si="8691"/>
        <v>0</v>
      </c>
      <c r="KQ162" s="62">
        <f t="shared" si="8691"/>
        <v>0</v>
      </c>
      <c r="KR162" s="62">
        <f t="shared" si="8691"/>
        <v>0</v>
      </c>
      <c r="KS162" s="62">
        <f t="shared" si="8691"/>
        <v>0</v>
      </c>
      <c r="KT162" s="62">
        <f t="shared" si="8691"/>
        <v>0</v>
      </c>
      <c r="KU162" s="62">
        <f t="shared" si="8691"/>
        <v>0</v>
      </c>
      <c r="KV162" s="62">
        <f t="shared" si="8691"/>
        <v>0</v>
      </c>
      <c r="KW162" s="62">
        <f t="shared" si="8691"/>
        <v>0</v>
      </c>
      <c r="KX162" s="62">
        <f t="shared" si="8691"/>
        <v>0</v>
      </c>
      <c r="KY162" s="62">
        <f t="shared" si="8691"/>
        <v>0</v>
      </c>
      <c r="KZ162" s="62">
        <f t="shared" si="8691"/>
        <v>0</v>
      </c>
      <c r="LA162" s="62">
        <f t="shared" si="8691"/>
        <v>0</v>
      </c>
      <c r="LB162" s="62">
        <f t="shared" si="8691"/>
        <v>0</v>
      </c>
      <c r="LC162" s="62">
        <f t="shared" si="8691"/>
        <v>0</v>
      </c>
      <c r="LD162" s="62">
        <f t="shared" si="8691"/>
        <v>0</v>
      </c>
      <c r="LE162" s="62">
        <f t="shared" si="8691"/>
        <v>0</v>
      </c>
      <c r="LF162" s="62">
        <f t="shared" si="8691"/>
        <v>0</v>
      </c>
      <c r="LG162" s="62">
        <f t="shared" si="8691"/>
        <v>0</v>
      </c>
      <c r="LH162" s="62">
        <f t="shared" si="8691"/>
        <v>0</v>
      </c>
      <c r="LI162" s="62">
        <f t="shared" si="8691"/>
        <v>0</v>
      </c>
      <c r="LJ162" s="62">
        <f t="shared" si="8691"/>
        <v>0</v>
      </c>
      <c r="LK162" s="62">
        <f t="shared" si="8691"/>
        <v>0</v>
      </c>
      <c r="LL162" s="62">
        <f t="shared" si="8691"/>
        <v>0</v>
      </c>
      <c r="LM162" s="62">
        <f t="shared" ref="LM162:NX162" si="8692">LM73+LM83+LM93+LM103+LM113+LM123+LM133+LM143+LM153</f>
        <v>0</v>
      </c>
      <c r="LN162" s="62">
        <f t="shared" si="8692"/>
        <v>0</v>
      </c>
      <c r="LO162" s="62">
        <f t="shared" si="8692"/>
        <v>0</v>
      </c>
      <c r="LP162" s="62">
        <f t="shared" si="8692"/>
        <v>0</v>
      </c>
      <c r="LQ162" s="62">
        <f t="shared" si="8692"/>
        <v>0</v>
      </c>
      <c r="LR162" s="62">
        <f t="shared" si="8692"/>
        <v>0</v>
      </c>
      <c r="LS162" s="62">
        <f t="shared" si="8692"/>
        <v>0</v>
      </c>
      <c r="LT162" s="62">
        <f t="shared" si="8692"/>
        <v>0</v>
      </c>
      <c r="LU162" s="62">
        <f t="shared" si="8692"/>
        <v>0</v>
      </c>
      <c r="LV162" s="62">
        <f t="shared" si="8692"/>
        <v>0</v>
      </c>
      <c r="LW162" s="62">
        <f t="shared" si="8692"/>
        <v>0</v>
      </c>
      <c r="LX162" s="62">
        <f t="shared" si="8692"/>
        <v>0</v>
      </c>
      <c r="LY162" s="62">
        <f t="shared" si="8692"/>
        <v>0</v>
      </c>
      <c r="LZ162" s="62">
        <f t="shared" si="8692"/>
        <v>0</v>
      </c>
      <c r="MA162" s="62">
        <f t="shared" si="8692"/>
        <v>0</v>
      </c>
      <c r="MB162" s="62">
        <f t="shared" si="8692"/>
        <v>0</v>
      </c>
      <c r="MC162" s="62">
        <f t="shared" si="8692"/>
        <v>0</v>
      </c>
      <c r="MD162" s="62">
        <f t="shared" si="8692"/>
        <v>0</v>
      </c>
      <c r="ME162" s="62">
        <f t="shared" si="8692"/>
        <v>0</v>
      </c>
      <c r="MF162" s="62">
        <f t="shared" si="8692"/>
        <v>0</v>
      </c>
      <c r="MG162" s="62">
        <f t="shared" si="8692"/>
        <v>0</v>
      </c>
      <c r="MH162" s="62">
        <f t="shared" si="8692"/>
        <v>0</v>
      </c>
      <c r="MI162" s="62">
        <f t="shared" si="8692"/>
        <v>0</v>
      </c>
      <c r="MJ162" s="62">
        <f t="shared" si="8692"/>
        <v>0</v>
      </c>
      <c r="MK162" s="62">
        <f t="shared" si="8692"/>
        <v>0</v>
      </c>
      <c r="ML162" s="62">
        <f t="shared" si="8692"/>
        <v>0</v>
      </c>
      <c r="MM162" s="62">
        <f t="shared" si="8692"/>
        <v>0</v>
      </c>
      <c r="MN162" s="62">
        <f t="shared" si="8692"/>
        <v>0</v>
      </c>
      <c r="MO162" s="62">
        <f t="shared" si="8692"/>
        <v>0</v>
      </c>
      <c r="MP162" s="62">
        <f t="shared" si="8692"/>
        <v>0</v>
      </c>
      <c r="MQ162" s="62">
        <f t="shared" si="8692"/>
        <v>0</v>
      </c>
      <c r="MR162" s="62">
        <f t="shared" si="8692"/>
        <v>0</v>
      </c>
      <c r="MS162" s="62">
        <f t="shared" si="8692"/>
        <v>0</v>
      </c>
      <c r="MT162" s="62">
        <f t="shared" si="8692"/>
        <v>0</v>
      </c>
      <c r="MU162" s="62">
        <f t="shared" si="8692"/>
        <v>0</v>
      </c>
      <c r="MV162" s="62">
        <f t="shared" si="8692"/>
        <v>0</v>
      </c>
      <c r="MW162" s="62">
        <f t="shared" si="8692"/>
        <v>0</v>
      </c>
      <c r="MX162" s="62">
        <f t="shared" si="8692"/>
        <v>0</v>
      </c>
      <c r="MY162" s="62">
        <f t="shared" si="8692"/>
        <v>0</v>
      </c>
      <c r="MZ162" s="62">
        <f t="shared" si="8692"/>
        <v>0</v>
      </c>
      <c r="NA162" s="62">
        <f t="shared" si="8692"/>
        <v>0</v>
      </c>
      <c r="NB162" s="62">
        <f t="shared" si="8692"/>
        <v>0</v>
      </c>
      <c r="NC162" s="62">
        <f t="shared" si="8692"/>
        <v>0</v>
      </c>
      <c r="ND162" s="62">
        <f t="shared" si="8692"/>
        <v>0</v>
      </c>
      <c r="NE162" s="62">
        <f t="shared" si="8692"/>
        <v>0</v>
      </c>
      <c r="NF162" s="62">
        <f t="shared" si="8692"/>
        <v>0</v>
      </c>
      <c r="NG162" s="62">
        <f t="shared" si="8692"/>
        <v>0</v>
      </c>
      <c r="NH162" s="62">
        <f t="shared" si="8692"/>
        <v>0</v>
      </c>
      <c r="NI162" s="62">
        <f t="shared" si="8692"/>
        <v>0</v>
      </c>
      <c r="NJ162" s="62">
        <f t="shared" si="8692"/>
        <v>0</v>
      </c>
      <c r="NK162" s="62">
        <f t="shared" si="8692"/>
        <v>0</v>
      </c>
      <c r="NL162" s="62">
        <f t="shared" si="8692"/>
        <v>0</v>
      </c>
      <c r="NM162" s="62">
        <f t="shared" si="8692"/>
        <v>0</v>
      </c>
      <c r="NN162" s="62">
        <f t="shared" si="8692"/>
        <v>0</v>
      </c>
      <c r="NO162" s="62">
        <f t="shared" si="8692"/>
        <v>0</v>
      </c>
      <c r="NP162" s="62">
        <f t="shared" si="8692"/>
        <v>0</v>
      </c>
      <c r="NQ162" s="62">
        <f t="shared" si="8692"/>
        <v>0</v>
      </c>
      <c r="NR162" s="62">
        <f t="shared" si="8692"/>
        <v>0</v>
      </c>
      <c r="NS162" s="62">
        <f t="shared" si="8692"/>
        <v>0</v>
      </c>
      <c r="NT162" s="62">
        <f t="shared" si="8692"/>
        <v>0</v>
      </c>
      <c r="NU162" s="62">
        <f t="shared" si="8692"/>
        <v>0</v>
      </c>
      <c r="NV162" s="62">
        <f t="shared" si="8692"/>
        <v>0</v>
      </c>
      <c r="NW162" s="62">
        <f t="shared" si="8692"/>
        <v>0</v>
      </c>
      <c r="NX162" s="62">
        <f t="shared" si="8692"/>
        <v>0</v>
      </c>
      <c r="NY162" s="62">
        <f t="shared" ref="NY162:ON162" si="8693">NY73+NY83+NY93+NY103+NY113+NY123+NY133+NY143+NY153</f>
        <v>0</v>
      </c>
      <c r="NZ162" s="62">
        <f t="shared" si="8693"/>
        <v>0</v>
      </c>
      <c r="OA162" s="62">
        <f t="shared" si="8693"/>
        <v>0</v>
      </c>
      <c r="OB162" s="62">
        <f t="shared" si="8693"/>
        <v>0</v>
      </c>
      <c r="OC162" s="62">
        <f t="shared" si="8693"/>
        <v>0</v>
      </c>
      <c r="OD162" s="62">
        <f t="shared" si="8693"/>
        <v>0</v>
      </c>
      <c r="OE162" s="62">
        <f t="shared" si="8693"/>
        <v>0</v>
      </c>
      <c r="OF162" s="62">
        <f t="shared" si="8693"/>
        <v>0</v>
      </c>
      <c r="OG162" s="62">
        <f t="shared" si="8693"/>
        <v>0</v>
      </c>
      <c r="OH162" s="62">
        <f t="shared" si="8693"/>
        <v>0</v>
      </c>
      <c r="OI162" s="62">
        <f t="shared" si="8693"/>
        <v>0</v>
      </c>
      <c r="OJ162" s="62">
        <f t="shared" si="8693"/>
        <v>0</v>
      </c>
      <c r="OK162" s="62">
        <f t="shared" si="8693"/>
        <v>0</v>
      </c>
      <c r="OL162" s="62">
        <f t="shared" si="8693"/>
        <v>0</v>
      </c>
      <c r="OM162" s="62">
        <f t="shared" si="8693"/>
        <v>0</v>
      </c>
      <c r="ON162" s="62">
        <f t="shared" si="8693"/>
        <v>0</v>
      </c>
    </row>
    <row r="163" spans="2:404" x14ac:dyDescent="0.3">
      <c r="C163" t="str">
        <f t="shared" si="8651"/>
        <v>Salg 1250</v>
      </c>
      <c r="E163" s="62">
        <f t="shared" ref="E163:BP163" si="8694">E74+E84+E94+E104+E114+E124+E134+E144+E154</f>
        <v>0</v>
      </c>
      <c r="F163" s="62">
        <f t="shared" si="8694"/>
        <v>0</v>
      </c>
      <c r="G163" s="62">
        <f t="shared" si="8694"/>
        <v>0</v>
      </c>
      <c r="H163" s="62">
        <f t="shared" si="8694"/>
        <v>0</v>
      </c>
      <c r="I163" s="62">
        <f t="shared" si="8694"/>
        <v>0</v>
      </c>
      <c r="J163" s="62">
        <f t="shared" si="8694"/>
        <v>0</v>
      </c>
      <c r="K163" s="62">
        <f t="shared" si="8694"/>
        <v>0</v>
      </c>
      <c r="L163" s="62">
        <f t="shared" si="8694"/>
        <v>0</v>
      </c>
      <c r="M163" s="62">
        <f t="shared" si="8694"/>
        <v>0</v>
      </c>
      <c r="N163" s="62">
        <f t="shared" si="8694"/>
        <v>0</v>
      </c>
      <c r="O163" s="62">
        <f t="shared" si="8694"/>
        <v>0</v>
      </c>
      <c r="P163" s="62">
        <f t="shared" si="8694"/>
        <v>0</v>
      </c>
      <c r="Q163" s="62">
        <f t="shared" si="8694"/>
        <v>0</v>
      </c>
      <c r="R163" s="62">
        <f t="shared" si="8694"/>
        <v>0</v>
      </c>
      <c r="S163" s="62">
        <f t="shared" si="8694"/>
        <v>0</v>
      </c>
      <c r="T163" s="62">
        <f t="shared" si="8694"/>
        <v>0</v>
      </c>
      <c r="U163" s="62">
        <f t="shared" si="8694"/>
        <v>0</v>
      </c>
      <c r="V163" s="62">
        <f t="shared" si="8694"/>
        <v>0</v>
      </c>
      <c r="W163" s="62">
        <f t="shared" si="8694"/>
        <v>0</v>
      </c>
      <c r="X163" s="62">
        <f t="shared" si="8694"/>
        <v>0</v>
      </c>
      <c r="Y163" s="62">
        <f t="shared" si="8694"/>
        <v>0</v>
      </c>
      <c r="Z163" s="62">
        <f t="shared" si="8694"/>
        <v>0</v>
      </c>
      <c r="AA163" s="62">
        <f t="shared" si="8694"/>
        <v>0</v>
      </c>
      <c r="AB163" s="62">
        <f t="shared" si="8694"/>
        <v>0</v>
      </c>
      <c r="AC163" s="62">
        <f t="shared" si="8694"/>
        <v>0</v>
      </c>
      <c r="AD163" s="62">
        <f t="shared" si="8694"/>
        <v>0</v>
      </c>
      <c r="AE163" s="62">
        <f t="shared" si="8694"/>
        <v>0</v>
      </c>
      <c r="AF163" s="62">
        <f t="shared" si="8694"/>
        <v>0</v>
      </c>
      <c r="AG163" s="62">
        <f t="shared" si="8694"/>
        <v>0</v>
      </c>
      <c r="AH163" s="62">
        <f t="shared" si="8694"/>
        <v>0</v>
      </c>
      <c r="AI163" s="62">
        <f t="shared" si="8694"/>
        <v>0</v>
      </c>
      <c r="AJ163" s="62">
        <f t="shared" si="8694"/>
        <v>0</v>
      </c>
      <c r="AK163" s="62">
        <f t="shared" si="8694"/>
        <v>0</v>
      </c>
      <c r="AL163" s="62">
        <f t="shared" si="8694"/>
        <v>0</v>
      </c>
      <c r="AM163" s="62">
        <f t="shared" si="8694"/>
        <v>0</v>
      </c>
      <c r="AN163" s="62">
        <f t="shared" si="8694"/>
        <v>0</v>
      </c>
      <c r="AO163" s="62">
        <f t="shared" si="8694"/>
        <v>0</v>
      </c>
      <c r="AP163" s="62">
        <f t="shared" si="8694"/>
        <v>0</v>
      </c>
      <c r="AQ163" s="62">
        <f t="shared" si="8694"/>
        <v>0</v>
      </c>
      <c r="AR163" s="62">
        <f t="shared" si="8694"/>
        <v>0</v>
      </c>
      <c r="AS163" s="62">
        <f t="shared" si="8694"/>
        <v>0</v>
      </c>
      <c r="AT163" s="62">
        <f t="shared" si="8694"/>
        <v>0</v>
      </c>
      <c r="AU163" s="62">
        <f t="shared" si="8694"/>
        <v>0</v>
      </c>
      <c r="AV163" s="62">
        <f t="shared" si="8694"/>
        <v>0</v>
      </c>
      <c r="AW163" s="62">
        <f t="shared" si="8694"/>
        <v>0</v>
      </c>
      <c r="AX163" s="62">
        <f t="shared" si="8694"/>
        <v>0</v>
      </c>
      <c r="AY163" s="62">
        <f t="shared" si="8694"/>
        <v>0</v>
      </c>
      <c r="AZ163" s="62">
        <f t="shared" si="8694"/>
        <v>0</v>
      </c>
      <c r="BA163" s="62">
        <f t="shared" si="8694"/>
        <v>0</v>
      </c>
      <c r="BB163" s="62">
        <f t="shared" si="8694"/>
        <v>0</v>
      </c>
      <c r="BC163" s="62">
        <f t="shared" si="8694"/>
        <v>0</v>
      </c>
      <c r="BD163" s="62">
        <f t="shared" si="8694"/>
        <v>0</v>
      </c>
      <c r="BE163" s="62">
        <f t="shared" si="8694"/>
        <v>0</v>
      </c>
      <c r="BF163" s="62">
        <f t="shared" si="8694"/>
        <v>0</v>
      </c>
      <c r="BG163" s="62">
        <f t="shared" si="8694"/>
        <v>0</v>
      </c>
      <c r="BH163" s="62">
        <f t="shared" si="8694"/>
        <v>0</v>
      </c>
      <c r="BI163" s="62">
        <f t="shared" si="8694"/>
        <v>0</v>
      </c>
      <c r="BJ163" s="62">
        <f t="shared" si="8694"/>
        <v>0</v>
      </c>
      <c r="BK163" s="62">
        <f t="shared" si="8694"/>
        <v>0</v>
      </c>
      <c r="BL163" s="62">
        <f t="shared" si="8694"/>
        <v>0</v>
      </c>
      <c r="BM163" s="62">
        <f t="shared" si="8694"/>
        <v>251906250</v>
      </c>
      <c r="BN163" s="62">
        <f t="shared" si="8694"/>
        <v>0</v>
      </c>
      <c r="BO163" s="62">
        <f t="shared" si="8694"/>
        <v>0</v>
      </c>
      <c r="BP163" s="62">
        <f t="shared" si="8694"/>
        <v>0</v>
      </c>
      <c r="BQ163" s="62">
        <f t="shared" ref="BQ163:EB163" si="8695">BQ74+BQ84+BQ94+BQ104+BQ114+BQ124+BQ134+BQ144+BQ154</f>
        <v>0</v>
      </c>
      <c r="BR163" s="62">
        <f t="shared" si="8695"/>
        <v>0</v>
      </c>
      <c r="BS163" s="62">
        <f t="shared" si="8695"/>
        <v>0</v>
      </c>
      <c r="BT163" s="62">
        <f t="shared" si="8695"/>
        <v>0</v>
      </c>
      <c r="BU163" s="62">
        <f t="shared" si="8695"/>
        <v>0</v>
      </c>
      <c r="BV163" s="62">
        <f t="shared" si="8695"/>
        <v>89812500</v>
      </c>
      <c r="BW163" s="62">
        <f t="shared" si="8695"/>
        <v>0</v>
      </c>
      <c r="BX163" s="62">
        <f t="shared" si="8695"/>
        <v>0</v>
      </c>
      <c r="BY163" s="62">
        <f t="shared" si="8695"/>
        <v>0</v>
      </c>
      <c r="BZ163" s="62">
        <f t="shared" si="8695"/>
        <v>0</v>
      </c>
      <c r="CA163" s="62">
        <f t="shared" si="8695"/>
        <v>0</v>
      </c>
      <c r="CB163" s="62">
        <f t="shared" si="8695"/>
        <v>0</v>
      </c>
      <c r="CC163" s="62">
        <f t="shared" si="8695"/>
        <v>0</v>
      </c>
      <c r="CD163" s="62">
        <f t="shared" si="8695"/>
        <v>0</v>
      </c>
      <c r="CE163" s="62">
        <f t="shared" si="8695"/>
        <v>0</v>
      </c>
      <c r="CF163" s="62">
        <f t="shared" si="8695"/>
        <v>0</v>
      </c>
      <c r="CG163" s="62">
        <f t="shared" si="8695"/>
        <v>0</v>
      </c>
      <c r="CH163" s="62">
        <f t="shared" si="8695"/>
        <v>0</v>
      </c>
      <c r="CI163" s="62">
        <f t="shared" si="8695"/>
        <v>0</v>
      </c>
      <c r="CJ163" s="62">
        <f t="shared" si="8695"/>
        <v>0</v>
      </c>
      <c r="CK163" s="62">
        <f t="shared" si="8695"/>
        <v>0</v>
      </c>
      <c r="CL163" s="62">
        <f t="shared" si="8695"/>
        <v>0</v>
      </c>
      <c r="CM163" s="62">
        <f t="shared" si="8695"/>
        <v>0</v>
      </c>
      <c r="CN163" s="62">
        <f t="shared" si="8695"/>
        <v>0</v>
      </c>
      <c r="CO163" s="62">
        <f t="shared" si="8695"/>
        <v>0</v>
      </c>
      <c r="CP163" s="62">
        <f t="shared" si="8695"/>
        <v>0</v>
      </c>
      <c r="CQ163" s="62">
        <f t="shared" si="8695"/>
        <v>0</v>
      </c>
      <c r="CR163" s="62">
        <f t="shared" si="8695"/>
        <v>0</v>
      </c>
      <c r="CS163" s="62">
        <f t="shared" si="8695"/>
        <v>0</v>
      </c>
      <c r="CT163" s="62">
        <f t="shared" si="8695"/>
        <v>0</v>
      </c>
      <c r="CU163" s="62">
        <f t="shared" si="8695"/>
        <v>0</v>
      </c>
      <c r="CV163" s="62">
        <f t="shared" si="8695"/>
        <v>0</v>
      </c>
      <c r="CW163" s="62">
        <f t="shared" si="8695"/>
        <v>0</v>
      </c>
      <c r="CX163" s="62">
        <f t="shared" si="8695"/>
        <v>0</v>
      </c>
      <c r="CY163" s="62">
        <f t="shared" si="8695"/>
        <v>0</v>
      </c>
      <c r="CZ163" s="62">
        <f t="shared" si="8695"/>
        <v>0</v>
      </c>
      <c r="DA163" s="62">
        <f t="shared" si="8695"/>
        <v>0</v>
      </c>
      <c r="DB163" s="62">
        <f t="shared" si="8695"/>
        <v>0</v>
      </c>
      <c r="DC163" s="62">
        <f t="shared" si="8695"/>
        <v>0</v>
      </c>
      <c r="DD163" s="62">
        <f t="shared" si="8695"/>
        <v>0</v>
      </c>
      <c r="DE163" s="62">
        <f t="shared" si="8695"/>
        <v>0</v>
      </c>
      <c r="DF163" s="62">
        <f t="shared" si="8695"/>
        <v>0</v>
      </c>
      <c r="DG163" s="62">
        <f t="shared" si="8695"/>
        <v>0</v>
      </c>
      <c r="DH163" s="62">
        <f t="shared" si="8695"/>
        <v>0</v>
      </c>
      <c r="DI163" s="62">
        <f t="shared" si="8695"/>
        <v>0</v>
      </c>
      <c r="DJ163" s="62">
        <f t="shared" si="8695"/>
        <v>0</v>
      </c>
      <c r="DK163" s="62">
        <f t="shared" si="8695"/>
        <v>0</v>
      </c>
      <c r="DL163" s="62">
        <f t="shared" si="8695"/>
        <v>0</v>
      </c>
      <c r="DM163" s="62">
        <f t="shared" si="8695"/>
        <v>0</v>
      </c>
      <c r="DN163" s="62">
        <f t="shared" si="8695"/>
        <v>0</v>
      </c>
      <c r="DO163" s="62">
        <f t="shared" si="8695"/>
        <v>0</v>
      </c>
      <c r="DP163" s="62">
        <f t="shared" si="8695"/>
        <v>0</v>
      </c>
      <c r="DQ163" s="62">
        <f t="shared" si="8695"/>
        <v>0</v>
      </c>
      <c r="DR163" s="62">
        <f t="shared" si="8695"/>
        <v>0</v>
      </c>
      <c r="DS163" s="62">
        <f t="shared" si="8695"/>
        <v>586593750</v>
      </c>
      <c r="DT163" s="62">
        <f t="shared" si="8695"/>
        <v>0</v>
      </c>
      <c r="DU163" s="62">
        <f t="shared" si="8695"/>
        <v>0</v>
      </c>
      <c r="DV163" s="62">
        <f t="shared" si="8695"/>
        <v>0</v>
      </c>
      <c r="DW163" s="62">
        <f t="shared" si="8695"/>
        <v>0</v>
      </c>
      <c r="DX163" s="62">
        <f t="shared" si="8695"/>
        <v>0</v>
      </c>
      <c r="DY163" s="62">
        <f t="shared" si="8695"/>
        <v>0</v>
      </c>
      <c r="DZ163" s="62">
        <f t="shared" si="8695"/>
        <v>0</v>
      </c>
      <c r="EA163" s="62">
        <f t="shared" si="8695"/>
        <v>0</v>
      </c>
      <c r="EB163" s="62">
        <f t="shared" si="8695"/>
        <v>0</v>
      </c>
      <c r="EC163" s="62">
        <f t="shared" ref="EC163:GN163" si="8696">EC74+EC84+EC94+EC104+EC114+EC124+EC134+EC144+EC154</f>
        <v>109687500</v>
      </c>
      <c r="ED163" s="62">
        <f t="shared" si="8696"/>
        <v>0</v>
      </c>
      <c r="EE163" s="62">
        <f t="shared" si="8696"/>
        <v>0</v>
      </c>
      <c r="EF163" s="62">
        <f t="shared" si="8696"/>
        <v>0</v>
      </c>
      <c r="EG163" s="62">
        <f t="shared" si="8696"/>
        <v>0</v>
      </c>
      <c r="EH163" s="62">
        <f t="shared" si="8696"/>
        <v>0</v>
      </c>
      <c r="EI163" s="62">
        <f t="shared" si="8696"/>
        <v>0</v>
      </c>
      <c r="EJ163" s="62">
        <f t="shared" si="8696"/>
        <v>0</v>
      </c>
      <c r="EK163" s="62">
        <f t="shared" si="8696"/>
        <v>0</v>
      </c>
      <c r="EL163" s="62">
        <f t="shared" si="8696"/>
        <v>0</v>
      </c>
      <c r="EM163" s="62">
        <f t="shared" si="8696"/>
        <v>0</v>
      </c>
      <c r="EN163" s="62">
        <f t="shared" si="8696"/>
        <v>0</v>
      </c>
      <c r="EO163" s="62">
        <f t="shared" si="8696"/>
        <v>0</v>
      </c>
      <c r="EP163" s="62">
        <f t="shared" si="8696"/>
        <v>0</v>
      </c>
      <c r="EQ163" s="62">
        <f t="shared" si="8696"/>
        <v>0</v>
      </c>
      <c r="ER163" s="62">
        <f t="shared" si="8696"/>
        <v>0</v>
      </c>
      <c r="ES163" s="62">
        <f t="shared" si="8696"/>
        <v>0</v>
      </c>
      <c r="ET163" s="62">
        <f t="shared" si="8696"/>
        <v>0</v>
      </c>
      <c r="EU163" s="62">
        <f t="shared" si="8696"/>
        <v>0</v>
      </c>
      <c r="EV163" s="62">
        <f t="shared" si="8696"/>
        <v>0</v>
      </c>
      <c r="EW163" s="62">
        <f t="shared" si="8696"/>
        <v>0</v>
      </c>
      <c r="EX163" s="62">
        <f t="shared" si="8696"/>
        <v>0</v>
      </c>
      <c r="EY163" s="62">
        <f t="shared" si="8696"/>
        <v>0</v>
      </c>
      <c r="EZ163" s="62">
        <f t="shared" si="8696"/>
        <v>0</v>
      </c>
      <c r="FA163" s="62">
        <f t="shared" si="8696"/>
        <v>0</v>
      </c>
      <c r="FB163" s="62">
        <f t="shared" si="8696"/>
        <v>0</v>
      </c>
      <c r="FC163" s="62">
        <f t="shared" si="8696"/>
        <v>0</v>
      </c>
      <c r="FD163" s="62">
        <f t="shared" si="8696"/>
        <v>0</v>
      </c>
      <c r="FE163" s="62">
        <f t="shared" si="8696"/>
        <v>0</v>
      </c>
      <c r="FF163" s="62">
        <f t="shared" si="8696"/>
        <v>0</v>
      </c>
      <c r="FG163" s="62">
        <f t="shared" si="8696"/>
        <v>0</v>
      </c>
      <c r="FH163" s="62">
        <f t="shared" si="8696"/>
        <v>0</v>
      </c>
      <c r="FI163" s="62">
        <f t="shared" si="8696"/>
        <v>0</v>
      </c>
      <c r="FJ163" s="62">
        <f t="shared" si="8696"/>
        <v>0</v>
      </c>
      <c r="FK163" s="62">
        <f t="shared" si="8696"/>
        <v>0</v>
      </c>
      <c r="FL163" s="62">
        <f t="shared" si="8696"/>
        <v>0</v>
      </c>
      <c r="FM163" s="62">
        <f t="shared" si="8696"/>
        <v>0</v>
      </c>
      <c r="FN163" s="62">
        <f t="shared" si="8696"/>
        <v>0</v>
      </c>
      <c r="FO163" s="62">
        <f t="shared" si="8696"/>
        <v>0</v>
      </c>
      <c r="FP163" s="62">
        <f t="shared" si="8696"/>
        <v>0</v>
      </c>
      <c r="FQ163" s="62">
        <f t="shared" si="8696"/>
        <v>325968750</v>
      </c>
      <c r="FR163" s="62">
        <f t="shared" si="8696"/>
        <v>0</v>
      </c>
      <c r="FS163" s="62">
        <f t="shared" si="8696"/>
        <v>0</v>
      </c>
      <c r="FT163" s="62">
        <f t="shared" si="8696"/>
        <v>0</v>
      </c>
      <c r="FU163" s="62">
        <f t="shared" si="8696"/>
        <v>0</v>
      </c>
      <c r="FV163" s="62">
        <f t="shared" si="8696"/>
        <v>0</v>
      </c>
      <c r="FW163" s="62">
        <f t="shared" si="8696"/>
        <v>0</v>
      </c>
      <c r="FX163" s="62">
        <f t="shared" si="8696"/>
        <v>0</v>
      </c>
      <c r="FY163" s="62">
        <f t="shared" si="8696"/>
        <v>0</v>
      </c>
      <c r="FZ163" s="62">
        <f t="shared" si="8696"/>
        <v>0</v>
      </c>
      <c r="GA163" s="62">
        <f t="shared" si="8696"/>
        <v>0</v>
      </c>
      <c r="GB163" s="62">
        <f t="shared" si="8696"/>
        <v>0</v>
      </c>
      <c r="GC163" s="62">
        <f t="shared" si="8696"/>
        <v>0</v>
      </c>
      <c r="GD163" s="62">
        <f t="shared" si="8696"/>
        <v>0</v>
      </c>
      <c r="GE163" s="62">
        <f t="shared" si="8696"/>
        <v>0</v>
      </c>
      <c r="GF163" s="62">
        <f t="shared" si="8696"/>
        <v>0</v>
      </c>
      <c r="GG163" s="62">
        <f t="shared" si="8696"/>
        <v>0</v>
      </c>
      <c r="GH163" s="62">
        <f t="shared" si="8696"/>
        <v>0</v>
      </c>
      <c r="GI163" s="62">
        <f t="shared" si="8696"/>
        <v>162093750</v>
      </c>
      <c r="GJ163" s="62">
        <f t="shared" si="8696"/>
        <v>0</v>
      </c>
      <c r="GK163" s="62">
        <f t="shared" si="8696"/>
        <v>0</v>
      </c>
      <c r="GL163" s="62">
        <f t="shared" si="8696"/>
        <v>0</v>
      </c>
      <c r="GM163" s="62">
        <f t="shared" si="8696"/>
        <v>0</v>
      </c>
      <c r="GN163" s="62">
        <f t="shared" si="8696"/>
        <v>0</v>
      </c>
      <c r="GO163" s="62">
        <f t="shared" ref="GO163:IZ163" si="8697">GO74+GO84+GO94+GO104+GO114+GO124+GO134+GO144+GO154</f>
        <v>0</v>
      </c>
      <c r="GP163" s="62">
        <f t="shared" si="8697"/>
        <v>0</v>
      </c>
      <c r="GQ163" s="62">
        <f t="shared" si="8697"/>
        <v>0</v>
      </c>
      <c r="GR163" s="62">
        <f t="shared" si="8697"/>
        <v>0</v>
      </c>
      <c r="GS163" s="62">
        <f t="shared" si="8697"/>
        <v>0</v>
      </c>
      <c r="GT163" s="62">
        <f t="shared" si="8697"/>
        <v>0</v>
      </c>
      <c r="GU163" s="62">
        <f t="shared" si="8697"/>
        <v>0</v>
      </c>
      <c r="GV163" s="62">
        <f t="shared" si="8697"/>
        <v>0</v>
      </c>
      <c r="GW163" s="62">
        <f t="shared" si="8697"/>
        <v>0</v>
      </c>
      <c r="GX163" s="62">
        <f t="shared" si="8697"/>
        <v>0</v>
      </c>
      <c r="GY163" s="62">
        <f t="shared" si="8697"/>
        <v>0</v>
      </c>
      <c r="GZ163" s="62">
        <f t="shared" si="8697"/>
        <v>0</v>
      </c>
      <c r="HA163" s="62">
        <f t="shared" si="8697"/>
        <v>0</v>
      </c>
      <c r="HB163" s="62">
        <f t="shared" si="8697"/>
        <v>0</v>
      </c>
      <c r="HC163" s="62">
        <f t="shared" si="8697"/>
        <v>0</v>
      </c>
      <c r="HD163" s="62">
        <f t="shared" si="8697"/>
        <v>0</v>
      </c>
      <c r="HE163" s="62">
        <f t="shared" si="8697"/>
        <v>0</v>
      </c>
      <c r="HF163" s="62">
        <f t="shared" si="8697"/>
        <v>0</v>
      </c>
      <c r="HG163" s="62">
        <f t="shared" si="8697"/>
        <v>0</v>
      </c>
      <c r="HH163" s="62">
        <f t="shared" si="8697"/>
        <v>0</v>
      </c>
      <c r="HI163" s="62">
        <f t="shared" si="8697"/>
        <v>0</v>
      </c>
      <c r="HJ163" s="62">
        <f t="shared" si="8697"/>
        <v>0</v>
      </c>
      <c r="HK163" s="62">
        <f t="shared" si="8697"/>
        <v>0</v>
      </c>
      <c r="HL163" s="62">
        <f t="shared" si="8697"/>
        <v>0</v>
      </c>
      <c r="HM163" s="62">
        <f t="shared" si="8697"/>
        <v>0</v>
      </c>
      <c r="HN163" s="62">
        <f t="shared" si="8697"/>
        <v>0</v>
      </c>
      <c r="HO163" s="62">
        <f t="shared" si="8697"/>
        <v>0</v>
      </c>
      <c r="HP163" s="62">
        <f t="shared" si="8697"/>
        <v>0</v>
      </c>
      <c r="HQ163" s="62">
        <f t="shared" si="8697"/>
        <v>0</v>
      </c>
      <c r="HR163" s="62">
        <f t="shared" si="8697"/>
        <v>0</v>
      </c>
      <c r="HS163" s="62">
        <f t="shared" si="8697"/>
        <v>0</v>
      </c>
      <c r="HT163" s="62">
        <f t="shared" si="8697"/>
        <v>0</v>
      </c>
      <c r="HU163" s="62">
        <f t="shared" si="8697"/>
        <v>0</v>
      </c>
      <c r="HV163" s="62">
        <f t="shared" si="8697"/>
        <v>362156250</v>
      </c>
      <c r="HW163" s="62">
        <f t="shared" si="8697"/>
        <v>0</v>
      </c>
      <c r="HX163" s="62">
        <f t="shared" si="8697"/>
        <v>0</v>
      </c>
      <c r="HY163" s="62">
        <f t="shared" si="8697"/>
        <v>0</v>
      </c>
      <c r="HZ163" s="62">
        <f t="shared" si="8697"/>
        <v>0</v>
      </c>
      <c r="IA163" s="62">
        <f t="shared" si="8697"/>
        <v>0</v>
      </c>
      <c r="IB163" s="62">
        <f t="shared" si="8697"/>
        <v>0</v>
      </c>
      <c r="IC163" s="62">
        <f t="shared" si="8697"/>
        <v>0</v>
      </c>
      <c r="ID163" s="62">
        <f t="shared" si="8697"/>
        <v>0</v>
      </c>
      <c r="IE163" s="62">
        <f t="shared" si="8697"/>
        <v>0</v>
      </c>
      <c r="IF163" s="62">
        <f t="shared" si="8697"/>
        <v>0</v>
      </c>
      <c r="IG163" s="62">
        <f t="shared" si="8697"/>
        <v>0</v>
      </c>
      <c r="IH163" s="62">
        <f t="shared" si="8697"/>
        <v>0</v>
      </c>
      <c r="II163" s="62">
        <f t="shared" si="8697"/>
        <v>100875000</v>
      </c>
      <c r="IJ163" s="62">
        <f t="shared" si="8697"/>
        <v>0</v>
      </c>
      <c r="IK163" s="62">
        <f t="shared" si="8697"/>
        <v>0</v>
      </c>
      <c r="IL163" s="62">
        <f t="shared" si="8697"/>
        <v>0</v>
      </c>
      <c r="IM163" s="62">
        <f t="shared" si="8697"/>
        <v>0</v>
      </c>
      <c r="IN163" s="62">
        <f t="shared" si="8697"/>
        <v>0</v>
      </c>
      <c r="IO163" s="62">
        <f t="shared" si="8697"/>
        <v>0</v>
      </c>
      <c r="IP163" s="62">
        <f t="shared" si="8697"/>
        <v>0</v>
      </c>
      <c r="IQ163" s="62">
        <f t="shared" si="8697"/>
        <v>0</v>
      </c>
      <c r="IR163" s="62">
        <f t="shared" si="8697"/>
        <v>0</v>
      </c>
      <c r="IS163" s="62">
        <f t="shared" si="8697"/>
        <v>0</v>
      </c>
      <c r="IT163" s="62">
        <f t="shared" si="8697"/>
        <v>0</v>
      </c>
      <c r="IU163" s="62">
        <f t="shared" si="8697"/>
        <v>0</v>
      </c>
      <c r="IV163" s="62">
        <f t="shared" si="8697"/>
        <v>0</v>
      </c>
      <c r="IW163" s="62">
        <f t="shared" si="8697"/>
        <v>0</v>
      </c>
      <c r="IX163" s="62">
        <f t="shared" si="8697"/>
        <v>0</v>
      </c>
      <c r="IY163" s="62">
        <f t="shared" si="8697"/>
        <v>0</v>
      </c>
      <c r="IZ163" s="62">
        <f t="shared" si="8697"/>
        <v>0</v>
      </c>
      <c r="JA163" s="62">
        <f t="shared" ref="JA163:LL163" si="8698">JA74+JA84+JA94+JA104+JA114+JA124+JA134+JA144+JA154</f>
        <v>0</v>
      </c>
      <c r="JB163" s="62">
        <f t="shared" si="8698"/>
        <v>0</v>
      </c>
      <c r="JC163" s="62">
        <f t="shared" si="8698"/>
        <v>0</v>
      </c>
      <c r="JD163" s="62">
        <f t="shared" si="8698"/>
        <v>0</v>
      </c>
      <c r="JE163" s="62">
        <f t="shared" si="8698"/>
        <v>0</v>
      </c>
      <c r="JF163" s="62">
        <f t="shared" si="8698"/>
        <v>0</v>
      </c>
      <c r="JG163" s="62">
        <f t="shared" si="8698"/>
        <v>0</v>
      </c>
      <c r="JH163" s="62">
        <f t="shared" si="8698"/>
        <v>0</v>
      </c>
      <c r="JI163" s="62">
        <f t="shared" si="8698"/>
        <v>0</v>
      </c>
      <c r="JJ163" s="62">
        <f t="shared" si="8698"/>
        <v>0</v>
      </c>
      <c r="JK163" s="62">
        <f t="shared" si="8698"/>
        <v>0</v>
      </c>
      <c r="JL163" s="62">
        <f t="shared" si="8698"/>
        <v>0</v>
      </c>
      <c r="JM163" s="62">
        <f t="shared" si="8698"/>
        <v>241125000</v>
      </c>
      <c r="JN163" s="62">
        <f t="shared" si="8698"/>
        <v>0</v>
      </c>
      <c r="JO163" s="62">
        <f t="shared" si="8698"/>
        <v>0</v>
      </c>
      <c r="JP163" s="62">
        <f t="shared" si="8698"/>
        <v>0</v>
      </c>
      <c r="JQ163" s="62">
        <f t="shared" si="8698"/>
        <v>0</v>
      </c>
      <c r="JR163" s="62">
        <f t="shared" si="8698"/>
        <v>0</v>
      </c>
      <c r="JS163" s="62">
        <f t="shared" si="8698"/>
        <v>0</v>
      </c>
      <c r="JT163" s="62">
        <f t="shared" si="8698"/>
        <v>0</v>
      </c>
      <c r="JU163" s="62">
        <f t="shared" si="8698"/>
        <v>0</v>
      </c>
      <c r="JV163" s="62">
        <f t="shared" si="8698"/>
        <v>0</v>
      </c>
      <c r="JW163" s="62">
        <f t="shared" si="8698"/>
        <v>0</v>
      </c>
      <c r="JX163" s="62">
        <f t="shared" si="8698"/>
        <v>0</v>
      </c>
      <c r="JY163" s="62">
        <f t="shared" si="8698"/>
        <v>0</v>
      </c>
      <c r="JZ163" s="62">
        <f t="shared" si="8698"/>
        <v>0</v>
      </c>
      <c r="KA163" s="62">
        <f t="shared" si="8698"/>
        <v>0</v>
      </c>
      <c r="KB163" s="62">
        <f t="shared" si="8698"/>
        <v>0</v>
      </c>
      <c r="KC163" s="62">
        <f t="shared" si="8698"/>
        <v>0</v>
      </c>
      <c r="KD163" s="62">
        <f t="shared" si="8698"/>
        <v>0</v>
      </c>
      <c r="KE163" s="62">
        <f t="shared" si="8698"/>
        <v>0</v>
      </c>
      <c r="KF163" s="62">
        <f t="shared" si="8698"/>
        <v>0</v>
      </c>
      <c r="KG163" s="62">
        <f t="shared" si="8698"/>
        <v>0</v>
      </c>
      <c r="KH163" s="62">
        <f t="shared" si="8698"/>
        <v>0</v>
      </c>
      <c r="KI163" s="62">
        <f t="shared" si="8698"/>
        <v>0</v>
      </c>
      <c r="KJ163" s="62">
        <f t="shared" si="8698"/>
        <v>0</v>
      </c>
      <c r="KK163" s="62">
        <f t="shared" si="8698"/>
        <v>0</v>
      </c>
      <c r="KL163" s="62">
        <f t="shared" si="8698"/>
        <v>0</v>
      </c>
      <c r="KM163" s="62">
        <f t="shared" si="8698"/>
        <v>0</v>
      </c>
      <c r="KN163" s="62">
        <f t="shared" si="8698"/>
        <v>0</v>
      </c>
      <c r="KO163" s="62">
        <f t="shared" si="8698"/>
        <v>0</v>
      </c>
      <c r="KP163" s="62">
        <f t="shared" si="8698"/>
        <v>0</v>
      </c>
      <c r="KQ163" s="62">
        <f t="shared" si="8698"/>
        <v>0</v>
      </c>
      <c r="KR163" s="62">
        <f t="shared" si="8698"/>
        <v>0</v>
      </c>
      <c r="KS163" s="62">
        <f t="shared" si="8698"/>
        <v>0</v>
      </c>
      <c r="KT163" s="62">
        <f t="shared" si="8698"/>
        <v>0</v>
      </c>
      <c r="KU163" s="62">
        <f t="shared" si="8698"/>
        <v>0</v>
      </c>
      <c r="KV163" s="62">
        <f t="shared" si="8698"/>
        <v>0</v>
      </c>
      <c r="KW163" s="62">
        <f t="shared" si="8698"/>
        <v>0</v>
      </c>
      <c r="KX163" s="62">
        <f t="shared" si="8698"/>
        <v>0</v>
      </c>
      <c r="KY163" s="62">
        <f t="shared" si="8698"/>
        <v>0</v>
      </c>
      <c r="KZ163" s="62">
        <f t="shared" si="8698"/>
        <v>0</v>
      </c>
      <c r="LA163" s="62">
        <f t="shared" si="8698"/>
        <v>0</v>
      </c>
      <c r="LB163" s="62">
        <f t="shared" si="8698"/>
        <v>0</v>
      </c>
      <c r="LC163" s="62">
        <f t="shared" si="8698"/>
        <v>0</v>
      </c>
      <c r="LD163" s="62">
        <f t="shared" si="8698"/>
        <v>0</v>
      </c>
      <c r="LE163" s="62">
        <f t="shared" si="8698"/>
        <v>0</v>
      </c>
      <c r="LF163" s="62">
        <f t="shared" si="8698"/>
        <v>0</v>
      </c>
      <c r="LG163" s="62">
        <f t="shared" si="8698"/>
        <v>0</v>
      </c>
      <c r="LH163" s="62">
        <f t="shared" si="8698"/>
        <v>0</v>
      </c>
      <c r="LI163" s="62">
        <f t="shared" si="8698"/>
        <v>0</v>
      </c>
      <c r="LJ163" s="62">
        <f t="shared" si="8698"/>
        <v>0</v>
      </c>
      <c r="LK163" s="62">
        <f t="shared" si="8698"/>
        <v>0</v>
      </c>
      <c r="LL163" s="62">
        <f t="shared" si="8698"/>
        <v>0</v>
      </c>
      <c r="LM163" s="62">
        <f t="shared" ref="LM163:NX163" si="8699">LM74+LM84+LM94+LM104+LM114+LM124+LM134+LM144+LM154</f>
        <v>0</v>
      </c>
      <c r="LN163" s="62">
        <f t="shared" si="8699"/>
        <v>0</v>
      </c>
      <c r="LO163" s="62">
        <f t="shared" si="8699"/>
        <v>0</v>
      </c>
      <c r="LP163" s="62">
        <f t="shared" si="8699"/>
        <v>0</v>
      </c>
      <c r="LQ163" s="62">
        <f t="shared" si="8699"/>
        <v>0</v>
      </c>
      <c r="LR163" s="62">
        <f t="shared" si="8699"/>
        <v>0</v>
      </c>
      <c r="LS163" s="62">
        <f t="shared" si="8699"/>
        <v>0</v>
      </c>
      <c r="LT163" s="62">
        <f t="shared" si="8699"/>
        <v>0</v>
      </c>
      <c r="LU163" s="62">
        <f t="shared" si="8699"/>
        <v>0</v>
      </c>
      <c r="LV163" s="62">
        <f t="shared" si="8699"/>
        <v>0</v>
      </c>
      <c r="LW163" s="62">
        <f t="shared" si="8699"/>
        <v>0</v>
      </c>
      <c r="LX163" s="62">
        <f t="shared" si="8699"/>
        <v>0</v>
      </c>
      <c r="LY163" s="62">
        <f t="shared" si="8699"/>
        <v>0</v>
      </c>
      <c r="LZ163" s="62">
        <f t="shared" si="8699"/>
        <v>0</v>
      </c>
      <c r="MA163" s="62">
        <f t="shared" si="8699"/>
        <v>0</v>
      </c>
      <c r="MB163" s="62">
        <f t="shared" si="8699"/>
        <v>0</v>
      </c>
      <c r="MC163" s="62">
        <f t="shared" si="8699"/>
        <v>0</v>
      </c>
      <c r="MD163" s="62">
        <f t="shared" si="8699"/>
        <v>0</v>
      </c>
      <c r="ME163" s="62">
        <f t="shared" si="8699"/>
        <v>0</v>
      </c>
      <c r="MF163" s="62">
        <f t="shared" si="8699"/>
        <v>0</v>
      </c>
      <c r="MG163" s="62">
        <f t="shared" si="8699"/>
        <v>0</v>
      </c>
      <c r="MH163" s="62">
        <f t="shared" si="8699"/>
        <v>0</v>
      </c>
      <c r="MI163" s="62">
        <f t="shared" si="8699"/>
        <v>0</v>
      </c>
      <c r="MJ163" s="62">
        <f t="shared" si="8699"/>
        <v>0</v>
      </c>
      <c r="MK163" s="62">
        <f t="shared" si="8699"/>
        <v>0</v>
      </c>
      <c r="ML163" s="62">
        <f t="shared" si="8699"/>
        <v>0</v>
      </c>
      <c r="MM163" s="62">
        <f t="shared" si="8699"/>
        <v>0</v>
      </c>
      <c r="MN163" s="62">
        <f t="shared" si="8699"/>
        <v>0</v>
      </c>
      <c r="MO163" s="62">
        <f t="shared" si="8699"/>
        <v>0</v>
      </c>
      <c r="MP163" s="62">
        <f t="shared" si="8699"/>
        <v>0</v>
      </c>
      <c r="MQ163" s="62">
        <f t="shared" si="8699"/>
        <v>0</v>
      </c>
      <c r="MR163" s="62">
        <f t="shared" si="8699"/>
        <v>0</v>
      </c>
      <c r="MS163" s="62">
        <f t="shared" si="8699"/>
        <v>0</v>
      </c>
      <c r="MT163" s="62">
        <f t="shared" si="8699"/>
        <v>0</v>
      </c>
      <c r="MU163" s="62">
        <f t="shared" si="8699"/>
        <v>0</v>
      </c>
      <c r="MV163" s="62">
        <f t="shared" si="8699"/>
        <v>0</v>
      </c>
      <c r="MW163" s="62">
        <f t="shared" si="8699"/>
        <v>0</v>
      </c>
      <c r="MX163" s="62">
        <f t="shared" si="8699"/>
        <v>0</v>
      </c>
      <c r="MY163" s="62">
        <f t="shared" si="8699"/>
        <v>0</v>
      </c>
      <c r="MZ163" s="62">
        <f t="shared" si="8699"/>
        <v>0</v>
      </c>
      <c r="NA163" s="62">
        <f t="shared" si="8699"/>
        <v>0</v>
      </c>
      <c r="NB163" s="62">
        <f t="shared" si="8699"/>
        <v>0</v>
      </c>
      <c r="NC163" s="62">
        <f t="shared" si="8699"/>
        <v>0</v>
      </c>
      <c r="ND163" s="62">
        <f t="shared" si="8699"/>
        <v>0</v>
      </c>
      <c r="NE163" s="62">
        <f t="shared" si="8699"/>
        <v>0</v>
      </c>
      <c r="NF163" s="62">
        <f t="shared" si="8699"/>
        <v>0</v>
      </c>
      <c r="NG163" s="62">
        <f t="shared" si="8699"/>
        <v>0</v>
      </c>
      <c r="NH163" s="62">
        <f t="shared" si="8699"/>
        <v>0</v>
      </c>
      <c r="NI163" s="62">
        <f t="shared" si="8699"/>
        <v>0</v>
      </c>
      <c r="NJ163" s="62">
        <f t="shared" si="8699"/>
        <v>0</v>
      </c>
      <c r="NK163" s="62">
        <f t="shared" si="8699"/>
        <v>0</v>
      </c>
      <c r="NL163" s="62">
        <f t="shared" si="8699"/>
        <v>0</v>
      </c>
      <c r="NM163" s="62">
        <f t="shared" si="8699"/>
        <v>0</v>
      </c>
      <c r="NN163" s="62">
        <f t="shared" si="8699"/>
        <v>0</v>
      </c>
      <c r="NO163" s="62">
        <f t="shared" si="8699"/>
        <v>0</v>
      </c>
      <c r="NP163" s="62">
        <f t="shared" si="8699"/>
        <v>0</v>
      </c>
      <c r="NQ163" s="62">
        <f t="shared" si="8699"/>
        <v>0</v>
      </c>
      <c r="NR163" s="62">
        <f t="shared" si="8699"/>
        <v>0</v>
      </c>
      <c r="NS163" s="62">
        <f t="shared" si="8699"/>
        <v>0</v>
      </c>
      <c r="NT163" s="62">
        <f t="shared" si="8699"/>
        <v>0</v>
      </c>
      <c r="NU163" s="62">
        <f t="shared" si="8699"/>
        <v>0</v>
      </c>
      <c r="NV163" s="62">
        <f t="shared" si="8699"/>
        <v>0</v>
      </c>
      <c r="NW163" s="62">
        <f t="shared" si="8699"/>
        <v>0</v>
      </c>
      <c r="NX163" s="62">
        <f t="shared" si="8699"/>
        <v>0</v>
      </c>
      <c r="NY163" s="62">
        <f t="shared" ref="NY163:ON163" si="8700">NY74+NY84+NY94+NY104+NY114+NY124+NY134+NY144+NY154</f>
        <v>0</v>
      </c>
      <c r="NZ163" s="62">
        <f t="shared" si="8700"/>
        <v>0</v>
      </c>
      <c r="OA163" s="62">
        <f t="shared" si="8700"/>
        <v>0</v>
      </c>
      <c r="OB163" s="62">
        <f t="shared" si="8700"/>
        <v>0</v>
      </c>
      <c r="OC163" s="62">
        <f t="shared" si="8700"/>
        <v>0</v>
      </c>
      <c r="OD163" s="62">
        <f t="shared" si="8700"/>
        <v>0</v>
      </c>
      <c r="OE163" s="62">
        <f t="shared" si="8700"/>
        <v>0</v>
      </c>
      <c r="OF163" s="62">
        <f t="shared" si="8700"/>
        <v>0</v>
      </c>
      <c r="OG163" s="62">
        <f t="shared" si="8700"/>
        <v>0</v>
      </c>
      <c r="OH163" s="62">
        <f t="shared" si="8700"/>
        <v>0</v>
      </c>
      <c r="OI163" s="62">
        <f t="shared" si="8700"/>
        <v>0</v>
      </c>
      <c r="OJ163" s="62">
        <f t="shared" si="8700"/>
        <v>0</v>
      </c>
      <c r="OK163" s="62">
        <f t="shared" si="8700"/>
        <v>0</v>
      </c>
      <c r="OL163" s="62">
        <f t="shared" si="8700"/>
        <v>0</v>
      </c>
      <c r="OM163" s="62">
        <f t="shared" si="8700"/>
        <v>0</v>
      </c>
      <c r="ON163" s="62">
        <f t="shared" si="8700"/>
        <v>0</v>
      </c>
    </row>
    <row r="164" spans="2:404" x14ac:dyDescent="0.3">
      <c r="B164">
        <v>500</v>
      </c>
      <c r="C164" t="s">
        <v>126</v>
      </c>
      <c r="E164" s="62">
        <f>SUM($E157:E161)</f>
        <v>-31846270.29975</v>
      </c>
      <c r="F164" s="62">
        <f>SUM($E157:F161)</f>
        <v>-63692540.5995</v>
      </c>
      <c r="G164" s="62">
        <f>SUM($E157:G161)</f>
        <v>-95538810.899250001</v>
      </c>
      <c r="H164" s="62">
        <f>SUM($E157:H161)</f>
        <v>-127385081.199</v>
      </c>
      <c r="I164" s="62">
        <f>SUM($E157:I161)</f>
        <v>-159231351.49875</v>
      </c>
      <c r="J164" s="62">
        <f>SUM($E157:J161)</f>
        <v>-191077621.7985</v>
      </c>
      <c r="K164" s="62">
        <f>SUM($E157:K161)</f>
        <v>-222923892.09825</v>
      </c>
      <c r="L164" s="62">
        <f>SUM($E157:L161)</f>
        <v>-254770162.398</v>
      </c>
      <c r="M164" s="62">
        <f>SUM($E157:M161)</f>
        <v>-286616432.69774997</v>
      </c>
      <c r="N164" s="62">
        <f>SUM($E157:N161)</f>
        <v>-318462702.99749994</v>
      </c>
      <c r="O164" s="62">
        <f>SUM($E157:O161)</f>
        <v>-350308973.29724991</v>
      </c>
      <c r="P164" s="62">
        <f>SUM($E157:P161)</f>
        <v>-382155243.59699988</v>
      </c>
      <c r="Q164" s="62">
        <f>SUM($E157:Q161)</f>
        <v>-362514726.27045822</v>
      </c>
      <c r="R164" s="62">
        <f>SUM($E157:R161)</f>
        <v>-342874208.94391656</v>
      </c>
      <c r="S164" s="62">
        <f>SUM($E157:S161)</f>
        <v>-323233691.6173749</v>
      </c>
      <c r="T164" s="62">
        <f>SUM($E157:T161)</f>
        <v>-303593174.29083323</v>
      </c>
      <c r="U164" s="62">
        <f>SUM($E157:U161)</f>
        <v>-283952656.96429157</v>
      </c>
      <c r="V164" s="62">
        <f>SUM($E157:V161)</f>
        <v>-264312139.63774991</v>
      </c>
      <c r="W164" s="62">
        <f>SUM($E157:W161)</f>
        <v>-244671622.31120825</v>
      </c>
      <c r="X164" s="62">
        <f>SUM($E157:X161)</f>
        <v>-225031104.98466659</v>
      </c>
      <c r="Y164" s="62">
        <f>SUM($E157:Y161)</f>
        <v>-205390587.65812492</v>
      </c>
      <c r="Z164" s="62">
        <f>SUM($E157:Z161)</f>
        <v>-185750070.33158326</v>
      </c>
      <c r="AA164" s="62">
        <f>SUM($E157:AA161)</f>
        <v>-166109553.0050416</v>
      </c>
      <c r="AB164" s="62">
        <f>SUM($E157:AB161)</f>
        <v>-146469035.67849994</v>
      </c>
      <c r="AC164" s="62">
        <f>SUM($E157:AC161)</f>
        <v>-132061363.02670825</v>
      </c>
      <c r="AD164" s="62">
        <f>SUM($E157:AD161)</f>
        <v>-117653690.37491655</v>
      </c>
      <c r="AE164" s="62">
        <f>SUM($E157:AE161)</f>
        <v>-103246017.72312486</v>
      </c>
      <c r="AF164" s="62">
        <f>SUM($E157:AF161)</f>
        <v>-88838345.07133317</v>
      </c>
      <c r="AG164" s="62">
        <f>SUM($E157:AG161)</f>
        <v>-74430672.419541478</v>
      </c>
      <c r="AH164" s="62">
        <f>SUM($E157:AH161)</f>
        <v>-60022999.767749786</v>
      </c>
      <c r="AI164" s="62">
        <f>SUM($E157:AI161)</f>
        <v>-45615327.115958095</v>
      </c>
      <c r="AJ164" s="62">
        <f>SUM($E157:AJ161)</f>
        <v>-31207654.464166399</v>
      </c>
      <c r="AK164" s="62">
        <f>SUM($E157:AK161)</f>
        <v>-16799981.812374707</v>
      </c>
      <c r="AL164" s="62">
        <f>SUM($E157:AL161)</f>
        <v>-17542774.760083076</v>
      </c>
      <c r="AM164" s="62">
        <f>SUM($E157:AM161)</f>
        <v>-18285567.707791444</v>
      </c>
      <c r="AN164" s="62">
        <f>SUM($E157:AN161)</f>
        <v>-19028360.655499812</v>
      </c>
      <c r="AO164" s="62">
        <f>SUM($E157:AO161)</f>
        <v>-31644901.246444367</v>
      </c>
      <c r="AP164" s="62">
        <f>SUM($E157:AP161)</f>
        <v>-44261441.837388799</v>
      </c>
      <c r="AQ164" s="62">
        <f>SUM($E157:AQ161)</f>
        <v>-56877982.42833323</v>
      </c>
      <c r="AR164" s="62">
        <f>SUM($E157:AR161)</f>
        <v>-69494523.019277781</v>
      </c>
      <c r="AS164" s="62">
        <f>SUM($E157:AS161)</f>
        <v>-82111063.610222355</v>
      </c>
      <c r="AT164" s="62">
        <f>SUM($E157:AT161)</f>
        <v>-94727604.201166794</v>
      </c>
      <c r="AU164" s="62">
        <f>SUM($E157:AU161)</f>
        <v>-107344144.79211123</v>
      </c>
      <c r="AV164" s="62">
        <f>SUM($E157:AV161)</f>
        <v>-119960685.38305567</v>
      </c>
      <c r="AW164" s="62">
        <f>SUM($E157:AW161)</f>
        <v>-132577225.97400008</v>
      </c>
      <c r="AX164" s="62">
        <f>SUM($E157:AX161)</f>
        <v>-136195091.94269395</v>
      </c>
      <c r="AY164" s="62">
        <f>SUM($E157:AY161)</f>
        <v>-139812957.91138783</v>
      </c>
      <c r="AZ164" s="62">
        <f>SUM($E157:AZ161)</f>
        <v>-143430823.88008171</v>
      </c>
      <c r="BA164" s="62">
        <f>SUM($E157:BA161)</f>
        <v>-139613925.49544224</v>
      </c>
      <c r="BB164" s="62">
        <f>SUM($E157:BB161)</f>
        <v>-135797027.1108028</v>
      </c>
      <c r="BC164" s="62">
        <f>SUM($E157:BC161)</f>
        <v>-131980128.72616334</v>
      </c>
      <c r="BD164" s="62">
        <f>SUM($E157:BD161)</f>
        <v>-128163230.34152389</v>
      </c>
      <c r="BE164" s="62">
        <f>SUM($E157:BE161)</f>
        <v>-124346331.95688443</v>
      </c>
      <c r="BF164" s="62">
        <f>SUM($E157:BF161)</f>
        <v>-120529433.57224496</v>
      </c>
      <c r="BG164" s="62">
        <f>SUM($E157:BG161)</f>
        <v>-116712535.18760549</v>
      </c>
      <c r="BH164" s="62">
        <f>SUM($E157:BH161)</f>
        <v>-112895636.80296603</v>
      </c>
      <c r="BI164" s="62">
        <f>SUM($E157:BI161)</f>
        <v>-109078738.41832657</v>
      </c>
      <c r="BJ164" s="62">
        <f>SUM($E157:BJ161)</f>
        <v>-103018167.68702045</v>
      </c>
      <c r="BK164" s="62">
        <f>SUM($E157:BK161)</f>
        <v>-96957596.955714345</v>
      </c>
      <c r="BL164" s="62">
        <f>SUM($E157:BL161)</f>
        <v>-90897026.224408209</v>
      </c>
      <c r="BM164" s="62">
        <f>SUM($E157:BM161)</f>
        <v>15926044.506897911</v>
      </c>
      <c r="BN164" s="62">
        <f>SUM($E157:BN161)</f>
        <v>21986615.238204032</v>
      </c>
      <c r="BO164" s="62">
        <f>SUM($E157:BO161)</f>
        <v>28047185.969510153</v>
      </c>
      <c r="BP164" s="62">
        <f>SUM($E157:BP161)</f>
        <v>34107756.700816259</v>
      </c>
      <c r="BQ164" s="62">
        <f>SUM($E157:BQ161)</f>
        <v>40168327.432122387</v>
      </c>
      <c r="BR164" s="62">
        <f>SUM($E157:BR161)</f>
        <v>46228898.163428515</v>
      </c>
      <c r="BS164" s="62">
        <f>SUM($E157:BS161)</f>
        <v>52289468.894734628</v>
      </c>
      <c r="BT164" s="62">
        <f>SUM($E157:BT161)</f>
        <v>58350039.626040727</v>
      </c>
      <c r="BU164" s="62">
        <f>SUM($E157:BU161)</f>
        <v>64410610.357346848</v>
      </c>
      <c r="BV164" s="62">
        <f>SUM($E157:BV161)</f>
        <v>106396181.08865295</v>
      </c>
      <c r="BW164" s="62">
        <f>SUM($E157:BW161)</f>
        <v>112456751.81995909</v>
      </c>
      <c r="BX164" s="62">
        <f>SUM($E157:BX161)</f>
        <v>118517322.55126518</v>
      </c>
      <c r="BY164" s="62">
        <f>SUM($E157:BY161)</f>
        <v>124577893.28257132</v>
      </c>
      <c r="BZ164" s="62">
        <f>SUM($E157:BZ161)</f>
        <v>130638464.01387744</v>
      </c>
      <c r="CA164" s="62">
        <f>SUM($E157:CA161)</f>
        <v>136699034.74518353</v>
      </c>
      <c r="CB164" s="62">
        <f>SUM($E157:CB161)</f>
        <v>142759605.47648966</v>
      </c>
      <c r="CC164" s="62">
        <f>SUM($E157:CC161)</f>
        <v>148820176.2077958</v>
      </c>
      <c r="CD164" s="62">
        <f>SUM($E157:CD161)</f>
        <v>154880746.93910187</v>
      </c>
      <c r="CE164" s="62">
        <f>SUM($E157:CE161)</f>
        <v>160941317.67040801</v>
      </c>
      <c r="CF164" s="62">
        <f>SUM($E157:CF161)</f>
        <v>167001888.40171415</v>
      </c>
      <c r="CG164" s="62">
        <f>SUM($E157:CG161)</f>
        <v>173062459.13302025</v>
      </c>
      <c r="CH164" s="62">
        <f>SUM($E157:CH161)</f>
        <v>179123029.86432642</v>
      </c>
      <c r="CI164" s="62">
        <f>SUM($E157:CI161)</f>
        <v>176962546.85088244</v>
      </c>
      <c r="CJ164" s="62">
        <f>SUM($E157:CJ161)</f>
        <v>174802063.83743852</v>
      </c>
      <c r="CK164" s="62">
        <f>SUM($E157:CK161)</f>
        <v>172641580.82399458</v>
      </c>
      <c r="CL164" s="62">
        <f>SUM($E157:CL161)</f>
        <v>170481097.81055066</v>
      </c>
      <c r="CM164" s="62">
        <f>SUM($E157:CM161)</f>
        <v>168320614.79710668</v>
      </c>
      <c r="CN164" s="62">
        <f>SUM($E157:CN161)</f>
        <v>166160131.78366271</v>
      </c>
      <c r="CO164" s="62">
        <f>SUM($E157:CO161)</f>
        <v>163999648.77021879</v>
      </c>
      <c r="CP164" s="62">
        <f>SUM($E157:CP161)</f>
        <v>161839165.75677484</v>
      </c>
      <c r="CQ164" s="62">
        <f>SUM($E157:CQ161)</f>
        <v>159678682.7433309</v>
      </c>
      <c r="CR164" s="62">
        <f>SUM($E157:CR161)</f>
        <v>157518199.72988692</v>
      </c>
      <c r="CS164" s="62">
        <f>SUM($E157:CS161)</f>
        <v>112848198.05906808</v>
      </c>
      <c r="CT164" s="62">
        <f>SUM($E157:CT161)</f>
        <v>68178196.388249353</v>
      </c>
      <c r="CU164" s="62">
        <f>SUM($E157:CU161)</f>
        <v>29454583.17790775</v>
      </c>
      <c r="CV164" s="62">
        <f>SUM($E157:CV161)</f>
        <v>-9269030.032433778</v>
      </c>
      <c r="CW164" s="62">
        <f>SUM($E157:CW161)</f>
        <v>-47992643.242775053</v>
      </c>
      <c r="CX164" s="62">
        <f>SUM($E157:CX161)</f>
        <v>-86716256.453116566</v>
      </c>
      <c r="CY164" s="62">
        <f>SUM($E157:CY161)</f>
        <v>-125439869.66345841</v>
      </c>
      <c r="CZ164" s="62">
        <f>SUM($E157:CZ161)</f>
        <v>-164163482.87380004</v>
      </c>
      <c r="DA164" s="62">
        <f>SUM($E157:DA161)</f>
        <v>-202887096.08414209</v>
      </c>
      <c r="DB164" s="62">
        <f>SUM($E157:DB161)</f>
        <v>-241610709.29448444</v>
      </c>
      <c r="DC164" s="62">
        <f>SUM($E157:DC161)</f>
        <v>-280334322.50482655</v>
      </c>
      <c r="DD164" s="62">
        <f>SUM($E157:DD161)</f>
        <v>-319057935.71516883</v>
      </c>
      <c r="DE164" s="62">
        <f>SUM($E157:DE161)</f>
        <v>-316673452.04528958</v>
      </c>
      <c r="DF164" s="62">
        <f>SUM($E157:DF161)</f>
        <v>-314288968.37541026</v>
      </c>
      <c r="DG164" s="62">
        <f>SUM($E157:DG161)</f>
        <v>-302307619.81886441</v>
      </c>
      <c r="DH164" s="62">
        <f>SUM($E157:DH161)</f>
        <v>-290326271.26231855</v>
      </c>
      <c r="DI164" s="62">
        <f>SUM($E157:DI161)</f>
        <v>-278344922.70577258</v>
      </c>
      <c r="DJ164" s="62">
        <f>SUM($E157:DJ161)</f>
        <v>-266363574.14922649</v>
      </c>
      <c r="DK164" s="62">
        <f>SUM($E157:DK161)</f>
        <v>-254382225.59268069</v>
      </c>
      <c r="DL164" s="62">
        <f>SUM($E157:DL161)</f>
        <v>-242400877.03613484</v>
      </c>
      <c r="DM164" s="62">
        <f>SUM($E157:DM161)</f>
        <v>-230419528.47958899</v>
      </c>
      <c r="DN164" s="62">
        <f>SUM($E157:DN161)</f>
        <v>-218438179.92304319</v>
      </c>
      <c r="DO164" s="62">
        <f>SUM($E157:DO161)</f>
        <v>-206456831.36649734</v>
      </c>
      <c r="DP164" s="62">
        <f>SUM($E157:DP161)</f>
        <v>-194475482.80995148</v>
      </c>
      <c r="DQ164" s="62">
        <f>SUM($E157:DQ161)</f>
        <v>-179562879.3867389</v>
      </c>
      <c r="DR164" s="62">
        <f>SUM($E157:DR161)</f>
        <v>-164650275.96352643</v>
      </c>
      <c r="DS164" s="62">
        <f>SUM($E157:DS161)</f>
        <v>84899827.45968616</v>
      </c>
      <c r="DT164" s="62">
        <f>SUM($E157:DT161)</f>
        <v>99812430.882898748</v>
      </c>
      <c r="DU164" s="62">
        <f>SUM($E157:DU161)</f>
        <v>114725034.30611128</v>
      </c>
      <c r="DV164" s="62">
        <f>SUM($E157:DV161)</f>
        <v>129637637.72932374</v>
      </c>
      <c r="DW164" s="62">
        <f>SUM($E157:DW161)</f>
        <v>144550241.15253627</v>
      </c>
      <c r="DX164" s="62">
        <f>SUM($E157:DX161)</f>
        <v>159462844.5757488</v>
      </c>
      <c r="DY164" s="62">
        <f>SUM($E157:DY161)</f>
        <v>174375447.99896133</v>
      </c>
      <c r="DZ164" s="62">
        <f>SUM($E157:DZ161)</f>
        <v>189288051.42217383</v>
      </c>
      <c r="EA164" s="62">
        <f>SUM($E157:EA161)</f>
        <v>204200654.84538639</v>
      </c>
      <c r="EB164" s="62">
        <f>SUM($E157:EB161)</f>
        <v>219113258.268599</v>
      </c>
      <c r="EC164" s="62">
        <f>SUM($E157:EC161)</f>
        <v>277900861.69181156</v>
      </c>
      <c r="ED164" s="62">
        <f>SUM($E157:ED161)</f>
        <v>292813465.11502409</v>
      </c>
      <c r="EE164" s="62">
        <f>SUM($E157:EE161)</f>
        <v>307726068.53823668</v>
      </c>
      <c r="EF164" s="62">
        <f>SUM($E157:EF161)</f>
        <v>322638671.96144927</v>
      </c>
      <c r="EG164" s="62">
        <f>SUM($E157:EG161)</f>
        <v>321501761.14428663</v>
      </c>
      <c r="EH164" s="62">
        <f>SUM($E157:EH161)</f>
        <v>320364850.327124</v>
      </c>
      <c r="EI164" s="62">
        <f>SUM($E157:EI161)</f>
        <v>319227939.50996137</v>
      </c>
      <c r="EJ164" s="62">
        <f>SUM($E157:EJ161)</f>
        <v>318091028.69279873</v>
      </c>
      <c r="EK164" s="62">
        <f>SUM($E157:EK161)</f>
        <v>316954117.8756361</v>
      </c>
      <c r="EL164" s="62">
        <f>SUM($E157:EL161)</f>
        <v>315817207.05847359</v>
      </c>
      <c r="EM164" s="62">
        <f>SUM($E157:EM161)</f>
        <v>314680296.24131107</v>
      </c>
      <c r="EN164" s="62">
        <f>SUM($E157:EN161)</f>
        <v>313543385.42414856</v>
      </c>
      <c r="EO164" s="62">
        <f>SUM($E157:EO161)</f>
        <v>312406474.60698599</v>
      </c>
      <c r="EP164" s="62">
        <f>SUM($E157:EP161)</f>
        <v>311269563.78982347</v>
      </c>
      <c r="EQ164" s="62">
        <f>SUM($E157:EQ161)</f>
        <v>310132652.97266096</v>
      </c>
      <c r="ER164" s="62">
        <f>SUM($E157:ER161)</f>
        <v>308995742.15549845</v>
      </c>
      <c r="ES164" s="62">
        <f>SUM($E157:ES161)</f>
        <v>315387008.23352629</v>
      </c>
      <c r="ET164" s="62">
        <f>SUM($E157:ET161)</f>
        <v>321778274.31155413</v>
      </c>
      <c r="EU164" s="62">
        <f>SUM($E157:EU161)</f>
        <v>328169540.38958198</v>
      </c>
      <c r="EV164" s="62">
        <f>SUM($E157:EV161)</f>
        <v>334560806.46760988</v>
      </c>
      <c r="EW164" s="62">
        <f>SUM($E157:EW161)</f>
        <v>340952072.54563773</v>
      </c>
      <c r="EX164" s="62">
        <f>SUM($E157:EX161)</f>
        <v>347343338.62366563</v>
      </c>
      <c r="EY164" s="62">
        <f>SUM($E157:EY161)</f>
        <v>323606508.01550591</v>
      </c>
      <c r="EZ164" s="62">
        <f>SUM($E157:EZ161)</f>
        <v>299869677.40734625</v>
      </c>
      <c r="FA164" s="62">
        <f>SUM($E157:FA161)</f>
        <v>276132846.79918659</v>
      </c>
      <c r="FB164" s="62">
        <f>SUM($E157:FB161)</f>
        <v>252396016.19102696</v>
      </c>
      <c r="FC164" s="62">
        <f>SUM($E157:FC161)</f>
        <v>228659185.58286729</v>
      </c>
      <c r="FD164" s="62">
        <f>SUM($E157:FD161)</f>
        <v>204922354.97470763</v>
      </c>
      <c r="FE164" s="62">
        <f>SUM($E157:FE161)</f>
        <v>188384683.78654793</v>
      </c>
      <c r="FF164" s="62">
        <f>SUM($E157:FF161)</f>
        <v>171847012.5983882</v>
      </c>
      <c r="FG164" s="62">
        <f>SUM($E157:FG161)</f>
        <v>155309341.41022846</v>
      </c>
      <c r="FH164" s="62">
        <f>SUM($E157:FH161)</f>
        <v>138771670.22206873</v>
      </c>
      <c r="FI164" s="62">
        <f>SUM($E157:FI161)</f>
        <v>122233999.03390902</v>
      </c>
      <c r="FJ164" s="62">
        <f>SUM($E157:FJ161)</f>
        <v>105696327.84574926</v>
      </c>
      <c r="FK164" s="62">
        <f>SUM($E157:FK161)</f>
        <v>112598536.24919164</v>
      </c>
      <c r="FL164" s="62">
        <f>SUM($E157:FL161)</f>
        <v>119500744.65263402</v>
      </c>
      <c r="FM164" s="62">
        <f>SUM($E157:FM161)</f>
        <v>126402953.05607635</v>
      </c>
      <c r="FN164" s="62">
        <f>SUM($E157:FN161)</f>
        <v>133305161.45951873</v>
      </c>
      <c r="FO164" s="62">
        <f>SUM($E157:FO161)</f>
        <v>140207369.86296111</v>
      </c>
      <c r="FP164" s="62">
        <f>SUM($E157:FP161)</f>
        <v>147109578.2664035</v>
      </c>
      <c r="FQ164" s="62">
        <f>SUM($E157:FQ161)</f>
        <v>284399286.66984594</v>
      </c>
      <c r="FR164" s="62">
        <f>SUM($E157:FR161)</f>
        <v>291301495.07328832</v>
      </c>
      <c r="FS164" s="62">
        <f>SUM($E157:FS161)</f>
        <v>298203703.4767307</v>
      </c>
      <c r="FT164" s="62">
        <f>SUM($E157:FT161)</f>
        <v>305105911.88017303</v>
      </c>
      <c r="FU164" s="62">
        <f>SUM($E157:FU161)</f>
        <v>312008120.28361541</v>
      </c>
      <c r="FV164" s="62">
        <f>SUM($E157:FV161)</f>
        <v>318910328.68705773</v>
      </c>
      <c r="FW164" s="62">
        <f>SUM($E157:FW161)</f>
        <v>330148661.09716672</v>
      </c>
      <c r="FX164" s="62">
        <f>SUM($E157:FX161)</f>
        <v>341386993.50727564</v>
      </c>
      <c r="FY164" s="62">
        <f>SUM($E157:FY161)</f>
        <v>352625325.91738439</v>
      </c>
      <c r="FZ164" s="62">
        <f>SUM($E157:FZ161)</f>
        <v>363863658.32749343</v>
      </c>
      <c r="GA164" s="62">
        <f>SUM($E157:GA161)</f>
        <v>375101990.73760247</v>
      </c>
      <c r="GB164" s="62">
        <f>SUM($E157:GB161)</f>
        <v>386340323.14771152</v>
      </c>
      <c r="GC164" s="62">
        <f>SUM($E157:GC161)</f>
        <v>397578655.5578205</v>
      </c>
      <c r="GD164" s="62">
        <f>SUM($E157:GD161)</f>
        <v>408816987.96792948</v>
      </c>
      <c r="GE164" s="62">
        <f>SUM($E157:GE161)</f>
        <v>420055320.37803853</v>
      </c>
      <c r="GF164" s="62">
        <f>SUM($E157:GF161)</f>
        <v>431293652.78814757</v>
      </c>
      <c r="GG164" s="62">
        <f>SUM($E157:GG161)</f>
        <v>442531985.19825655</v>
      </c>
      <c r="GH164" s="62">
        <f>SUM($E157:GH161)</f>
        <v>453770317.60836554</v>
      </c>
      <c r="GI164" s="62">
        <f>SUM($E157:GI161)</f>
        <v>529846150.01847482</v>
      </c>
      <c r="GJ164" s="62">
        <f>SUM($E157:GJ161)</f>
        <v>541084482.42858386</v>
      </c>
      <c r="GK164" s="62">
        <f>SUM($E157:GK161)</f>
        <v>552322814.8386929</v>
      </c>
      <c r="GL164" s="62">
        <f>SUM($E157:GL161)</f>
        <v>553128166.73411441</v>
      </c>
      <c r="GM164" s="62">
        <f>SUM($E157:GM161)</f>
        <v>553933518.62953615</v>
      </c>
      <c r="GN164" s="62">
        <f>SUM($E157:GN161)</f>
        <v>554738870.5249579</v>
      </c>
      <c r="GO164" s="62">
        <f>SUM($E157:GO161)</f>
        <v>555544222.42037928</v>
      </c>
      <c r="GP164" s="62">
        <f>SUM($E157:GP161)</f>
        <v>556349574.31580102</v>
      </c>
      <c r="GQ164" s="62">
        <f>SUM($E157:GQ161)</f>
        <v>557154926.21122241</v>
      </c>
      <c r="GR164" s="62">
        <f>SUM($E157:GR161)</f>
        <v>557960278.10664415</v>
      </c>
      <c r="GS164" s="62">
        <f>SUM($E157:GS161)</f>
        <v>558765630.00206566</v>
      </c>
      <c r="GT164" s="62">
        <f>SUM($E157:GT161)</f>
        <v>559570981.8974874</v>
      </c>
      <c r="GU164" s="62">
        <f>SUM($E157:GU161)</f>
        <v>560376333.79290915</v>
      </c>
      <c r="GV164" s="62">
        <f>SUM($E157:GV161)</f>
        <v>561181685.68833065</v>
      </c>
      <c r="GW164" s="62">
        <f>SUM($E157:GW161)</f>
        <v>561987037.58375227</v>
      </c>
      <c r="GX164" s="62">
        <f>SUM($E157:GX161)</f>
        <v>566234501.04192519</v>
      </c>
      <c r="GY164" s="62">
        <f>SUM($E157:GY161)</f>
        <v>550401258.8599112</v>
      </c>
      <c r="GZ164" s="62">
        <f>SUM($E157:GZ161)</f>
        <v>534568016.67789721</v>
      </c>
      <c r="HA164" s="62">
        <f>SUM($E157:HA161)</f>
        <v>518734774.49588263</v>
      </c>
      <c r="HB164" s="62">
        <f>SUM($E157:HB161)</f>
        <v>502901532.31386864</v>
      </c>
      <c r="HC164" s="62">
        <f>SUM($E157:HC161)</f>
        <v>487068290.13185424</v>
      </c>
      <c r="HD164" s="62">
        <f>SUM($E157:HD161)</f>
        <v>471235047.94984043</v>
      </c>
      <c r="HE164" s="62">
        <f>SUM($E157:HE161)</f>
        <v>455401805.76782602</v>
      </c>
      <c r="HF164" s="62">
        <f>SUM($E157:HF161)</f>
        <v>439568563.58581209</v>
      </c>
      <c r="HG164" s="62">
        <f>SUM($E157:HG161)</f>
        <v>423735321.40380019</v>
      </c>
      <c r="HH164" s="62">
        <f>SUM($E157:HH161)</f>
        <v>407902079.22178578</v>
      </c>
      <c r="HI164" s="62">
        <f>SUM($E157:HI161)</f>
        <v>392068837.03977144</v>
      </c>
      <c r="HJ164" s="62">
        <f>SUM($E157:HJ161)</f>
        <v>382632078.5044241</v>
      </c>
      <c r="HK164" s="62">
        <f>SUM($E157:HK161)</f>
        <v>390923485.60405481</v>
      </c>
      <c r="HL164" s="62">
        <f>SUM($E157:HL161)</f>
        <v>399214892.70368552</v>
      </c>
      <c r="HM164" s="62">
        <f>SUM($E157:HM161)</f>
        <v>407506299.80331624</v>
      </c>
      <c r="HN164" s="62">
        <f>SUM($E157:HN161)</f>
        <v>415797706.90294695</v>
      </c>
      <c r="HO164" s="62">
        <f>SUM($E157:HO161)</f>
        <v>424089114.00257778</v>
      </c>
      <c r="HP164" s="62">
        <f>SUM($E157:HP161)</f>
        <v>432380521.1022085</v>
      </c>
      <c r="HQ164" s="62">
        <f>SUM($E157:HQ161)</f>
        <v>440671928.20183921</v>
      </c>
      <c r="HR164" s="62">
        <f>SUM($E157:HR161)</f>
        <v>448963335.30146992</v>
      </c>
      <c r="HS164" s="62">
        <f>SUM($E157:HS161)</f>
        <v>457254742.40110052</v>
      </c>
      <c r="HT164" s="62">
        <f>SUM($E157:HT161)</f>
        <v>465546149.50073135</v>
      </c>
      <c r="HU164" s="62">
        <f>SUM($E157:HU161)</f>
        <v>473837556.600362</v>
      </c>
      <c r="HV164" s="62">
        <f>SUM($E157:HV161)</f>
        <v>626991463.69999266</v>
      </c>
      <c r="HW164" s="62">
        <f>SUM($E157:HW161)</f>
        <v>636380832.98184538</v>
      </c>
      <c r="HX164" s="62">
        <f>SUM($E157:HX161)</f>
        <v>645770202.2636981</v>
      </c>
      <c r="HY164" s="62">
        <f>SUM($E157:HY161)</f>
        <v>655159571.54555118</v>
      </c>
      <c r="HZ164" s="62">
        <f>SUM($E157:HZ161)</f>
        <v>664548940.82740402</v>
      </c>
      <c r="IA164" s="62">
        <f>SUM($E157:IA161)</f>
        <v>673938310.10925698</v>
      </c>
      <c r="IB164" s="62">
        <f>SUM($E157:IB161)</f>
        <v>683327679.39110994</v>
      </c>
      <c r="IC164" s="62">
        <f>SUM($E157:IC161)</f>
        <v>692717048.67296278</v>
      </c>
      <c r="ID164" s="62">
        <f>SUM($E157:ID161)</f>
        <v>702106417.95481575</v>
      </c>
      <c r="IE164" s="62">
        <f>SUM($E157:IE161)</f>
        <v>711495787.23666871</v>
      </c>
      <c r="IF164" s="62">
        <f>SUM($E157:IF161)</f>
        <v>720885156.51852167</v>
      </c>
      <c r="IG164" s="62">
        <f>SUM($E157:IG161)</f>
        <v>730274525.80037451</v>
      </c>
      <c r="IH164" s="62">
        <f>SUM($E157:IH161)</f>
        <v>739663895.08222747</v>
      </c>
      <c r="II164" s="62">
        <f>SUM($E157:II161)</f>
        <v>789403264.36408067</v>
      </c>
      <c r="IJ164" s="62">
        <f>SUM($E157:IJ161)</f>
        <v>798792633.64593363</v>
      </c>
      <c r="IK164" s="62">
        <f>SUM($E157:IK161)</f>
        <v>808182002.92778659</v>
      </c>
      <c r="IL164" s="62">
        <f>SUM($E157:IL161)</f>
        <v>817571372.20963943</v>
      </c>
      <c r="IM164" s="62">
        <f>SUM($E157:IM161)</f>
        <v>826960741.49149227</v>
      </c>
      <c r="IN164" s="62">
        <f>SUM($E157:IN161)</f>
        <v>836350110.77334523</v>
      </c>
      <c r="IO164" s="62">
        <f>SUM($E157:IO161)</f>
        <v>832957393.20890081</v>
      </c>
      <c r="IP164" s="62">
        <f>SUM($E157:IP161)</f>
        <v>829564675.64445639</v>
      </c>
      <c r="IQ164" s="62">
        <f>SUM($E157:IQ161)</f>
        <v>826171958.08001184</v>
      </c>
      <c r="IR164" s="62">
        <f>SUM($E157:IR161)</f>
        <v>822779240.51556742</v>
      </c>
      <c r="IS164" s="62">
        <f>SUM($E157:IS161)</f>
        <v>819386522.951123</v>
      </c>
      <c r="IT164" s="62">
        <f>SUM($E157:IT161)</f>
        <v>815993805.38667858</v>
      </c>
      <c r="IU164" s="62">
        <f>SUM($E157:IU161)</f>
        <v>812601087.82223415</v>
      </c>
      <c r="IV164" s="62">
        <f>SUM($E157:IV161)</f>
        <v>809208370.25778961</v>
      </c>
      <c r="IW164" s="62">
        <f>SUM($E157:IW161)</f>
        <v>805815652.69334531</v>
      </c>
      <c r="IX164" s="62">
        <f>SUM($E157:IX161)</f>
        <v>802422935.12890077</v>
      </c>
      <c r="IY164" s="62">
        <f>SUM($E157:IY161)</f>
        <v>799030217.56445634</v>
      </c>
      <c r="IZ164" s="62">
        <f>SUM($E157:IZ161)</f>
        <v>795637500.00001192</v>
      </c>
      <c r="JA164" s="62">
        <f>SUM($E157:JA161)</f>
        <v>795637500.00001192</v>
      </c>
      <c r="JB164" s="62">
        <f>SUM($E157:JB161)</f>
        <v>795637500.00001192</v>
      </c>
      <c r="JC164" s="62">
        <f>SUM($E157:JC161)</f>
        <v>795637500.00001192</v>
      </c>
      <c r="JD164" s="62">
        <f>SUM($E157:JD161)</f>
        <v>795637500.00001192</v>
      </c>
      <c r="JE164" s="62">
        <f>SUM($E157:JE161)</f>
        <v>795637500.00001192</v>
      </c>
      <c r="JF164" s="62">
        <f>SUM($E157:JF161)</f>
        <v>795637500.00001192</v>
      </c>
      <c r="JG164" s="62">
        <f>SUM($E157:JG161)</f>
        <v>795637500.00001192</v>
      </c>
      <c r="JH164" s="62">
        <f>SUM($E157:JH161)</f>
        <v>795637500.00001192</v>
      </c>
      <c r="JI164" s="62">
        <f>SUM($E157:JI161)</f>
        <v>795637500.00001192</v>
      </c>
      <c r="JJ164" s="62">
        <f>SUM($E157:JJ161)</f>
        <v>795637500.00001192</v>
      </c>
      <c r="JK164" s="62">
        <f>SUM($E157:JK161)</f>
        <v>795637500.00001192</v>
      </c>
      <c r="JL164" s="62">
        <f>SUM($E157:JL161)</f>
        <v>795637500.00001192</v>
      </c>
      <c r="JM164" s="62">
        <f>SUM($E157:JM161)</f>
        <v>892087500.00001192</v>
      </c>
      <c r="JN164" s="62">
        <f>SUM($E157:JN161)</f>
        <v>892087500.00001192</v>
      </c>
      <c r="JO164" s="62">
        <f>SUM($E157:JO161)</f>
        <v>892087500.00001192</v>
      </c>
      <c r="JP164" s="62">
        <f>SUM($E157:JP161)</f>
        <v>892087500.00001192</v>
      </c>
      <c r="JQ164" s="62">
        <f>SUM($E157:JQ161)</f>
        <v>892087500.00001192</v>
      </c>
      <c r="JR164" s="62">
        <f>SUM($E157:JR161)</f>
        <v>892087500.00001192</v>
      </c>
      <c r="JS164" s="62">
        <f>SUM($E157:JS161)</f>
        <v>892087500.00001192</v>
      </c>
      <c r="JT164" s="62">
        <f>SUM($E157:JT161)</f>
        <v>892087500.00001192</v>
      </c>
      <c r="JU164" s="62">
        <f>SUM($E157:JU161)</f>
        <v>892087500.00001192</v>
      </c>
      <c r="JV164" s="62">
        <f>SUM($E157:JV161)</f>
        <v>892087500.00001192</v>
      </c>
      <c r="JW164" s="62">
        <f>SUM($E157:JW161)</f>
        <v>892087500.00001192</v>
      </c>
      <c r="JX164" s="62">
        <f>SUM($E157:JX161)</f>
        <v>892087500.00001192</v>
      </c>
      <c r="JY164" s="62">
        <f>SUM($E157:JY161)</f>
        <v>892087500.00001192</v>
      </c>
      <c r="JZ164" s="62">
        <f>SUM($E157:JZ161)</f>
        <v>892087500.00001192</v>
      </c>
      <c r="KA164" s="62">
        <f>SUM($E157:KA161)</f>
        <v>892087500.00001192</v>
      </c>
      <c r="KB164" s="62">
        <f>SUM($E157:KB161)</f>
        <v>892087500.00001192</v>
      </c>
      <c r="KC164" s="62">
        <f>SUM($E157:KC161)</f>
        <v>892087500.00001192</v>
      </c>
      <c r="KD164" s="62">
        <f>SUM($E157:KD161)</f>
        <v>892087500.00001192</v>
      </c>
      <c r="KE164" s="62">
        <f>SUM($E157:KE161)</f>
        <v>892087500.00001192</v>
      </c>
      <c r="KF164" s="62">
        <f>SUM($E157:KF161)</f>
        <v>892087500.00001192</v>
      </c>
      <c r="KG164" s="62">
        <f>SUM($E157:KG161)</f>
        <v>892087500.00001192</v>
      </c>
      <c r="KH164" s="62">
        <f>SUM($E157:KH161)</f>
        <v>892087500.00001192</v>
      </c>
      <c r="KI164" s="62">
        <f>SUM($E157:KI161)</f>
        <v>892087500.00001192</v>
      </c>
      <c r="KJ164" s="62">
        <f>SUM($E157:KJ161)</f>
        <v>892087500.00001192</v>
      </c>
      <c r="KK164" s="62">
        <f>SUM($E157:KK161)</f>
        <v>892087500.00001192</v>
      </c>
      <c r="KL164" s="62">
        <f>SUM($E157:KL161)</f>
        <v>892087500.00001192</v>
      </c>
      <c r="KM164" s="62">
        <f>SUM($E157:KM161)</f>
        <v>892087500.00001192</v>
      </c>
      <c r="KN164" s="62">
        <f>SUM($E157:KN161)</f>
        <v>892087500.00001192</v>
      </c>
      <c r="KO164" s="62">
        <f>SUM($E157:KO161)</f>
        <v>892087500.00001192</v>
      </c>
      <c r="KP164" s="62">
        <f>SUM($E157:KP161)</f>
        <v>892087500.00001192</v>
      </c>
      <c r="KQ164" s="62">
        <f>SUM($E157:KQ161)</f>
        <v>892087500.00001192</v>
      </c>
      <c r="KR164" s="62">
        <f>SUM($E157:KR161)</f>
        <v>892087500.00001192</v>
      </c>
      <c r="KS164" s="62">
        <f>SUM($E157:KS161)</f>
        <v>892087500.00001192</v>
      </c>
      <c r="KT164" s="62">
        <f>SUM($E157:KT161)</f>
        <v>892087500.00001192</v>
      </c>
      <c r="KU164" s="62">
        <f>SUM($E157:KU161)</f>
        <v>892087500.00001192</v>
      </c>
      <c r="KV164" s="62">
        <f>SUM($E157:KV161)</f>
        <v>892087500.00001192</v>
      </c>
      <c r="KW164" s="62">
        <f>SUM($E157:KW161)</f>
        <v>892087500.00001192</v>
      </c>
      <c r="KX164" s="62">
        <f>SUM($E157:KX161)</f>
        <v>892087500.00001192</v>
      </c>
      <c r="KY164" s="62">
        <f>SUM($E157:KY161)</f>
        <v>892087500.00001192</v>
      </c>
      <c r="KZ164" s="62">
        <f>SUM($E157:KZ161)</f>
        <v>892087500.00001192</v>
      </c>
      <c r="LA164" s="62">
        <f>SUM($E157:LA161)</f>
        <v>892087500.00001192</v>
      </c>
      <c r="LB164" s="62">
        <f>SUM($E157:LB161)</f>
        <v>892087500.00001192</v>
      </c>
      <c r="LC164" s="62">
        <f>SUM($E157:LC161)</f>
        <v>892087500.00001192</v>
      </c>
      <c r="LD164" s="62">
        <f>SUM($E157:LD161)</f>
        <v>892087500.00001192</v>
      </c>
      <c r="LE164" s="62">
        <f>SUM($E157:LE161)</f>
        <v>892087500.00001192</v>
      </c>
      <c r="LF164" s="62">
        <f>SUM($E157:LF161)</f>
        <v>892087500.00001192</v>
      </c>
      <c r="LG164" s="62">
        <f>SUM($E157:LG161)</f>
        <v>892087500.00001192</v>
      </c>
      <c r="LH164" s="62">
        <f>SUM($E157:LH161)</f>
        <v>892087500.00001192</v>
      </c>
      <c r="LI164" s="62">
        <f>SUM($E157:LI161)</f>
        <v>892087500.00001192</v>
      </c>
      <c r="LJ164" s="62">
        <f>SUM($E157:LJ161)</f>
        <v>892087500.00001192</v>
      </c>
      <c r="LK164" s="62">
        <f>SUM($E157:LK161)</f>
        <v>892087500.00001192</v>
      </c>
      <c r="LL164" s="62">
        <f>SUM($E157:LL161)</f>
        <v>892087500.00001192</v>
      </c>
      <c r="LM164" s="62">
        <f>SUM($E157:LM161)</f>
        <v>892087500.00001192</v>
      </c>
      <c r="LN164" s="62">
        <f>SUM($E157:LN161)</f>
        <v>892087500.00001192</v>
      </c>
      <c r="LO164" s="62">
        <f>SUM($E157:LO161)</f>
        <v>892087500.00001192</v>
      </c>
      <c r="LP164" s="62">
        <f>SUM($E157:LP161)</f>
        <v>892087500.00001192</v>
      </c>
      <c r="LQ164" s="62">
        <f>SUM($E157:LQ161)</f>
        <v>892087500.00001192</v>
      </c>
      <c r="LR164" s="62">
        <f>SUM($E157:LR161)</f>
        <v>892087500.00001192</v>
      </c>
      <c r="LS164" s="62">
        <f>SUM($E157:LS161)</f>
        <v>892087500.00001192</v>
      </c>
      <c r="LT164" s="62">
        <f>SUM($E157:LT161)</f>
        <v>892087500.00001192</v>
      </c>
      <c r="LU164" s="62">
        <f>SUM($E157:LU161)</f>
        <v>892087500.00001192</v>
      </c>
      <c r="LV164" s="62">
        <f>SUM($E157:LV161)</f>
        <v>892087500.00001192</v>
      </c>
      <c r="LW164" s="62">
        <f>SUM($E157:LW161)</f>
        <v>892087500.00001192</v>
      </c>
      <c r="LX164" s="62">
        <f>SUM($E157:LX161)</f>
        <v>892087500.00001192</v>
      </c>
      <c r="LY164" s="62">
        <f>SUM($E157:LY161)</f>
        <v>892087500.00001192</v>
      </c>
      <c r="LZ164" s="62">
        <f>SUM($E157:LZ161)</f>
        <v>892087500.00001192</v>
      </c>
      <c r="MA164" s="62">
        <f>SUM($E157:MA161)</f>
        <v>892087500.00001192</v>
      </c>
      <c r="MB164" s="62">
        <f>SUM($E157:MB161)</f>
        <v>892087500.00001192</v>
      </c>
      <c r="MC164" s="62">
        <f>SUM($E157:MC161)</f>
        <v>892087500.00001192</v>
      </c>
      <c r="MD164" s="62">
        <f>SUM($E157:MD161)</f>
        <v>892087500.00001192</v>
      </c>
      <c r="ME164" s="62">
        <f>SUM($E157:ME161)</f>
        <v>892087500.00001192</v>
      </c>
      <c r="MF164" s="62">
        <f>SUM($E157:MF161)</f>
        <v>892087500.00001192</v>
      </c>
      <c r="MG164" s="62">
        <f>SUM($E157:MG161)</f>
        <v>892087500.00001192</v>
      </c>
      <c r="MH164" s="62">
        <f>SUM($E157:MH161)</f>
        <v>892087500.00001192</v>
      </c>
      <c r="MI164" s="62">
        <f>SUM($E157:MI161)</f>
        <v>892087500.00001192</v>
      </c>
      <c r="MJ164" s="62">
        <f>SUM($E157:MJ161)</f>
        <v>892087500.00001192</v>
      </c>
      <c r="MK164" s="62">
        <f>SUM($E157:MK161)</f>
        <v>892087500.00001192</v>
      </c>
      <c r="ML164" s="62">
        <f>SUM($E157:ML161)</f>
        <v>892087500.00001192</v>
      </c>
      <c r="MM164" s="62">
        <f>SUM($E157:MM161)</f>
        <v>892087500.00001192</v>
      </c>
      <c r="MN164" s="62">
        <f>SUM($E157:MN161)</f>
        <v>892087500.00001192</v>
      </c>
      <c r="MO164" s="62">
        <f>SUM($E157:MO161)</f>
        <v>892087500.00001192</v>
      </c>
      <c r="MP164" s="62">
        <f>SUM($E157:MP161)</f>
        <v>892087500.00001192</v>
      </c>
      <c r="MQ164" s="62">
        <f>SUM($E157:MQ161)</f>
        <v>892087500.00001192</v>
      </c>
      <c r="MR164" s="62">
        <f>SUM($E157:MR161)</f>
        <v>892087500.00001192</v>
      </c>
      <c r="MS164" s="62">
        <f>SUM($E157:MS161)</f>
        <v>892087500.00001192</v>
      </c>
      <c r="MT164" s="62">
        <f>SUM($E157:MT161)</f>
        <v>892087500.00001192</v>
      </c>
      <c r="MU164" s="62">
        <f>SUM($E157:MU161)</f>
        <v>892087500.00001192</v>
      </c>
      <c r="MV164" s="62">
        <f>SUM($E157:MV161)</f>
        <v>892087500.00001192</v>
      </c>
      <c r="MW164" s="62">
        <f>SUM($E157:MW161)</f>
        <v>892087500.00001192</v>
      </c>
      <c r="MX164" s="62">
        <f>SUM($E157:MX161)</f>
        <v>892087500.00001192</v>
      </c>
      <c r="MY164" s="62">
        <f>SUM($E157:MY161)</f>
        <v>892087500.00001192</v>
      </c>
      <c r="MZ164" s="62">
        <f>SUM($E157:MZ161)</f>
        <v>892087500.00001192</v>
      </c>
      <c r="NA164" s="62">
        <f>SUM($E157:NA161)</f>
        <v>892087500.00001192</v>
      </c>
      <c r="NB164" s="62">
        <f>SUM($E157:NB161)</f>
        <v>892087500.00001192</v>
      </c>
      <c r="NC164" s="62">
        <f>SUM($E157:NC161)</f>
        <v>892087500.00001192</v>
      </c>
      <c r="ND164" s="62">
        <f>SUM($E157:ND161)</f>
        <v>892087500.00001192</v>
      </c>
      <c r="NE164" s="62">
        <f>SUM($E157:NE161)</f>
        <v>892087500.00001192</v>
      </c>
      <c r="NF164" s="62">
        <f>SUM($E157:NF161)</f>
        <v>892087500.00001192</v>
      </c>
      <c r="NG164" s="62">
        <f>SUM($E157:NG161)</f>
        <v>892087500.00001192</v>
      </c>
      <c r="NH164" s="62">
        <f>SUM($E157:NH161)</f>
        <v>892087500.00001192</v>
      </c>
      <c r="NI164" s="62">
        <f>SUM($E157:NI161)</f>
        <v>892087500.00001192</v>
      </c>
      <c r="NJ164" s="62">
        <f>SUM($E157:NJ161)</f>
        <v>892087500.00001192</v>
      </c>
      <c r="NK164" s="62">
        <f>SUM($E157:NK161)</f>
        <v>892087500.00001192</v>
      </c>
      <c r="NL164" s="62">
        <f>SUM($E157:NL161)</f>
        <v>892087500.00001192</v>
      </c>
      <c r="NM164" s="62">
        <f>SUM($E157:NM161)</f>
        <v>892087500.00001192</v>
      </c>
      <c r="NN164" s="62">
        <f>SUM($E157:NN161)</f>
        <v>892087500.00001192</v>
      </c>
      <c r="NO164" s="62">
        <f>SUM($E157:NO161)</f>
        <v>892087500.00001192</v>
      </c>
      <c r="NP164" s="62">
        <f>SUM($E157:NP161)</f>
        <v>892087500.00001192</v>
      </c>
      <c r="NQ164" s="62">
        <f>SUM($E157:NQ161)</f>
        <v>892087500.00001192</v>
      </c>
      <c r="NR164" s="62">
        <f>SUM($E157:NR161)</f>
        <v>892087500.00001192</v>
      </c>
      <c r="NS164" s="62">
        <f>SUM($E157:NS161)</f>
        <v>892087500.00001192</v>
      </c>
      <c r="NT164" s="62">
        <f>SUM($E157:NT161)</f>
        <v>892087500.00001192</v>
      </c>
      <c r="NU164" s="62">
        <f>SUM($E157:NU161)</f>
        <v>892087500.00001192</v>
      </c>
      <c r="NV164" s="62">
        <f>SUM($E157:NV161)</f>
        <v>892087500.00001192</v>
      </c>
      <c r="NW164" s="62">
        <f>SUM($E157:NW161)</f>
        <v>892087500.00001192</v>
      </c>
      <c r="NX164" s="62">
        <f>SUM($E157:NX161)</f>
        <v>892087500.00001192</v>
      </c>
      <c r="NY164" s="62">
        <f>SUM($E157:NY161)</f>
        <v>892087500.00001192</v>
      </c>
      <c r="NZ164" s="62">
        <f>SUM($E157:NZ161)</f>
        <v>892087500.00001192</v>
      </c>
      <c r="OA164" s="62">
        <f>SUM($E157:OA161)</f>
        <v>892087500.00001192</v>
      </c>
      <c r="OB164" s="62">
        <f>SUM($E157:OB161)</f>
        <v>892087500.00001192</v>
      </c>
      <c r="OC164" s="62">
        <f>SUM($E157:OC161)</f>
        <v>892087500.00001192</v>
      </c>
      <c r="OD164" s="62">
        <f>SUM($E157:OD161)</f>
        <v>892087500.00001192</v>
      </c>
      <c r="OE164" s="62">
        <f>SUM($E157:OE161)</f>
        <v>892087500.00001192</v>
      </c>
      <c r="OF164" s="62">
        <f>SUM($E157:OF161)</f>
        <v>892087500.00001192</v>
      </c>
      <c r="OG164" s="62">
        <f>SUM($E157:OG161)</f>
        <v>892087500.00001192</v>
      </c>
      <c r="OH164" s="62">
        <f>SUM($E157:OH161)</f>
        <v>892087500.00001192</v>
      </c>
      <c r="OI164" s="62">
        <f>SUM($E157:OI161)</f>
        <v>892087500.00001192</v>
      </c>
      <c r="OJ164" s="62">
        <f>SUM($E157:OJ161)</f>
        <v>892087500.00001192</v>
      </c>
      <c r="OK164" s="62">
        <f>SUM($E157:OK161)</f>
        <v>892087500.00001192</v>
      </c>
      <c r="OL164" s="62">
        <f>SUM($E157:OL161)</f>
        <v>892087500.00001192</v>
      </c>
      <c r="OM164" s="62">
        <f>SUM($E157:OM161)</f>
        <v>892087500.00001192</v>
      </c>
      <c r="ON164" s="62">
        <f>SUM($E157:ON161)</f>
        <v>892087500.00001192</v>
      </c>
    </row>
    <row r="165" spans="2:404" x14ac:dyDescent="0.3">
      <c r="B165">
        <v>750</v>
      </c>
      <c r="C165" t="s">
        <v>126</v>
      </c>
      <c r="E165" s="62">
        <f>SUM($E157:E160)+SUM($E162:E162)</f>
        <v>-31846270.29975</v>
      </c>
      <c r="F165" s="62">
        <f>SUM($E157:F160)+SUM($E162:F162)</f>
        <v>-63692540.5995</v>
      </c>
      <c r="G165" s="62">
        <f>SUM($E157:G160)+SUM($E162:G162)</f>
        <v>-95538810.899250001</v>
      </c>
      <c r="H165" s="62">
        <f>SUM($E157:H160)+SUM($E162:H162)</f>
        <v>-127385081.199</v>
      </c>
      <c r="I165" s="62">
        <f>SUM($E157:I160)+SUM($E162:I162)</f>
        <v>-159231351.49875</v>
      </c>
      <c r="J165" s="62">
        <f>SUM($E157:J160)+SUM($E162:J162)</f>
        <v>-191077621.7985</v>
      </c>
      <c r="K165" s="62">
        <f>SUM($E157:K160)+SUM($E162:K162)</f>
        <v>-222923892.09825</v>
      </c>
      <c r="L165" s="62">
        <f>SUM($E157:L160)+SUM($E162:L162)</f>
        <v>-254770162.398</v>
      </c>
      <c r="M165" s="62">
        <f>SUM($E157:M160)+SUM($E162:M162)</f>
        <v>-286616432.69774997</v>
      </c>
      <c r="N165" s="62">
        <f>SUM($E157:N160)+SUM($E162:N162)</f>
        <v>-318462702.99749994</v>
      </c>
      <c r="O165" s="62">
        <f>SUM($E157:O160)+SUM($E162:O162)</f>
        <v>-350308973.29724991</v>
      </c>
      <c r="P165" s="62">
        <f>SUM($E157:P160)+SUM($E162:P162)</f>
        <v>-382155243.59699988</v>
      </c>
      <c r="Q165" s="62">
        <f>SUM($E157:Q160)+SUM($E162:Q162)</f>
        <v>-362514726.27045822</v>
      </c>
      <c r="R165" s="62">
        <f>SUM($E157:R160)+SUM($E162:R162)</f>
        <v>-342874208.94391656</v>
      </c>
      <c r="S165" s="62">
        <f>SUM($E157:S160)+SUM($E162:S162)</f>
        <v>-323233691.6173749</v>
      </c>
      <c r="T165" s="62">
        <f>SUM($E157:T160)+SUM($E162:T162)</f>
        <v>-303593174.29083323</v>
      </c>
      <c r="U165" s="62">
        <f>SUM($E157:U160)+SUM($E162:U162)</f>
        <v>-283952656.96429157</v>
      </c>
      <c r="V165" s="62">
        <f>SUM($E157:V160)+SUM($E162:V162)</f>
        <v>-264312139.63774991</v>
      </c>
      <c r="W165" s="62">
        <f>SUM($E157:W160)+SUM($E162:W162)</f>
        <v>-244671622.31120825</v>
      </c>
      <c r="X165" s="62">
        <f>SUM($E157:X160)+SUM($E162:X162)</f>
        <v>-225031104.98466659</v>
      </c>
      <c r="Y165" s="62">
        <f>SUM($E157:Y160)+SUM($E162:Y162)</f>
        <v>-205390587.65812492</v>
      </c>
      <c r="Z165" s="62">
        <f>SUM($E157:Z160)+SUM($E162:Z162)</f>
        <v>-185750070.33158326</v>
      </c>
      <c r="AA165" s="62">
        <f>SUM($E157:AA160)+SUM($E162:AA162)</f>
        <v>-166109553.0050416</v>
      </c>
      <c r="AB165" s="62">
        <f>SUM($E157:AB160)+SUM($E162:AB162)</f>
        <v>-146469035.67849994</v>
      </c>
      <c r="AC165" s="62">
        <f>SUM($E157:AC160)+SUM($E162:AC162)</f>
        <v>-132061363.02670825</v>
      </c>
      <c r="AD165" s="62">
        <f>SUM($E157:AD160)+SUM($E162:AD162)</f>
        <v>-117653690.37491655</v>
      </c>
      <c r="AE165" s="62">
        <f>SUM($E157:AE160)+SUM($E162:AE162)</f>
        <v>-103246017.72312486</v>
      </c>
      <c r="AF165" s="62">
        <f>SUM($E157:AF160)+SUM($E162:AF162)</f>
        <v>-88838345.07133317</v>
      </c>
      <c r="AG165" s="62">
        <f>SUM($E157:AG160)+SUM($E162:AG162)</f>
        <v>-74430672.419541478</v>
      </c>
      <c r="AH165" s="62">
        <f>SUM($E157:AH160)+SUM($E162:AH162)</f>
        <v>-60022999.767749786</v>
      </c>
      <c r="AI165" s="62">
        <f>SUM($E157:AI160)+SUM($E162:AI162)</f>
        <v>-45615327.115958095</v>
      </c>
      <c r="AJ165" s="62">
        <f>SUM($E157:AJ160)+SUM($E162:AJ162)</f>
        <v>-31207654.464166399</v>
      </c>
      <c r="AK165" s="62">
        <f>SUM($E157:AK160)+SUM($E162:AK162)</f>
        <v>-16799981.812374707</v>
      </c>
      <c r="AL165" s="62">
        <f>SUM($E157:AL160)+SUM($E162:AL162)</f>
        <v>-17542774.760083076</v>
      </c>
      <c r="AM165" s="62">
        <f>SUM($E157:AM160)+SUM($E162:AM162)</f>
        <v>-18285567.707791444</v>
      </c>
      <c r="AN165" s="62">
        <f>SUM($E157:AN160)+SUM($E162:AN162)</f>
        <v>-19028360.655499812</v>
      </c>
      <c r="AO165" s="62">
        <f>SUM($E157:AO160)+SUM($E162:AO162)</f>
        <v>-31644901.246444367</v>
      </c>
      <c r="AP165" s="62">
        <f>SUM($E157:AP160)+SUM($E162:AP162)</f>
        <v>-44261441.837388799</v>
      </c>
      <c r="AQ165" s="62">
        <f>SUM($E157:AQ160)+SUM($E162:AQ162)</f>
        <v>-56877982.42833323</v>
      </c>
      <c r="AR165" s="62">
        <f>SUM($E157:AR160)+SUM($E162:AR162)</f>
        <v>-69494523.019277781</v>
      </c>
      <c r="AS165" s="62">
        <f>SUM($E157:AS160)+SUM($E162:AS162)</f>
        <v>-82111063.610222355</v>
      </c>
      <c r="AT165" s="62">
        <f>SUM($E157:AT160)+SUM($E162:AT162)</f>
        <v>-94727604.201166794</v>
      </c>
      <c r="AU165" s="62">
        <f>SUM($E157:AU160)+SUM($E162:AU162)</f>
        <v>-107344144.79211123</v>
      </c>
      <c r="AV165" s="62">
        <f>SUM($E157:AV160)+SUM($E162:AV162)</f>
        <v>-119960685.38305567</v>
      </c>
      <c r="AW165" s="62">
        <f>SUM($E157:AW160)+SUM($E162:AW162)</f>
        <v>-132577225.97400008</v>
      </c>
      <c r="AX165" s="62">
        <f>SUM($E157:AX160)+SUM($E162:AX162)</f>
        <v>-136195091.94269395</v>
      </c>
      <c r="AY165" s="62">
        <f>SUM($E157:AY160)+SUM($E162:AY162)</f>
        <v>-139812957.91138783</v>
      </c>
      <c r="AZ165" s="62">
        <f>SUM($E157:AZ160)+SUM($E162:AZ162)</f>
        <v>-143430823.88008171</v>
      </c>
      <c r="BA165" s="62">
        <f>SUM($E157:BA160)+SUM($E162:BA162)</f>
        <v>-139613925.49544224</v>
      </c>
      <c r="BB165" s="62">
        <f>SUM($E157:BB160)+SUM($E162:BB162)</f>
        <v>-135797027.1108028</v>
      </c>
      <c r="BC165" s="62">
        <f>SUM($E157:BC160)+SUM($E162:BC162)</f>
        <v>-131980128.72616334</v>
      </c>
      <c r="BD165" s="62">
        <f>SUM($E157:BD160)+SUM($E162:BD162)</f>
        <v>-128163230.34152389</v>
      </c>
      <c r="BE165" s="62">
        <f>SUM($E157:BE160)+SUM($E162:BE162)</f>
        <v>-124346331.95688443</v>
      </c>
      <c r="BF165" s="62">
        <f>SUM($E157:BF160)+SUM($E162:BF162)</f>
        <v>-120529433.57224496</v>
      </c>
      <c r="BG165" s="62">
        <f>SUM($E157:BG160)+SUM($E162:BG162)</f>
        <v>-116712535.18760549</v>
      </c>
      <c r="BH165" s="62">
        <f>SUM($E157:BH160)+SUM($E162:BH162)</f>
        <v>-112895636.80296603</v>
      </c>
      <c r="BI165" s="62">
        <f>SUM($E157:BI160)+SUM($E162:BI162)</f>
        <v>-109078738.41832657</v>
      </c>
      <c r="BJ165" s="62">
        <f>SUM($E157:BJ160)+SUM($E162:BJ162)</f>
        <v>-103018167.68702045</v>
      </c>
      <c r="BK165" s="62">
        <f>SUM($E157:BK160)+SUM($E162:BK162)</f>
        <v>-96957596.955714345</v>
      </c>
      <c r="BL165" s="62">
        <f>SUM($E157:BL160)+SUM($E162:BL162)</f>
        <v>-90897026.224408209</v>
      </c>
      <c r="BM165" s="62">
        <f>SUM($E157:BM160)+SUM($E162:BM162)</f>
        <v>66307294.506897911</v>
      </c>
      <c r="BN165" s="62">
        <f>SUM($E157:BN160)+SUM($E162:BN162)</f>
        <v>72367865.238204032</v>
      </c>
      <c r="BO165" s="62">
        <f>SUM($E157:BO160)+SUM($E162:BO162)</f>
        <v>78428435.969510153</v>
      </c>
      <c r="BP165" s="62">
        <f>SUM($E157:BP160)+SUM($E162:BP162)</f>
        <v>84489006.700816259</v>
      </c>
      <c r="BQ165" s="62">
        <f>SUM($E157:BQ160)+SUM($E162:BQ162)</f>
        <v>90549577.43212238</v>
      </c>
      <c r="BR165" s="62">
        <f>SUM($E157:BR160)+SUM($E162:BR162)</f>
        <v>96610148.163428515</v>
      </c>
      <c r="BS165" s="62">
        <f>SUM($E157:BS160)+SUM($E162:BS162)</f>
        <v>102670718.89473462</v>
      </c>
      <c r="BT165" s="62">
        <f>SUM($E157:BT160)+SUM($E162:BT162)</f>
        <v>108731289.62604073</v>
      </c>
      <c r="BU165" s="62">
        <f>SUM($E157:BU160)+SUM($E162:BU162)</f>
        <v>114791860.35734685</v>
      </c>
      <c r="BV165" s="62">
        <f>SUM($E157:BV160)+SUM($E162:BV162)</f>
        <v>174739931.08865297</v>
      </c>
      <c r="BW165" s="62">
        <f>SUM($E157:BW160)+SUM($E162:BW162)</f>
        <v>180800501.81995907</v>
      </c>
      <c r="BX165" s="62">
        <f>SUM($E157:BX160)+SUM($E162:BX162)</f>
        <v>186861072.55126518</v>
      </c>
      <c r="BY165" s="62">
        <f>SUM($E157:BY160)+SUM($E162:BY162)</f>
        <v>192921643.28257132</v>
      </c>
      <c r="BZ165" s="62">
        <f>SUM($E157:BZ160)+SUM($E162:BZ162)</f>
        <v>198982214.01387742</v>
      </c>
      <c r="CA165" s="62">
        <f>SUM($E157:CA160)+SUM($E162:CA162)</f>
        <v>205042784.74518353</v>
      </c>
      <c r="CB165" s="62">
        <f>SUM($E157:CB160)+SUM($E162:CB162)</f>
        <v>211103355.47648966</v>
      </c>
      <c r="CC165" s="62">
        <f>SUM($E157:CC160)+SUM($E162:CC162)</f>
        <v>217163926.2077958</v>
      </c>
      <c r="CD165" s="62">
        <f>SUM($E157:CD160)+SUM($E162:CD162)</f>
        <v>223224496.93910187</v>
      </c>
      <c r="CE165" s="62">
        <f>SUM($E157:CE160)+SUM($E162:CE162)</f>
        <v>229285067.67040798</v>
      </c>
      <c r="CF165" s="62">
        <f>SUM($E157:CF160)+SUM($E162:CF162)</f>
        <v>235345638.40171415</v>
      </c>
      <c r="CG165" s="62">
        <f>SUM($E157:CG160)+SUM($E162:CG162)</f>
        <v>241406209.13302025</v>
      </c>
      <c r="CH165" s="62">
        <f>SUM($E157:CH160)+SUM($E162:CH162)</f>
        <v>247466779.86432642</v>
      </c>
      <c r="CI165" s="62">
        <f>SUM($E157:CI160)+SUM($E162:CI162)</f>
        <v>245306296.85088244</v>
      </c>
      <c r="CJ165" s="62">
        <f>SUM($E157:CJ160)+SUM($E162:CJ162)</f>
        <v>243145813.83743852</v>
      </c>
      <c r="CK165" s="62">
        <f>SUM($E157:CK160)+SUM($E162:CK162)</f>
        <v>240985330.82399458</v>
      </c>
      <c r="CL165" s="62">
        <f>SUM($E157:CL160)+SUM($E162:CL162)</f>
        <v>238824847.81055066</v>
      </c>
      <c r="CM165" s="62">
        <f>SUM($E157:CM160)+SUM($E162:CM162)</f>
        <v>236664364.79710665</v>
      </c>
      <c r="CN165" s="62">
        <f>SUM($E157:CN160)+SUM($E162:CN162)</f>
        <v>234503881.78366271</v>
      </c>
      <c r="CO165" s="62">
        <f>SUM($E157:CO160)+SUM($E162:CO162)</f>
        <v>232343398.77021879</v>
      </c>
      <c r="CP165" s="62">
        <f>SUM($E157:CP160)+SUM($E162:CP162)</f>
        <v>230182915.75677484</v>
      </c>
      <c r="CQ165" s="62">
        <f>SUM($E157:CQ160)+SUM($E162:CQ162)</f>
        <v>228022432.74333087</v>
      </c>
      <c r="CR165" s="62">
        <f>SUM($E157:CR160)+SUM($E162:CR162)</f>
        <v>225861949.72988692</v>
      </c>
      <c r="CS165" s="62">
        <f>SUM($E157:CS160)+SUM($E162:CS162)</f>
        <v>181191948.05906808</v>
      </c>
      <c r="CT165" s="62">
        <f>SUM($E157:CT160)+SUM($E162:CT162)</f>
        <v>136521946.38824934</v>
      </c>
      <c r="CU165" s="62">
        <f>SUM($E157:CU160)+SUM($E162:CU162)</f>
        <v>97798333.17790775</v>
      </c>
      <c r="CV165" s="62">
        <f>SUM($E157:CV160)+SUM($E162:CV162)</f>
        <v>59074719.967566222</v>
      </c>
      <c r="CW165" s="62">
        <f>SUM($E157:CW160)+SUM($E162:CW162)</f>
        <v>20351106.757224947</v>
      </c>
      <c r="CX165" s="62">
        <f>SUM($E157:CX160)+SUM($E162:CX162)</f>
        <v>-18372506.453116566</v>
      </c>
      <c r="CY165" s="62">
        <f>SUM($E157:CY160)+SUM($E162:CY162)</f>
        <v>-57096119.663458407</v>
      </c>
      <c r="CZ165" s="62">
        <f>SUM($E157:CZ160)+SUM($E162:CZ162)</f>
        <v>-95819732.873800039</v>
      </c>
      <c r="DA165" s="62">
        <f>SUM($E157:DA160)+SUM($E162:DA162)</f>
        <v>-134543346.08414209</v>
      </c>
      <c r="DB165" s="62">
        <f>SUM($E157:DB160)+SUM($E162:DB162)</f>
        <v>-173266959.29448444</v>
      </c>
      <c r="DC165" s="62">
        <f>SUM($E157:DC160)+SUM($E162:DC162)</f>
        <v>-211990572.50482655</v>
      </c>
      <c r="DD165" s="62">
        <f>SUM($E157:DD160)+SUM($E162:DD162)</f>
        <v>-250714185.71516883</v>
      </c>
      <c r="DE165" s="62">
        <f>SUM($E157:DE160)+SUM($E162:DE162)</f>
        <v>-248329702.04528958</v>
      </c>
      <c r="DF165" s="62">
        <f>SUM($E157:DF160)+SUM($E162:DF162)</f>
        <v>-245945218.37541026</v>
      </c>
      <c r="DG165" s="62">
        <f>SUM($E157:DG160)+SUM($E162:DG162)</f>
        <v>-233963869.81886441</v>
      </c>
      <c r="DH165" s="62">
        <f>SUM($E157:DH160)+SUM($E162:DH162)</f>
        <v>-221982521.26231855</v>
      </c>
      <c r="DI165" s="62">
        <f>SUM($E157:DI160)+SUM($E162:DI162)</f>
        <v>-210001172.70577258</v>
      </c>
      <c r="DJ165" s="62">
        <f>SUM($E157:DJ160)+SUM($E162:DJ162)</f>
        <v>-198019824.14922649</v>
      </c>
      <c r="DK165" s="62">
        <f>SUM($E157:DK160)+SUM($E162:DK162)</f>
        <v>-186038475.59268069</v>
      </c>
      <c r="DL165" s="62">
        <f>SUM($E157:DL160)+SUM($E162:DL162)</f>
        <v>-174057127.03613484</v>
      </c>
      <c r="DM165" s="62">
        <f>SUM($E157:DM160)+SUM($E162:DM162)</f>
        <v>-162075778.47958899</v>
      </c>
      <c r="DN165" s="62">
        <f>SUM($E157:DN160)+SUM($E162:DN162)</f>
        <v>-150094429.92304319</v>
      </c>
      <c r="DO165" s="62">
        <f>SUM($E157:DO160)+SUM($E162:DO162)</f>
        <v>-138113081.36649734</v>
      </c>
      <c r="DP165" s="62">
        <f>SUM($E157:DP160)+SUM($E162:DP162)</f>
        <v>-126131732.80995148</v>
      </c>
      <c r="DQ165" s="62">
        <f>SUM($E157:DQ160)+SUM($E162:DQ162)</f>
        <v>-111219129.3867389</v>
      </c>
      <c r="DR165" s="62">
        <f>SUM($E157:DR160)+SUM($E162:DR162)</f>
        <v>-96306525.963526428</v>
      </c>
      <c r="DS165" s="62">
        <f>SUM($E157:DS160)+SUM($E162:DS162)</f>
        <v>270562327.45968616</v>
      </c>
      <c r="DT165" s="62">
        <f>SUM($E157:DT160)+SUM($E162:DT162)</f>
        <v>285474930.88289875</v>
      </c>
      <c r="DU165" s="62">
        <f>SUM($E157:DU160)+SUM($E162:DU162)</f>
        <v>300387534.30611128</v>
      </c>
      <c r="DV165" s="62">
        <f>SUM($E157:DV160)+SUM($E162:DV162)</f>
        <v>315300137.72932374</v>
      </c>
      <c r="DW165" s="62">
        <f>SUM($E157:DW160)+SUM($E162:DW162)</f>
        <v>330212741.15253627</v>
      </c>
      <c r="DX165" s="62">
        <f>SUM($E157:DX160)+SUM($E162:DX162)</f>
        <v>345125344.5757488</v>
      </c>
      <c r="DY165" s="62">
        <f>SUM($E157:DY160)+SUM($E162:DY162)</f>
        <v>360037947.99896133</v>
      </c>
      <c r="DZ165" s="62">
        <f>SUM($E157:DZ160)+SUM($E162:DZ162)</f>
        <v>374950551.42217386</v>
      </c>
      <c r="EA165" s="62">
        <f>SUM($E157:EA160)+SUM($E162:EA162)</f>
        <v>389863154.84538639</v>
      </c>
      <c r="EB165" s="62">
        <f>SUM($E157:EB160)+SUM($E162:EB162)</f>
        <v>404775758.26859903</v>
      </c>
      <c r="EC165" s="62">
        <f>SUM($E157:EC160)+SUM($E162:EC162)</f>
        <v>485500861.69181156</v>
      </c>
      <c r="ED165" s="62">
        <f>SUM($E157:ED160)+SUM($E162:ED162)</f>
        <v>500413465.11502409</v>
      </c>
      <c r="EE165" s="62">
        <f>SUM($E157:EE160)+SUM($E162:EE162)</f>
        <v>515326068.53823668</v>
      </c>
      <c r="EF165" s="62">
        <f>SUM($E157:EF160)+SUM($E162:EF162)</f>
        <v>530238671.96144927</v>
      </c>
      <c r="EG165" s="62">
        <f>SUM($E157:EG160)+SUM($E162:EG162)</f>
        <v>529101761.14428663</v>
      </c>
      <c r="EH165" s="62">
        <f>SUM($E157:EH160)+SUM($E162:EH162)</f>
        <v>527964850.327124</v>
      </c>
      <c r="EI165" s="62">
        <f>SUM($E157:EI160)+SUM($E162:EI162)</f>
        <v>526827939.50996137</v>
      </c>
      <c r="EJ165" s="62">
        <f>SUM($E157:EJ160)+SUM($E162:EJ162)</f>
        <v>525691028.69279873</v>
      </c>
      <c r="EK165" s="62">
        <f>SUM($E157:EK160)+SUM($E162:EK162)</f>
        <v>524554117.8756361</v>
      </c>
      <c r="EL165" s="62">
        <f>SUM($E157:EL160)+SUM($E162:EL162)</f>
        <v>523417207.05847359</v>
      </c>
      <c r="EM165" s="62">
        <f>SUM($E157:EM160)+SUM($E162:EM162)</f>
        <v>522280296.24131107</v>
      </c>
      <c r="EN165" s="62">
        <f>SUM($E157:EN160)+SUM($E162:EN162)</f>
        <v>521143385.42414856</v>
      </c>
      <c r="EO165" s="62">
        <f>SUM($E157:EO160)+SUM($E162:EO162)</f>
        <v>520006474.60698599</v>
      </c>
      <c r="EP165" s="62">
        <f>SUM($E157:EP160)+SUM($E162:EP162)</f>
        <v>518869563.78982347</v>
      </c>
      <c r="EQ165" s="62">
        <f>SUM($E157:EQ160)+SUM($E162:EQ162)</f>
        <v>517732652.97266096</v>
      </c>
      <c r="ER165" s="62">
        <f>SUM($E157:ER160)+SUM($E162:ER162)</f>
        <v>516595742.15549845</v>
      </c>
      <c r="ES165" s="62">
        <f>SUM($E157:ES160)+SUM($E162:ES162)</f>
        <v>522987008.23352629</v>
      </c>
      <c r="ET165" s="62">
        <f>SUM($E157:ET160)+SUM($E162:ET162)</f>
        <v>529378274.31155413</v>
      </c>
      <c r="EU165" s="62">
        <f>SUM($E157:EU160)+SUM($E162:EU162)</f>
        <v>535769540.38958198</v>
      </c>
      <c r="EV165" s="62">
        <f>SUM($E157:EV160)+SUM($E162:EV162)</f>
        <v>542160806.46760988</v>
      </c>
      <c r="EW165" s="62">
        <f>SUM($E157:EW160)+SUM($E162:EW162)</f>
        <v>548552072.54563773</v>
      </c>
      <c r="EX165" s="62">
        <f>SUM($E157:EX160)+SUM($E162:EX162)</f>
        <v>554943338.62366557</v>
      </c>
      <c r="EY165" s="62">
        <f>SUM($E157:EY160)+SUM($E162:EY162)</f>
        <v>531206508.01550591</v>
      </c>
      <c r="EZ165" s="62">
        <f>SUM($E157:EZ160)+SUM($E162:EZ162)</f>
        <v>507469677.40734625</v>
      </c>
      <c r="FA165" s="62">
        <f>SUM($E157:FA160)+SUM($E162:FA162)</f>
        <v>483732846.79918659</v>
      </c>
      <c r="FB165" s="62">
        <f>SUM($E157:FB160)+SUM($E162:FB162)</f>
        <v>459996016.19102693</v>
      </c>
      <c r="FC165" s="62">
        <f>SUM($E157:FC160)+SUM($E162:FC162)</f>
        <v>436259185.58286726</v>
      </c>
      <c r="FD165" s="62">
        <f>SUM($E157:FD160)+SUM($E162:FD162)</f>
        <v>412522354.9747076</v>
      </c>
      <c r="FE165" s="62">
        <f>SUM($E157:FE160)+SUM($E162:FE162)</f>
        <v>395984683.7865479</v>
      </c>
      <c r="FF165" s="62">
        <f>SUM($E157:FF160)+SUM($E162:FF162)</f>
        <v>379447012.5983882</v>
      </c>
      <c r="FG165" s="62">
        <f>SUM($E157:FG160)+SUM($E162:FG162)</f>
        <v>362909341.41022849</v>
      </c>
      <c r="FH165" s="62">
        <f>SUM($E157:FH160)+SUM($E162:FH162)</f>
        <v>346371670.22206873</v>
      </c>
      <c r="FI165" s="62">
        <f>SUM($E157:FI160)+SUM($E162:FI162)</f>
        <v>329833999.03390902</v>
      </c>
      <c r="FJ165" s="62">
        <f>SUM($E157:FJ160)+SUM($E162:FJ162)</f>
        <v>313296327.84574926</v>
      </c>
      <c r="FK165" s="62">
        <f>SUM($E157:FK160)+SUM($E162:FK162)</f>
        <v>320198536.24919164</v>
      </c>
      <c r="FL165" s="62">
        <f>SUM($E157:FL160)+SUM($E162:FL162)</f>
        <v>327100744.65263402</v>
      </c>
      <c r="FM165" s="62">
        <f>SUM($E157:FM160)+SUM($E162:FM162)</f>
        <v>334002953.05607635</v>
      </c>
      <c r="FN165" s="62">
        <f>SUM($E157:FN160)+SUM($E162:FN162)</f>
        <v>340905161.45951873</v>
      </c>
      <c r="FO165" s="62">
        <f>SUM($E157:FO160)+SUM($E162:FO162)</f>
        <v>347807369.86296111</v>
      </c>
      <c r="FP165" s="62">
        <f>SUM($E157:FP160)+SUM($E162:FP162)</f>
        <v>354709578.2664035</v>
      </c>
      <c r="FQ165" s="62">
        <f>SUM($E157:FQ160)+SUM($E162:FQ162)</f>
        <v>557193036.66984594</v>
      </c>
      <c r="FR165" s="62">
        <f>SUM($E157:FR160)+SUM($E162:FR162)</f>
        <v>564095245.07328832</v>
      </c>
      <c r="FS165" s="62">
        <f>SUM($E157:FS160)+SUM($E162:FS162)</f>
        <v>570997453.4767307</v>
      </c>
      <c r="FT165" s="62">
        <f>SUM($E157:FT160)+SUM($E162:FT162)</f>
        <v>577899661.88017297</v>
      </c>
      <c r="FU165" s="62">
        <f>SUM($E157:FU160)+SUM($E162:FU162)</f>
        <v>584801870.28361535</v>
      </c>
      <c r="FV165" s="62">
        <f>SUM($E157:FV160)+SUM($E162:FV162)</f>
        <v>591704078.68705773</v>
      </c>
      <c r="FW165" s="62">
        <f>SUM($E157:FW160)+SUM($E162:FW162)</f>
        <v>602942411.09716678</v>
      </c>
      <c r="FX165" s="62">
        <f>SUM($E157:FX160)+SUM($E162:FX162)</f>
        <v>614180743.50727558</v>
      </c>
      <c r="FY165" s="62">
        <f>SUM($E157:FY160)+SUM($E162:FY162)</f>
        <v>625419075.91738439</v>
      </c>
      <c r="FZ165" s="62">
        <f>SUM($E157:FZ160)+SUM($E162:FZ162)</f>
        <v>636657408.32749343</v>
      </c>
      <c r="GA165" s="62">
        <f>SUM($E157:GA160)+SUM($E162:GA162)</f>
        <v>647895740.73760247</v>
      </c>
      <c r="GB165" s="62">
        <f>SUM($E157:GB160)+SUM($E162:GB162)</f>
        <v>659134073.14771152</v>
      </c>
      <c r="GC165" s="62">
        <f>SUM($E157:GC160)+SUM($E162:GC162)</f>
        <v>670372405.55782056</v>
      </c>
      <c r="GD165" s="62">
        <f>SUM($E157:GD160)+SUM($E162:GD162)</f>
        <v>681610737.96792948</v>
      </c>
      <c r="GE165" s="62">
        <f>SUM($E157:GE160)+SUM($E162:GE162)</f>
        <v>692849070.37803853</v>
      </c>
      <c r="GF165" s="62">
        <f>SUM($E157:GF160)+SUM($E162:GF162)</f>
        <v>704087402.78814757</v>
      </c>
      <c r="GG165" s="62">
        <f>SUM($E157:GG160)+SUM($E162:GG162)</f>
        <v>715325735.19825649</v>
      </c>
      <c r="GH165" s="62">
        <f>SUM($E157:GH160)+SUM($E162:GH162)</f>
        <v>726564067.60836554</v>
      </c>
      <c r="GI165" s="62">
        <f>SUM($E157:GI160)+SUM($E162:GI162)</f>
        <v>835058650.01847482</v>
      </c>
      <c r="GJ165" s="62">
        <f>SUM($E157:GJ160)+SUM($E162:GJ162)</f>
        <v>846296982.42858386</v>
      </c>
      <c r="GK165" s="62">
        <f>SUM($E157:GK160)+SUM($E162:GK162)</f>
        <v>857535314.8386929</v>
      </c>
      <c r="GL165" s="62">
        <f>SUM($E157:GL160)+SUM($E162:GL162)</f>
        <v>858340666.73411429</v>
      </c>
      <c r="GM165" s="62">
        <f>SUM($E157:GM160)+SUM($E162:GM162)</f>
        <v>859146018.62953603</v>
      </c>
      <c r="GN165" s="62">
        <f>SUM($E157:GN160)+SUM($E162:GN162)</f>
        <v>859951370.52495778</v>
      </c>
      <c r="GO165" s="62">
        <f>SUM($E157:GO160)+SUM($E162:GO162)</f>
        <v>860756722.42037928</v>
      </c>
      <c r="GP165" s="62">
        <f>SUM($E157:GP160)+SUM($E162:GP162)</f>
        <v>861562074.31580102</v>
      </c>
      <c r="GQ165" s="62">
        <f>SUM($E157:GQ160)+SUM($E162:GQ162)</f>
        <v>862367426.21122241</v>
      </c>
      <c r="GR165" s="62">
        <f>SUM($E157:GR160)+SUM($E162:GR162)</f>
        <v>863172778.10664415</v>
      </c>
      <c r="GS165" s="62">
        <f>SUM($E157:GS160)+SUM($E162:GS162)</f>
        <v>863978130.00206566</v>
      </c>
      <c r="GT165" s="62">
        <f>SUM($E157:GT160)+SUM($E162:GT162)</f>
        <v>864783481.8974874</v>
      </c>
      <c r="GU165" s="62">
        <f>SUM($E157:GU160)+SUM($E162:GU162)</f>
        <v>865588833.79290903</v>
      </c>
      <c r="GV165" s="62">
        <f>SUM($E157:GV160)+SUM($E162:GV162)</f>
        <v>866394185.68833053</v>
      </c>
      <c r="GW165" s="62">
        <f>SUM($E157:GW160)+SUM($E162:GW162)</f>
        <v>867199537.58375227</v>
      </c>
      <c r="GX165" s="62">
        <f>SUM($E157:GX160)+SUM($E162:GX162)</f>
        <v>871447001.04192519</v>
      </c>
      <c r="GY165" s="62">
        <f>SUM($E157:GY160)+SUM($E162:GY162)</f>
        <v>855613758.8599112</v>
      </c>
      <c r="GZ165" s="62">
        <f>SUM($E157:GZ160)+SUM($E162:GZ162)</f>
        <v>839780516.67789721</v>
      </c>
      <c r="HA165" s="62">
        <f>SUM($E157:HA160)+SUM($E162:HA162)</f>
        <v>823947274.49588263</v>
      </c>
      <c r="HB165" s="62">
        <f>SUM($E157:HB160)+SUM($E162:HB162)</f>
        <v>808114032.31386864</v>
      </c>
      <c r="HC165" s="62">
        <f>SUM($E157:HC160)+SUM($E162:HC162)</f>
        <v>792280790.1318543</v>
      </c>
      <c r="HD165" s="62">
        <f>SUM($E157:HD160)+SUM($E162:HD162)</f>
        <v>776447547.94984043</v>
      </c>
      <c r="HE165" s="62">
        <f>SUM($E157:HE160)+SUM($E162:HE162)</f>
        <v>760614305.76782608</v>
      </c>
      <c r="HF165" s="62">
        <f>SUM($E157:HF160)+SUM($E162:HF162)</f>
        <v>744781063.58581209</v>
      </c>
      <c r="HG165" s="62">
        <f>SUM($E157:HG160)+SUM($E162:HG162)</f>
        <v>728947821.40380025</v>
      </c>
      <c r="HH165" s="62">
        <f>SUM($E157:HH160)+SUM($E162:HH162)</f>
        <v>713114579.22178578</v>
      </c>
      <c r="HI165" s="62">
        <f>SUM($E157:HI160)+SUM($E162:HI162)</f>
        <v>697281337.03977144</v>
      </c>
      <c r="HJ165" s="62">
        <f>SUM($E157:HJ160)+SUM($E162:HJ162)</f>
        <v>687844578.5044241</v>
      </c>
      <c r="HK165" s="62">
        <f>SUM($E157:HK160)+SUM($E162:HK162)</f>
        <v>696135985.60405481</v>
      </c>
      <c r="HL165" s="62">
        <f>SUM($E157:HL160)+SUM($E162:HL162)</f>
        <v>704427392.70368552</v>
      </c>
      <c r="HM165" s="62">
        <f>SUM($E157:HM160)+SUM($E162:HM162)</f>
        <v>712718799.80331624</v>
      </c>
      <c r="HN165" s="62">
        <f>SUM($E157:HN160)+SUM($E162:HN162)</f>
        <v>721010206.90294695</v>
      </c>
      <c r="HO165" s="62">
        <f>SUM($E157:HO160)+SUM($E162:HO162)</f>
        <v>729301614.00257778</v>
      </c>
      <c r="HP165" s="62">
        <f>SUM($E157:HP160)+SUM($E162:HP162)</f>
        <v>737593021.1022085</v>
      </c>
      <c r="HQ165" s="62">
        <f>SUM($E157:HQ160)+SUM($E162:HQ162)</f>
        <v>745884428.20183921</v>
      </c>
      <c r="HR165" s="62">
        <f>SUM($E157:HR160)+SUM($E162:HR162)</f>
        <v>754175835.30146992</v>
      </c>
      <c r="HS165" s="62">
        <f>SUM($E157:HS160)+SUM($E162:HS162)</f>
        <v>762467242.40110052</v>
      </c>
      <c r="HT165" s="62">
        <f>SUM($E157:HT160)+SUM($E162:HT162)</f>
        <v>770758649.50073135</v>
      </c>
      <c r="HU165" s="62">
        <f>SUM($E157:HU160)+SUM($E162:HU162)</f>
        <v>779050056.60036206</v>
      </c>
      <c r="HV165" s="62">
        <f>SUM($E157:HV160)+SUM($E162:HV162)</f>
        <v>1004635213.6999927</v>
      </c>
      <c r="HW165" s="62">
        <f>SUM($E157:HW160)+SUM($E162:HW162)</f>
        <v>1014024582.9818454</v>
      </c>
      <c r="HX165" s="62">
        <f>SUM($E157:HX160)+SUM($E162:HX162)</f>
        <v>1023413952.2636981</v>
      </c>
      <c r="HY165" s="62">
        <f>SUM($E157:HY160)+SUM($E162:HY162)</f>
        <v>1032803321.5455512</v>
      </c>
      <c r="HZ165" s="62">
        <f>SUM($E157:HZ160)+SUM($E162:HZ162)</f>
        <v>1042192690.827404</v>
      </c>
      <c r="IA165" s="62">
        <f>SUM($E157:IA160)+SUM($E162:IA162)</f>
        <v>1051582060.109257</v>
      </c>
      <c r="IB165" s="62">
        <f>SUM($E157:IB160)+SUM($E162:IB162)</f>
        <v>1060971429.3911099</v>
      </c>
      <c r="IC165" s="62">
        <f>SUM($E157:IC160)+SUM($E162:IC162)</f>
        <v>1070360798.6729628</v>
      </c>
      <c r="ID165" s="62">
        <f>SUM($E157:ID160)+SUM($E162:ID162)</f>
        <v>1079750167.9548156</v>
      </c>
      <c r="IE165" s="62">
        <f>SUM($E157:IE160)+SUM($E162:IE162)</f>
        <v>1089139537.2366686</v>
      </c>
      <c r="IF165" s="62">
        <f>SUM($E157:IF160)+SUM($E162:IF162)</f>
        <v>1098528906.5185215</v>
      </c>
      <c r="IG165" s="62">
        <f>SUM($E157:IG160)+SUM($E162:IG162)</f>
        <v>1107918275.8003745</v>
      </c>
      <c r="IH165" s="62">
        <f>SUM($E157:IH160)+SUM($E162:IH162)</f>
        <v>1117307645.0822275</v>
      </c>
      <c r="II165" s="62">
        <f>SUM($E157:II160)+SUM($E162:II162)</f>
        <v>1187222014.3640807</v>
      </c>
      <c r="IJ165" s="62">
        <f>SUM($E157:IJ160)+SUM($E162:IJ162)</f>
        <v>1196611383.6459336</v>
      </c>
      <c r="IK165" s="62">
        <f>SUM($E157:IK160)+SUM($E162:IK162)</f>
        <v>1206000752.9277866</v>
      </c>
      <c r="IL165" s="62">
        <f>SUM($E157:IL160)+SUM($E162:IL162)</f>
        <v>1215390122.2096395</v>
      </c>
      <c r="IM165" s="62">
        <f>SUM($E157:IM160)+SUM($E162:IM162)</f>
        <v>1224779491.4914923</v>
      </c>
      <c r="IN165" s="62">
        <f>SUM($E157:IN160)+SUM($E162:IN162)</f>
        <v>1234168860.7733452</v>
      </c>
      <c r="IO165" s="62">
        <f>SUM($E157:IO160)+SUM($E162:IO162)</f>
        <v>1230776143.2089007</v>
      </c>
      <c r="IP165" s="62">
        <f>SUM($E157:IP160)+SUM($E162:IP162)</f>
        <v>1227383425.6444564</v>
      </c>
      <c r="IQ165" s="62">
        <f>SUM($E157:IQ160)+SUM($E162:IQ162)</f>
        <v>1223990708.0800118</v>
      </c>
      <c r="IR165" s="62">
        <f>SUM($E157:IR160)+SUM($E162:IR162)</f>
        <v>1220597990.5155675</v>
      </c>
      <c r="IS165" s="62">
        <f>SUM($E157:IS160)+SUM($E162:IS162)</f>
        <v>1217205272.951123</v>
      </c>
      <c r="IT165" s="62">
        <f>SUM($E157:IT160)+SUM($E162:IT162)</f>
        <v>1213812555.3866785</v>
      </c>
      <c r="IU165" s="62">
        <f>SUM($E157:IU160)+SUM($E162:IU162)</f>
        <v>1210419837.8222342</v>
      </c>
      <c r="IV165" s="62">
        <f>SUM($E157:IV160)+SUM($E162:IV162)</f>
        <v>1207027120.2577896</v>
      </c>
      <c r="IW165" s="62">
        <f>SUM($E157:IW160)+SUM($E162:IW162)</f>
        <v>1203634402.6933453</v>
      </c>
      <c r="IX165" s="62">
        <f>SUM($E157:IX160)+SUM($E162:IX162)</f>
        <v>1200241685.1289008</v>
      </c>
      <c r="IY165" s="62">
        <f>SUM($E157:IY160)+SUM($E162:IY162)</f>
        <v>1196848967.5644565</v>
      </c>
      <c r="IZ165" s="62">
        <f>SUM($E157:IZ160)+SUM($E162:IZ162)</f>
        <v>1193456250.0000119</v>
      </c>
      <c r="JA165" s="62">
        <f>SUM($E157:JA160)+SUM($E162:JA162)</f>
        <v>1193456250.0000119</v>
      </c>
      <c r="JB165" s="62">
        <f>SUM($E157:JB160)+SUM($E162:JB162)</f>
        <v>1193456250.0000119</v>
      </c>
      <c r="JC165" s="62">
        <f>SUM($E157:JC160)+SUM($E162:JC162)</f>
        <v>1193456250.0000119</v>
      </c>
      <c r="JD165" s="62">
        <f>SUM($E157:JD160)+SUM($E162:JD162)</f>
        <v>1193456250.0000119</v>
      </c>
      <c r="JE165" s="62">
        <f>SUM($E157:JE160)+SUM($E162:JE162)</f>
        <v>1193456250.0000119</v>
      </c>
      <c r="JF165" s="62">
        <f>SUM($E157:JF160)+SUM($E162:JF162)</f>
        <v>1193456250.0000119</v>
      </c>
      <c r="JG165" s="62">
        <f>SUM($E157:JG160)+SUM($E162:JG162)</f>
        <v>1193456250.0000119</v>
      </c>
      <c r="JH165" s="62">
        <f>SUM($E157:JH160)+SUM($E162:JH162)</f>
        <v>1193456250.0000119</v>
      </c>
      <c r="JI165" s="62">
        <f>SUM($E157:JI160)+SUM($E162:JI162)</f>
        <v>1193456250.0000119</v>
      </c>
      <c r="JJ165" s="62">
        <f>SUM($E157:JJ160)+SUM($E162:JJ162)</f>
        <v>1193456250.0000119</v>
      </c>
      <c r="JK165" s="62">
        <f>SUM($E157:JK160)+SUM($E162:JK162)</f>
        <v>1193456250.0000119</v>
      </c>
      <c r="JL165" s="62">
        <f>SUM($E157:JL160)+SUM($E162:JL162)</f>
        <v>1193456250.0000119</v>
      </c>
      <c r="JM165" s="62">
        <f>SUM($E157:JM160)+SUM($E162:JM162)</f>
        <v>1338131250.0000119</v>
      </c>
      <c r="JN165" s="62">
        <f>SUM($E157:JN160)+SUM($E162:JN162)</f>
        <v>1338131250.0000119</v>
      </c>
      <c r="JO165" s="62">
        <f>SUM($E157:JO160)+SUM($E162:JO162)</f>
        <v>1338131250.0000119</v>
      </c>
      <c r="JP165" s="62">
        <f>SUM($E157:JP160)+SUM($E162:JP162)</f>
        <v>1338131250.0000119</v>
      </c>
      <c r="JQ165" s="62">
        <f>SUM($E157:JQ160)+SUM($E162:JQ162)</f>
        <v>1338131250.0000119</v>
      </c>
      <c r="JR165" s="62">
        <f>SUM($E157:JR160)+SUM($E162:JR162)</f>
        <v>1338131250.0000119</v>
      </c>
      <c r="JS165" s="62">
        <f>SUM($E157:JS160)+SUM($E162:JS162)</f>
        <v>1338131250.0000119</v>
      </c>
      <c r="JT165" s="62">
        <f>SUM($E157:JT160)+SUM($E162:JT162)</f>
        <v>1338131250.0000119</v>
      </c>
      <c r="JU165" s="62">
        <f>SUM($E157:JU160)+SUM($E162:JU162)</f>
        <v>1338131250.0000119</v>
      </c>
      <c r="JV165" s="62">
        <f>SUM($E157:JV160)+SUM($E162:JV162)</f>
        <v>1338131250.0000119</v>
      </c>
      <c r="JW165" s="62">
        <f>SUM($E157:JW160)+SUM($E162:JW162)</f>
        <v>1338131250.0000119</v>
      </c>
      <c r="JX165" s="62">
        <f>SUM($E157:JX160)+SUM($E162:JX162)</f>
        <v>1338131250.0000119</v>
      </c>
      <c r="JY165" s="62">
        <f>SUM($E157:JY160)+SUM($E162:JY162)</f>
        <v>1338131250.0000119</v>
      </c>
      <c r="JZ165" s="62">
        <f>SUM($E157:JZ160)+SUM($E162:JZ162)</f>
        <v>1338131250.0000119</v>
      </c>
      <c r="KA165" s="62">
        <f>SUM($E157:KA160)+SUM($E162:KA162)</f>
        <v>1338131250.0000119</v>
      </c>
      <c r="KB165" s="62">
        <f>SUM($E157:KB160)+SUM($E162:KB162)</f>
        <v>1338131250.0000119</v>
      </c>
      <c r="KC165" s="62">
        <f>SUM($E157:KC160)+SUM($E162:KC162)</f>
        <v>1338131250.0000119</v>
      </c>
      <c r="KD165" s="62">
        <f>SUM($E157:KD160)+SUM($E162:KD162)</f>
        <v>1338131250.0000119</v>
      </c>
      <c r="KE165" s="62">
        <f>SUM($E157:KE160)+SUM($E162:KE162)</f>
        <v>1338131250.0000119</v>
      </c>
      <c r="KF165" s="62">
        <f>SUM($E157:KF160)+SUM($E162:KF162)</f>
        <v>1338131250.0000119</v>
      </c>
      <c r="KG165" s="62">
        <f>SUM($E157:KG160)+SUM($E162:KG162)</f>
        <v>1338131250.0000119</v>
      </c>
      <c r="KH165" s="62">
        <f>SUM($E157:KH160)+SUM($E162:KH162)</f>
        <v>1338131250.0000119</v>
      </c>
      <c r="KI165" s="62">
        <f>SUM($E157:KI160)+SUM($E162:KI162)</f>
        <v>1338131250.0000119</v>
      </c>
      <c r="KJ165" s="62">
        <f>SUM($E157:KJ160)+SUM($E162:KJ162)</f>
        <v>1338131250.0000119</v>
      </c>
      <c r="KK165" s="62">
        <f>SUM($E157:KK160)+SUM($E162:KK162)</f>
        <v>1338131250.0000119</v>
      </c>
      <c r="KL165" s="62">
        <f>SUM($E157:KL160)+SUM($E162:KL162)</f>
        <v>1338131250.0000119</v>
      </c>
      <c r="KM165" s="62">
        <f>SUM($E157:KM160)+SUM($E162:KM162)</f>
        <v>1338131250.0000119</v>
      </c>
      <c r="KN165" s="62">
        <f>SUM($E157:KN160)+SUM($E162:KN162)</f>
        <v>1338131250.0000119</v>
      </c>
      <c r="KO165" s="62">
        <f>SUM($E157:KO160)+SUM($E162:KO162)</f>
        <v>1338131250.0000119</v>
      </c>
      <c r="KP165" s="62">
        <f>SUM($E157:KP160)+SUM($E162:KP162)</f>
        <v>1338131250.0000119</v>
      </c>
      <c r="KQ165" s="62">
        <f>SUM($E157:KQ160)+SUM($E162:KQ162)</f>
        <v>1338131250.0000119</v>
      </c>
      <c r="KR165" s="62">
        <f>SUM($E157:KR160)+SUM($E162:KR162)</f>
        <v>1338131250.0000119</v>
      </c>
      <c r="KS165" s="62">
        <f>SUM($E157:KS160)+SUM($E162:KS162)</f>
        <v>1338131250.0000119</v>
      </c>
      <c r="KT165" s="62">
        <f>SUM($E157:KT160)+SUM($E162:KT162)</f>
        <v>1338131250.0000119</v>
      </c>
      <c r="KU165" s="62">
        <f>SUM($E157:KU160)+SUM($E162:KU162)</f>
        <v>1338131250.0000119</v>
      </c>
      <c r="KV165" s="62">
        <f>SUM($E157:KV160)+SUM($E162:KV162)</f>
        <v>1338131250.0000119</v>
      </c>
      <c r="KW165" s="62">
        <f>SUM($E157:KW160)+SUM($E162:KW162)</f>
        <v>1338131250.0000119</v>
      </c>
      <c r="KX165" s="62">
        <f>SUM($E157:KX160)+SUM($E162:KX162)</f>
        <v>1338131250.0000119</v>
      </c>
      <c r="KY165" s="62">
        <f>SUM($E157:KY160)+SUM($E162:KY162)</f>
        <v>1338131250.0000119</v>
      </c>
      <c r="KZ165" s="62">
        <f>SUM($E157:KZ160)+SUM($E162:KZ162)</f>
        <v>1338131250.0000119</v>
      </c>
      <c r="LA165" s="62">
        <f>SUM($E157:LA160)+SUM($E162:LA162)</f>
        <v>1338131250.0000119</v>
      </c>
      <c r="LB165" s="62">
        <f>SUM($E157:LB160)+SUM($E162:LB162)</f>
        <v>1338131250.0000119</v>
      </c>
      <c r="LC165" s="62">
        <f>SUM($E157:LC160)+SUM($E162:LC162)</f>
        <v>1338131250.0000119</v>
      </c>
      <c r="LD165" s="62">
        <f>SUM($E157:LD160)+SUM($E162:LD162)</f>
        <v>1338131250.0000119</v>
      </c>
      <c r="LE165" s="62">
        <f>SUM($E157:LE160)+SUM($E162:LE162)</f>
        <v>1338131250.0000119</v>
      </c>
      <c r="LF165" s="62">
        <f>SUM($E157:LF160)+SUM($E162:LF162)</f>
        <v>1338131250.0000119</v>
      </c>
      <c r="LG165" s="62">
        <f>SUM($E157:LG160)+SUM($E162:LG162)</f>
        <v>1338131250.0000119</v>
      </c>
      <c r="LH165" s="62">
        <f>SUM($E157:LH160)+SUM($E162:LH162)</f>
        <v>1338131250.0000119</v>
      </c>
      <c r="LI165" s="62">
        <f>SUM($E157:LI160)+SUM($E162:LI162)</f>
        <v>1338131250.0000119</v>
      </c>
      <c r="LJ165" s="62">
        <f>SUM($E157:LJ160)+SUM($E162:LJ162)</f>
        <v>1338131250.0000119</v>
      </c>
      <c r="LK165" s="62">
        <f>SUM($E157:LK160)+SUM($E162:LK162)</f>
        <v>1338131250.0000119</v>
      </c>
      <c r="LL165" s="62">
        <f>SUM($E157:LL160)+SUM($E162:LL162)</f>
        <v>1338131250.0000119</v>
      </c>
      <c r="LM165" s="62">
        <f>SUM($E157:LM160)+SUM($E162:LM162)</f>
        <v>1338131250.0000119</v>
      </c>
      <c r="LN165" s="62">
        <f>SUM($E157:LN160)+SUM($E162:LN162)</f>
        <v>1338131250.0000119</v>
      </c>
      <c r="LO165" s="62">
        <f>SUM($E157:LO160)+SUM($E162:LO162)</f>
        <v>1338131250.0000119</v>
      </c>
      <c r="LP165" s="62">
        <f>SUM($E157:LP160)+SUM($E162:LP162)</f>
        <v>1338131250.0000119</v>
      </c>
      <c r="LQ165" s="62">
        <f>SUM($E157:LQ160)+SUM($E162:LQ162)</f>
        <v>1338131250.0000119</v>
      </c>
      <c r="LR165" s="62">
        <f>SUM($E157:LR160)+SUM($E162:LR162)</f>
        <v>1338131250.0000119</v>
      </c>
      <c r="LS165" s="62">
        <f>SUM($E157:LS160)+SUM($E162:LS162)</f>
        <v>1338131250.0000119</v>
      </c>
      <c r="LT165" s="62">
        <f>SUM($E157:LT160)+SUM($E162:LT162)</f>
        <v>1338131250.0000119</v>
      </c>
      <c r="LU165" s="62">
        <f>SUM($E157:LU160)+SUM($E162:LU162)</f>
        <v>1338131250.0000119</v>
      </c>
      <c r="LV165" s="62">
        <f>SUM($E157:LV160)+SUM($E162:LV162)</f>
        <v>1338131250.0000119</v>
      </c>
      <c r="LW165" s="62">
        <f>SUM($E157:LW160)+SUM($E162:LW162)</f>
        <v>1338131250.0000119</v>
      </c>
      <c r="LX165" s="62">
        <f>SUM($E157:LX160)+SUM($E162:LX162)</f>
        <v>1338131250.0000119</v>
      </c>
      <c r="LY165" s="62">
        <f>SUM($E157:LY160)+SUM($E162:LY162)</f>
        <v>1338131250.0000119</v>
      </c>
      <c r="LZ165" s="62">
        <f>SUM($E157:LZ160)+SUM($E162:LZ162)</f>
        <v>1338131250.0000119</v>
      </c>
      <c r="MA165" s="62">
        <f>SUM($E157:MA160)+SUM($E162:MA162)</f>
        <v>1338131250.0000119</v>
      </c>
      <c r="MB165" s="62">
        <f>SUM($E157:MB160)+SUM($E162:MB162)</f>
        <v>1338131250.0000119</v>
      </c>
      <c r="MC165" s="62">
        <f>SUM($E157:MC160)+SUM($E162:MC162)</f>
        <v>1338131250.0000119</v>
      </c>
      <c r="MD165" s="62">
        <f>SUM($E157:MD160)+SUM($E162:MD162)</f>
        <v>1338131250.0000119</v>
      </c>
      <c r="ME165" s="62">
        <f>SUM($E157:ME160)+SUM($E162:ME162)</f>
        <v>1338131250.0000119</v>
      </c>
      <c r="MF165" s="62">
        <f>SUM($E157:MF160)+SUM($E162:MF162)</f>
        <v>1338131250.0000119</v>
      </c>
      <c r="MG165" s="62">
        <f>SUM($E157:MG160)+SUM($E162:MG162)</f>
        <v>1338131250.0000119</v>
      </c>
      <c r="MH165" s="62">
        <f>SUM($E157:MH160)+SUM($E162:MH162)</f>
        <v>1338131250.0000119</v>
      </c>
      <c r="MI165" s="62">
        <f>SUM($E157:MI160)+SUM($E162:MI162)</f>
        <v>1338131250.0000119</v>
      </c>
      <c r="MJ165" s="62">
        <f>SUM($E157:MJ160)+SUM($E162:MJ162)</f>
        <v>1338131250.0000119</v>
      </c>
      <c r="MK165" s="62">
        <f>SUM($E157:MK160)+SUM($E162:MK162)</f>
        <v>1338131250.0000119</v>
      </c>
      <c r="ML165" s="62">
        <f>SUM($E157:ML160)+SUM($E162:ML162)</f>
        <v>1338131250.0000119</v>
      </c>
      <c r="MM165" s="62">
        <f>SUM($E157:MM160)+SUM($E162:MM162)</f>
        <v>1338131250.0000119</v>
      </c>
      <c r="MN165" s="62">
        <f>SUM($E157:MN160)+SUM($E162:MN162)</f>
        <v>1338131250.0000119</v>
      </c>
      <c r="MO165" s="62">
        <f>SUM($E157:MO160)+SUM($E162:MO162)</f>
        <v>1338131250.0000119</v>
      </c>
      <c r="MP165" s="62">
        <f>SUM($E157:MP160)+SUM($E162:MP162)</f>
        <v>1338131250.0000119</v>
      </c>
      <c r="MQ165" s="62">
        <f>SUM($E157:MQ160)+SUM($E162:MQ162)</f>
        <v>1338131250.0000119</v>
      </c>
      <c r="MR165" s="62">
        <f>SUM($E157:MR160)+SUM($E162:MR162)</f>
        <v>1338131250.0000119</v>
      </c>
      <c r="MS165" s="62">
        <f>SUM($E157:MS160)+SUM($E162:MS162)</f>
        <v>1338131250.0000119</v>
      </c>
      <c r="MT165" s="62">
        <f>SUM($E157:MT160)+SUM($E162:MT162)</f>
        <v>1338131250.0000119</v>
      </c>
      <c r="MU165" s="62">
        <f>SUM($E157:MU160)+SUM($E162:MU162)</f>
        <v>1338131250.0000119</v>
      </c>
      <c r="MV165" s="62">
        <f>SUM($E157:MV160)+SUM($E162:MV162)</f>
        <v>1338131250.0000119</v>
      </c>
      <c r="MW165" s="62">
        <f>SUM($E157:MW160)+SUM($E162:MW162)</f>
        <v>1338131250.0000119</v>
      </c>
      <c r="MX165" s="62">
        <f>SUM($E157:MX160)+SUM($E162:MX162)</f>
        <v>1338131250.0000119</v>
      </c>
      <c r="MY165" s="62">
        <f>SUM($E157:MY160)+SUM($E162:MY162)</f>
        <v>1338131250.0000119</v>
      </c>
      <c r="MZ165" s="62">
        <f>SUM($E157:MZ160)+SUM($E162:MZ162)</f>
        <v>1338131250.0000119</v>
      </c>
      <c r="NA165" s="62">
        <f>SUM($E157:NA160)+SUM($E162:NA162)</f>
        <v>1338131250.0000119</v>
      </c>
      <c r="NB165" s="62">
        <f>SUM($E157:NB160)+SUM($E162:NB162)</f>
        <v>1338131250.0000119</v>
      </c>
      <c r="NC165" s="62">
        <f>SUM($E157:NC160)+SUM($E162:NC162)</f>
        <v>1338131250.0000119</v>
      </c>
      <c r="ND165" s="62">
        <f>SUM($E157:ND160)+SUM($E162:ND162)</f>
        <v>1338131250.0000119</v>
      </c>
      <c r="NE165" s="62">
        <f>SUM($E157:NE160)+SUM($E162:NE162)</f>
        <v>1338131250.0000119</v>
      </c>
      <c r="NF165" s="62">
        <f>SUM($E157:NF160)+SUM($E162:NF162)</f>
        <v>1338131250.0000119</v>
      </c>
      <c r="NG165" s="62">
        <f>SUM($E157:NG160)+SUM($E162:NG162)</f>
        <v>1338131250.0000119</v>
      </c>
      <c r="NH165" s="62">
        <f>SUM($E157:NH160)+SUM($E162:NH162)</f>
        <v>1338131250.0000119</v>
      </c>
      <c r="NI165" s="62">
        <f>SUM($E157:NI160)+SUM($E162:NI162)</f>
        <v>1338131250.0000119</v>
      </c>
      <c r="NJ165" s="62">
        <f>SUM($E157:NJ160)+SUM($E162:NJ162)</f>
        <v>1338131250.0000119</v>
      </c>
      <c r="NK165" s="62">
        <f>SUM($E157:NK160)+SUM($E162:NK162)</f>
        <v>1338131250.0000119</v>
      </c>
      <c r="NL165" s="62">
        <f>SUM($E157:NL160)+SUM($E162:NL162)</f>
        <v>1338131250.0000119</v>
      </c>
      <c r="NM165" s="62">
        <f>SUM($E157:NM160)+SUM($E162:NM162)</f>
        <v>1338131250.0000119</v>
      </c>
      <c r="NN165" s="62">
        <f>SUM($E157:NN160)+SUM($E162:NN162)</f>
        <v>1338131250.0000119</v>
      </c>
      <c r="NO165" s="62">
        <f>SUM($E157:NO160)+SUM($E162:NO162)</f>
        <v>1338131250.0000119</v>
      </c>
      <c r="NP165" s="62">
        <f>SUM($E157:NP160)+SUM($E162:NP162)</f>
        <v>1338131250.0000119</v>
      </c>
      <c r="NQ165" s="62">
        <f>SUM($E157:NQ160)+SUM($E162:NQ162)</f>
        <v>1338131250.0000119</v>
      </c>
      <c r="NR165" s="62">
        <f>SUM($E157:NR160)+SUM($E162:NR162)</f>
        <v>1338131250.0000119</v>
      </c>
      <c r="NS165" s="62">
        <f>SUM($E157:NS160)+SUM($E162:NS162)</f>
        <v>1338131250.0000119</v>
      </c>
      <c r="NT165" s="62">
        <f>SUM($E157:NT160)+SUM($E162:NT162)</f>
        <v>1338131250.0000119</v>
      </c>
      <c r="NU165" s="62">
        <f>SUM($E157:NU160)+SUM($E162:NU162)</f>
        <v>1338131250.0000119</v>
      </c>
      <c r="NV165" s="62">
        <f>SUM($E157:NV160)+SUM($E162:NV162)</f>
        <v>1338131250.0000119</v>
      </c>
      <c r="NW165" s="62">
        <f>SUM($E157:NW160)+SUM($E162:NW162)</f>
        <v>1338131250.0000119</v>
      </c>
      <c r="NX165" s="62">
        <f>SUM($E157:NX160)+SUM($E162:NX162)</f>
        <v>1338131250.0000119</v>
      </c>
      <c r="NY165" s="62">
        <f>SUM($E157:NY160)+SUM($E162:NY162)</f>
        <v>1338131250.0000119</v>
      </c>
      <c r="NZ165" s="62">
        <f>SUM($E157:NZ160)+SUM($E162:NZ162)</f>
        <v>1338131250.0000119</v>
      </c>
      <c r="OA165" s="62">
        <f>SUM($E157:OA160)+SUM($E162:OA162)</f>
        <v>1338131250.0000119</v>
      </c>
      <c r="OB165" s="62">
        <f>SUM($E157:OB160)+SUM($E162:OB162)</f>
        <v>1338131250.0000119</v>
      </c>
      <c r="OC165" s="62">
        <f>SUM($E157:OC160)+SUM($E162:OC162)</f>
        <v>1338131250.0000119</v>
      </c>
      <c r="OD165" s="62">
        <f>SUM($E157:OD160)+SUM($E162:OD162)</f>
        <v>1338131250.0000119</v>
      </c>
      <c r="OE165" s="62">
        <f>SUM($E157:OE160)+SUM($E162:OE162)</f>
        <v>1338131250.0000119</v>
      </c>
      <c r="OF165" s="62">
        <f>SUM($E157:OF160)+SUM($E162:OF162)</f>
        <v>1338131250.0000119</v>
      </c>
      <c r="OG165" s="62">
        <f>SUM($E157:OG160)+SUM($E162:OG162)</f>
        <v>1338131250.0000119</v>
      </c>
      <c r="OH165" s="62">
        <f>SUM($E157:OH160)+SUM($E162:OH162)</f>
        <v>1338131250.0000119</v>
      </c>
      <c r="OI165" s="62">
        <f>SUM($E157:OI160)+SUM($E162:OI162)</f>
        <v>1338131250.0000119</v>
      </c>
      <c r="OJ165" s="62">
        <f>SUM($E157:OJ160)+SUM($E162:OJ162)</f>
        <v>1338131250.0000119</v>
      </c>
      <c r="OK165" s="62">
        <f>SUM($E157:OK160)+SUM($E162:OK162)</f>
        <v>1338131250.0000119</v>
      </c>
      <c r="OL165" s="62">
        <f>SUM($E157:OL160)+SUM($E162:OL162)</f>
        <v>1338131250.0000119</v>
      </c>
      <c r="OM165" s="62">
        <f>SUM($E157:OM160)+SUM($E162:OM162)</f>
        <v>1338131250.0000119</v>
      </c>
      <c r="ON165" s="62">
        <f>SUM($E157:ON160)+SUM($E162:ON162)</f>
        <v>1338131250.0000119</v>
      </c>
    </row>
    <row r="166" spans="2:404" x14ac:dyDescent="0.3">
      <c r="B166">
        <v>1250</v>
      </c>
      <c r="C166" t="s">
        <v>126</v>
      </c>
      <c r="E166" s="62">
        <f>SUM($E157:E160)+SUM($E163:E163)</f>
        <v>-31846270.29975</v>
      </c>
      <c r="F166" s="62">
        <f>SUM($E157:F160)+SUM($E163:F163)</f>
        <v>-63692540.5995</v>
      </c>
      <c r="G166" s="62">
        <f>SUM($E157:G160)+SUM($E163:G163)</f>
        <v>-95538810.899250001</v>
      </c>
      <c r="H166" s="62">
        <f>SUM($E157:H160)+SUM($E163:H163)</f>
        <v>-127385081.199</v>
      </c>
      <c r="I166" s="62">
        <f>SUM($E157:I160)+SUM($E163:I163)</f>
        <v>-159231351.49875</v>
      </c>
      <c r="J166" s="62">
        <f>SUM($E157:J160)+SUM($E163:J163)</f>
        <v>-191077621.7985</v>
      </c>
      <c r="K166" s="62">
        <f>SUM($E157:K160)+SUM($E163:K163)</f>
        <v>-222923892.09825</v>
      </c>
      <c r="L166" s="62">
        <f>SUM($E157:L160)+SUM($E163:L163)</f>
        <v>-254770162.398</v>
      </c>
      <c r="M166" s="62">
        <f>SUM($E157:M160)+SUM($E163:M163)</f>
        <v>-286616432.69774997</v>
      </c>
      <c r="N166" s="62">
        <f>SUM($E157:N160)+SUM($E163:N163)</f>
        <v>-318462702.99749994</v>
      </c>
      <c r="O166" s="62">
        <f>SUM($E157:O160)+SUM($E163:O163)</f>
        <v>-350308973.29724991</v>
      </c>
      <c r="P166" s="62">
        <f>SUM($E157:P160)+SUM($E163:P163)</f>
        <v>-382155243.59699988</v>
      </c>
      <c r="Q166" s="62">
        <f>SUM($E157:Q160)+SUM($E163:Q163)</f>
        <v>-362514726.27045822</v>
      </c>
      <c r="R166" s="62">
        <f>SUM($E157:R160)+SUM($E163:R163)</f>
        <v>-342874208.94391656</v>
      </c>
      <c r="S166" s="62">
        <f>SUM($E157:S160)+SUM($E163:S163)</f>
        <v>-323233691.6173749</v>
      </c>
      <c r="T166" s="62">
        <f>SUM($E157:T160)+SUM($E163:T163)</f>
        <v>-303593174.29083323</v>
      </c>
      <c r="U166" s="62">
        <f>SUM($E157:U160)+SUM($E163:U163)</f>
        <v>-283952656.96429157</v>
      </c>
      <c r="V166" s="62">
        <f>SUM($E157:V160)+SUM($E163:V163)</f>
        <v>-264312139.63774991</v>
      </c>
      <c r="W166" s="62">
        <f>SUM($E157:W160)+SUM($E163:W163)</f>
        <v>-244671622.31120825</v>
      </c>
      <c r="X166" s="62">
        <f>SUM($E157:X160)+SUM($E163:X163)</f>
        <v>-225031104.98466659</v>
      </c>
      <c r="Y166" s="62">
        <f>SUM($E157:Y160)+SUM($E163:Y163)</f>
        <v>-205390587.65812492</v>
      </c>
      <c r="Z166" s="62">
        <f>SUM($E157:Z160)+SUM($E163:Z163)</f>
        <v>-185750070.33158326</v>
      </c>
      <c r="AA166" s="62">
        <f>SUM($E157:AA160)+SUM($E163:AA163)</f>
        <v>-166109553.0050416</v>
      </c>
      <c r="AB166" s="62">
        <f>SUM($E157:AB160)+SUM($E163:AB163)</f>
        <v>-146469035.67849994</v>
      </c>
      <c r="AC166" s="62">
        <f>SUM($E157:AC160)+SUM($E163:AC163)</f>
        <v>-132061363.02670825</v>
      </c>
      <c r="AD166" s="62">
        <f>SUM($E157:AD160)+SUM($E163:AD163)</f>
        <v>-117653690.37491655</v>
      </c>
      <c r="AE166" s="62">
        <f>SUM($E157:AE160)+SUM($E163:AE163)</f>
        <v>-103246017.72312486</v>
      </c>
      <c r="AF166" s="62">
        <f>SUM($E157:AF160)+SUM($E163:AF163)</f>
        <v>-88838345.07133317</v>
      </c>
      <c r="AG166" s="62">
        <f>SUM($E157:AG160)+SUM($E163:AG163)</f>
        <v>-74430672.419541478</v>
      </c>
      <c r="AH166" s="62">
        <f>SUM($E157:AH160)+SUM($E163:AH163)</f>
        <v>-60022999.767749786</v>
      </c>
      <c r="AI166" s="62">
        <f>SUM($E157:AI160)+SUM($E163:AI163)</f>
        <v>-45615327.115958095</v>
      </c>
      <c r="AJ166" s="62">
        <f>SUM($E157:AJ160)+SUM($E163:AJ163)</f>
        <v>-31207654.464166399</v>
      </c>
      <c r="AK166" s="62">
        <f>SUM($E157:AK160)+SUM($E163:AK163)</f>
        <v>-16799981.812374707</v>
      </c>
      <c r="AL166" s="62">
        <f>SUM($E157:AL160)+SUM($E163:AL163)</f>
        <v>-17542774.760083076</v>
      </c>
      <c r="AM166" s="62">
        <f>SUM($E157:AM160)+SUM($E163:AM163)</f>
        <v>-18285567.707791444</v>
      </c>
      <c r="AN166" s="62">
        <f>SUM($E157:AN160)+SUM($E163:AN163)</f>
        <v>-19028360.655499812</v>
      </c>
      <c r="AO166" s="62">
        <f>SUM($E157:AO160)+SUM($E163:AO163)</f>
        <v>-31644901.246444367</v>
      </c>
      <c r="AP166" s="62">
        <f>SUM($E157:AP160)+SUM($E163:AP163)</f>
        <v>-44261441.837388799</v>
      </c>
      <c r="AQ166" s="62">
        <f>SUM($E157:AQ160)+SUM($E163:AQ163)</f>
        <v>-56877982.42833323</v>
      </c>
      <c r="AR166" s="62">
        <f>SUM($E157:AR160)+SUM($E163:AR163)</f>
        <v>-69494523.019277781</v>
      </c>
      <c r="AS166" s="62">
        <f>SUM($E157:AS160)+SUM($E163:AS163)</f>
        <v>-82111063.610222355</v>
      </c>
      <c r="AT166" s="62">
        <f>SUM($E157:AT160)+SUM($E163:AT163)</f>
        <v>-94727604.201166794</v>
      </c>
      <c r="AU166" s="62">
        <f>SUM($E157:AU160)+SUM($E163:AU163)</f>
        <v>-107344144.79211123</v>
      </c>
      <c r="AV166" s="62">
        <f>SUM($E157:AV160)+SUM($E163:AV163)</f>
        <v>-119960685.38305567</v>
      </c>
      <c r="AW166" s="62">
        <f>SUM($E157:AW160)+SUM($E163:AW163)</f>
        <v>-132577225.97400008</v>
      </c>
      <c r="AX166" s="62">
        <f>SUM($E157:AX160)+SUM($E163:AX163)</f>
        <v>-136195091.94269395</v>
      </c>
      <c r="AY166" s="62">
        <f>SUM($E157:AY160)+SUM($E163:AY163)</f>
        <v>-139812957.91138783</v>
      </c>
      <c r="AZ166" s="62">
        <f>SUM($E157:AZ160)+SUM($E163:AZ163)</f>
        <v>-143430823.88008171</v>
      </c>
      <c r="BA166" s="62">
        <f>SUM($E157:BA160)+SUM($E163:BA163)</f>
        <v>-139613925.49544224</v>
      </c>
      <c r="BB166" s="62">
        <f>SUM($E157:BB160)+SUM($E163:BB163)</f>
        <v>-135797027.1108028</v>
      </c>
      <c r="BC166" s="62">
        <f>SUM($E157:BC160)+SUM($E163:BC163)</f>
        <v>-131980128.72616334</v>
      </c>
      <c r="BD166" s="62">
        <f>SUM($E157:BD160)+SUM($E163:BD163)</f>
        <v>-128163230.34152389</v>
      </c>
      <c r="BE166" s="62">
        <f>SUM($E157:BE160)+SUM($E163:BE163)</f>
        <v>-124346331.95688443</v>
      </c>
      <c r="BF166" s="62">
        <f>SUM($E157:BF160)+SUM($E163:BF163)</f>
        <v>-120529433.57224496</v>
      </c>
      <c r="BG166" s="62">
        <f>SUM($E157:BG160)+SUM($E163:BG163)</f>
        <v>-116712535.18760549</v>
      </c>
      <c r="BH166" s="62">
        <f>SUM($E157:BH160)+SUM($E163:BH163)</f>
        <v>-112895636.80296603</v>
      </c>
      <c r="BI166" s="62">
        <f>SUM($E157:BI160)+SUM($E163:BI163)</f>
        <v>-109078738.41832657</v>
      </c>
      <c r="BJ166" s="62">
        <f>SUM($E157:BJ160)+SUM($E163:BJ163)</f>
        <v>-103018167.68702045</v>
      </c>
      <c r="BK166" s="62">
        <f>SUM($E157:BK160)+SUM($E163:BK163)</f>
        <v>-96957596.955714345</v>
      </c>
      <c r="BL166" s="62">
        <f>SUM($E157:BL160)+SUM($E163:BL163)</f>
        <v>-90897026.224408209</v>
      </c>
      <c r="BM166" s="62">
        <f>SUM($E157:BM160)+SUM($E163:BM163)</f>
        <v>167069794.50689793</v>
      </c>
      <c r="BN166" s="62">
        <f>SUM($E157:BN160)+SUM($E163:BN163)</f>
        <v>173130365.23820403</v>
      </c>
      <c r="BO166" s="62">
        <f>SUM($E157:BO160)+SUM($E163:BO163)</f>
        <v>179190935.96951014</v>
      </c>
      <c r="BP166" s="62">
        <f>SUM($E157:BP160)+SUM($E163:BP163)</f>
        <v>185251506.70081627</v>
      </c>
      <c r="BQ166" s="62">
        <f>SUM($E157:BQ160)+SUM($E163:BQ163)</f>
        <v>191312077.43212238</v>
      </c>
      <c r="BR166" s="62">
        <f>SUM($E157:BR160)+SUM($E163:BR163)</f>
        <v>197372648.16342852</v>
      </c>
      <c r="BS166" s="62">
        <f>SUM($E157:BS160)+SUM($E163:BS163)</f>
        <v>203433218.89473462</v>
      </c>
      <c r="BT166" s="62">
        <f>SUM($E157:BT160)+SUM($E163:BT163)</f>
        <v>209493789.62604073</v>
      </c>
      <c r="BU166" s="62">
        <f>SUM($E157:BU160)+SUM($E163:BU163)</f>
        <v>215554360.35734683</v>
      </c>
      <c r="BV166" s="62">
        <f>SUM($E157:BV160)+SUM($E163:BV163)</f>
        <v>311427431.08865297</v>
      </c>
      <c r="BW166" s="62">
        <f>SUM($E157:BW160)+SUM($E163:BW163)</f>
        <v>317488001.8199591</v>
      </c>
      <c r="BX166" s="62">
        <f>SUM($E157:BX160)+SUM($E163:BX163)</f>
        <v>323548572.55126518</v>
      </c>
      <c r="BY166" s="62">
        <f>SUM($E157:BY160)+SUM($E163:BY163)</f>
        <v>329609143.28257132</v>
      </c>
      <c r="BZ166" s="62">
        <f>SUM($E157:BZ160)+SUM($E163:BZ163)</f>
        <v>335669714.01387745</v>
      </c>
      <c r="CA166" s="62">
        <f>SUM($E157:CA160)+SUM($E163:CA163)</f>
        <v>341730284.74518353</v>
      </c>
      <c r="CB166" s="62">
        <f>SUM($E157:CB160)+SUM($E163:CB163)</f>
        <v>347790855.47648966</v>
      </c>
      <c r="CC166" s="62">
        <f>SUM($E157:CC160)+SUM($E163:CC163)</f>
        <v>353851426.2077958</v>
      </c>
      <c r="CD166" s="62">
        <f>SUM($E157:CD160)+SUM($E163:CD163)</f>
        <v>359911996.93910187</v>
      </c>
      <c r="CE166" s="62">
        <f>SUM($E157:CE160)+SUM($E163:CE163)</f>
        <v>365972567.67040801</v>
      </c>
      <c r="CF166" s="62">
        <f>SUM($E157:CF160)+SUM($E163:CF163)</f>
        <v>372033138.40171415</v>
      </c>
      <c r="CG166" s="62">
        <f>SUM($E157:CG160)+SUM($E163:CG163)</f>
        <v>378093709.13302028</v>
      </c>
      <c r="CH166" s="62">
        <f>SUM($E157:CH160)+SUM($E163:CH163)</f>
        <v>384154279.86432642</v>
      </c>
      <c r="CI166" s="62">
        <f>SUM($E157:CI160)+SUM($E163:CI163)</f>
        <v>381993796.85088241</v>
      </c>
      <c r="CJ166" s="62">
        <f>SUM($E157:CJ160)+SUM($E163:CJ163)</f>
        <v>379833313.83743852</v>
      </c>
      <c r="CK166" s="62">
        <f>SUM($E157:CK160)+SUM($E163:CK163)</f>
        <v>377672830.82399458</v>
      </c>
      <c r="CL166" s="62">
        <f>SUM($E157:CL160)+SUM($E163:CL163)</f>
        <v>375512347.81055069</v>
      </c>
      <c r="CM166" s="62">
        <f>SUM($E157:CM160)+SUM($E163:CM163)</f>
        <v>373351864.79710668</v>
      </c>
      <c r="CN166" s="62">
        <f>SUM($E157:CN160)+SUM($E163:CN163)</f>
        <v>371191381.78366274</v>
      </c>
      <c r="CO166" s="62">
        <f>SUM($E157:CO160)+SUM($E163:CO163)</f>
        <v>369030898.77021879</v>
      </c>
      <c r="CP166" s="62">
        <f>SUM($E157:CP160)+SUM($E163:CP163)</f>
        <v>366870415.75677484</v>
      </c>
      <c r="CQ166" s="62">
        <f>SUM($E157:CQ160)+SUM($E163:CQ163)</f>
        <v>364709932.7433309</v>
      </c>
      <c r="CR166" s="62">
        <f>SUM($E157:CR160)+SUM($E163:CR163)</f>
        <v>362549449.72988695</v>
      </c>
      <c r="CS166" s="62">
        <f>SUM($E157:CS160)+SUM($E163:CS163)</f>
        <v>317879448.05906808</v>
      </c>
      <c r="CT166" s="62">
        <f>SUM($E157:CT160)+SUM($E163:CT163)</f>
        <v>273209446.38824934</v>
      </c>
      <c r="CU166" s="62">
        <f>SUM($E157:CU160)+SUM($E163:CU163)</f>
        <v>234485833.17790776</v>
      </c>
      <c r="CV166" s="62">
        <f>SUM($E157:CV160)+SUM($E163:CV163)</f>
        <v>195762219.96756622</v>
      </c>
      <c r="CW166" s="62">
        <f>SUM($E157:CW160)+SUM($E163:CW163)</f>
        <v>157038606.75722495</v>
      </c>
      <c r="CX166" s="62">
        <f>SUM($E157:CX160)+SUM($E163:CX163)</f>
        <v>118314993.54688343</v>
      </c>
      <c r="CY166" s="62">
        <f>SUM($E157:CY160)+SUM($E163:CY163)</f>
        <v>79591380.336541593</v>
      </c>
      <c r="CZ166" s="62">
        <f>SUM($E157:CZ160)+SUM($E163:CZ163)</f>
        <v>40867767.126199961</v>
      </c>
      <c r="DA166" s="62">
        <f>SUM($E157:DA160)+SUM($E163:DA163)</f>
        <v>2144153.9158579111</v>
      </c>
      <c r="DB166" s="62">
        <f>SUM($E157:DB160)+SUM($E163:DB163)</f>
        <v>-36579459.294484437</v>
      </c>
      <c r="DC166" s="62">
        <f>SUM($E157:DC160)+SUM($E163:DC163)</f>
        <v>-75303072.504826546</v>
      </c>
      <c r="DD166" s="62">
        <f>SUM($E157:DD160)+SUM($E163:DD163)</f>
        <v>-114026685.71516883</v>
      </c>
      <c r="DE166" s="62">
        <f>SUM($E157:DE160)+SUM($E163:DE163)</f>
        <v>-111642202.04528958</v>
      </c>
      <c r="DF166" s="62">
        <f>SUM($E157:DF160)+SUM($E163:DF163)</f>
        <v>-109257718.37541026</v>
      </c>
      <c r="DG166" s="62">
        <f>SUM($E157:DG160)+SUM($E163:DG163)</f>
        <v>-97276369.818864405</v>
      </c>
      <c r="DH166" s="62">
        <f>SUM($E157:DH160)+SUM($E163:DH163)</f>
        <v>-85295021.262318552</v>
      </c>
      <c r="DI166" s="62">
        <f>SUM($E157:DI160)+SUM($E163:DI163)</f>
        <v>-73313672.705772579</v>
      </c>
      <c r="DJ166" s="62">
        <f>SUM($E157:DJ160)+SUM($E163:DJ163)</f>
        <v>-61332324.149226487</v>
      </c>
      <c r="DK166" s="62">
        <f>SUM($E157:DK160)+SUM($E163:DK163)</f>
        <v>-49350975.592680693</v>
      </c>
      <c r="DL166" s="62">
        <f>SUM($E157:DL160)+SUM($E163:DL163)</f>
        <v>-37369627.036134839</v>
      </c>
      <c r="DM166" s="62">
        <f>SUM($E157:DM160)+SUM($E163:DM163)</f>
        <v>-25388278.479588985</v>
      </c>
      <c r="DN166" s="62">
        <f>SUM($E157:DN160)+SUM($E163:DN163)</f>
        <v>-13406929.923043191</v>
      </c>
      <c r="DO166" s="62">
        <f>SUM($E157:DO160)+SUM($E163:DO163)</f>
        <v>-1425581.3664973378</v>
      </c>
      <c r="DP166" s="62">
        <f>SUM($E157:DP160)+SUM($E163:DP163)</f>
        <v>10555767.190048516</v>
      </c>
      <c r="DQ166" s="62">
        <f>SUM($E157:DQ160)+SUM($E163:DQ163)</f>
        <v>25468370.613261104</v>
      </c>
      <c r="DR166" s="62">
        <f>SUM($E157:DR160)+SUM($E163:DR163)</f>
        <v>40380974.036473572</v>
      </c>
      <c r="DS166" s="62">
        <f>SUM($E157:DS160)+SUM($E163:DS163)</f>
        <v>641887327.45968616</v>
      </c>
      <c r="DT166" s="62">
        <f>SUM($E157:DT160)+SUM($E163:DT163)</f>
        <v>656799930.88289881</v>
      </c>
      <c r="DU166" s="62">
        <f>SUM($E157:DU160)+SUM($E163:DU163)</f>
        <v>671712534.30611134</v>
      </c>
      <c r="DV166" s="62">
        <f>SUM($E157:DV160)+SUM($E163:DV163)</f>
        <v>686625137.72932374</v>
      </c>
      <c r="DW166" s="62">
        <f>SUM($E157:DW160)+SUM($E163:DW163)</f>
        <v>701537741.15253627</v>
      </c>
      <c r="DX166" s="62">
        <f>SUM($E157:DX160)+SUM($E163:DX163)</f>
        <v>716450344.5757488</v>
      </c>
      <c r="DY166" s="62">
        <f>SUM($E157:DY160)+SUM($E163:DY163)</f>
        <v>731362947.99896133</v>
      </c>
      <c r="DZ166" s="62">
        <f>SUM($E157:DZ160)+SUM($E163:DZ163)</f>
        <v>746275551.42217386</v>
      </c>
      <c r="EA166" s="62">
        <f>SUM($E157:EA160)+SUM($E163:EA163)</f>
        <v>761188154.84538639</v>
      </c>
      <c r="EB166" s="62">
        <f>SUM($E157:EB160)+SUM($E163:EB163)</f>
        <v>776100758.26859903</v>
      </c>
      <c r="EC166" s="62">
        <f>SUM($E157:EC160)+SUM($E163:EC163)</f>
        <v>900700861.69181156</v>
      </c>
      <c r="ED166" s="62">
        <f>SUM($E157:ED160)+SUM($E163:ED163)</f>
        <v>915613465.11502409</v>
      </c>
      <c r="EE166" s="62">
        <f>SUM($E157:EE160)+SUM($E163:EE163)</f>
        <v>930526068.53823674</v>
      </c>
      <c r="EF166" s="62">
        <f>SUM($E157:EF160)+SUM($E163:EF163)</f>
        <v>945438671.96144927</v>
      </c>
      <c r="EG166" s="62">
        <f>SUM($E157:EG160)+SUM($E163:EG163)</f>
        <v>944301761.14428663</v>
      </c>
      <c r="EH166" s="62">
        <f>SUM($E157:EH160)+SUM($E163:EH163)</f>
        <v>943164850.327124</v>
      </c>
      <c r="EI166" s="62">
        <f>SUM($E157:EI160)+SUM($E163:EI163)</f>
        <v>942027939.50996137</v>
      </c>
      <c r="EJ166" s="62">
        <f>SUM($E157:EJ160)+SUM($E163:EJ163)</f>
        <v>940891028.69279873</v>
      </c>
      <c r="EK166" s="62">
        <f>SUM($E157:EK160)+SUM($E163:EK163)</f>
        <v>939754117.8756361</v>
      </c>
      <c r="EL166" s="62">
        <f>SUM($E157:EL160)+SUM($E163:EL163)</f>
        <v>938617207.05847359</v>
      </c>
      <c r="EM166" s="62">
        <f>SUM($E157:EM160)+SUM($E163:EM163)</f>
        <v>937480296.24131107</v>
      </c>
      <c r="EN166" s="62">
        <f>SUM($E157:EN160)+SUM($E163:EN163)</f>
        <v>936343385.42414856</v>
      </c>
      <c r="EO166" s="62">
        <f>SUM($E157:EO160)+SUM($E163:EO163)</f>
        <v>935206474.60698605</v>
      </c>
      <c r="EP166" s="62">
        <f>SUM($E157:EP160)+SUM($E163:EP163)</f>
        <v>934069563.78982353</v>
      </c>
      <c r="EQ166" s="62">
        <f>SUM($E157:EQ160)+SUM($E163:EQ163)</f>
        <v>932932652.97266102</v>
      </c>
      <c r="ER166" s="62">
        <f>SUM($E157:ER160)+SUM($E163:ER163)</f>
        <v>931795742.1554985</v>
      </c>
      <c r="ES166" s="62">
        <f>SUM($E157:ES160)+SUM($E163:ES163)</f>
        <v>938187008.23352635</v>
      </c>
      <c r="ET166" s="62">
        <f>SUM($E157:ET160)+SUM($E163:ET163)</f>
        <v>944578274.31155419</v>
      </c>
      <c r="EU166" s="62">
        <f>SUM($E157:EU160)+SUM($E163:EU163)</f>
        <v>950969540.38958204</v>
      </c>
      <c r="EV166" s="62">
        <f>SUM($E157:EV160)+SUM($E163:EV163)</f>
        <v>957360806.46760988</v>
      </c>
      <c r="EW166" s="62">
        <f>SUM($E157:EW160)+SUM($E163:EW163)</f>
        <v>963752072.54563773</v>
      </c>
      <c r="EX166" s="62">
        <f>SUM($E157:EX160)+SUM($E163:EX163)</f>
        <v>970143338.62366557</v>
      </c>
      <c r="EY166" s="62">
        <f>SUM($E157:EY160)+SUM($E163:EY163)</f>
        <v>946406508.01550591</v>
      </c>
      <c r="EZ166" s="62">
        <f>SUM($E157:EZ160)+SUM($E163:EZ163)</f>
        <v>922669677.40734625</v>
      </c>
      <c r="FA166" s="62">
        <f>SUM($E157:FA160)+SUM($E163:FA163)</f>
        <v>898932846.79918659</v>
      </c>
      <c r="FB166" s="62">
        <f>SUM($E157:FB160)+SUM($E163:FB163)</f>
        <v>875196016.19102693</v>
      </c>
      <c r="FC166" s="62">
        <f>SUM($E157:FC160)+SUM($E163:FC163)</f>
        <v>851459185.58286726</v>
      </c>
      <c r="FD166" s="62">
        <f>SUM($E157:FD160)+SUM($E163:FD163)</f>
        <v>827722354.9747076</v>
      </c>
      <c r="FE166" s="62">
        <f>SUM($E157:FE160)+SUM($E163:FE163)</f>
        <v>811184683.7865479</v>
      </c>
      <c r="FF166" s="62">
        <f>SUM($E157:FF160)+SUM($E163:FF163)</f>
        <v>794647012.5983882</v>
      </c>
      <c r="FG166" s="62">
        <f>SUM($E157:FG160)+SUM($E163:FG163)</f>
        <v>778109341.41022849</v>
      </c>
      <c r="FH166" s="62">
        <f>SUM($E157:FH160)+SUM($E163:FH163)</f>
        <v>761571670.22206879</v>
      </c>
      <c r="FI166" s="62">
        <f>SUM($E157:FI160)+SUM($E163:FI163)</f>
        <v>745033999.03390908</v>
      </c>
      <c r="FJ166" s="62">
        <f>SUM($E157:FJ160)+SUM($E163:FJ163)</f>
        <v>728496327.84574926</v>
      </c>
      <c r="FK166" s="62">
        <f>SUM($E157:FK160)+SUM($E163:FK163)</f>
        <v>735398536.24919164</v>
      </c>
      <c r="FL166" s="62">
        <f>SUM($E157:FL160)+SUM($E163:FL163)</f>
        <v>742300744.65263402</v>
      </c>
      <c r="FM166" s="62">
        <f>SUM($E157:FM160)+SUM($E163:FM163)</f>
        <v>749202953.05607629</v>
      </c>
      <c r="FN166" s="62">
        <f>SUM($E157:FN160)+SUM($E163:FN163)</f>
        <v>756105161.45951867</v>
      </c>
      <c r="FO166" s="62">
        <f>SUM($E157:FO160)+SUM($E163:FO163)</f>
        <v>763007369.86296105</v>
      </c>
      <c r="FP166" s="62">
        <f>SUM($E157:FP160)+SUM($E163:FP163)</f>
        <v>769909578.26640344</v>
      </c>
      <c r="FQ166" s="62">
        <f>SUM($E157:FQ160)+SUM($E163:FQ163)</f>
        <v>1102780536.6698458</v>
      </c>
      <c r="FR166" s="62">
        <f>SUM($E157:FR160)+SUM($E163:FR163)</f>
        <v>1109682745.0732884</v>
      </c>
      <c r="FS166" s="62">
        <f>SUM($E157:FS160)+SUM($E163:FS163)</f>
        <v>1116584953.4767306</v>
      </c>
      <c r="FT166" s="62">
        <f>SUM($E157:FT160)+SUM($E163:FT163)</f>
        <v>1123487161.880173</v>
      </c>
      <c r="FU166" s="62">
        <f>SUM($E157:FU160)+SUM($E163:FU163)</f>
        <v>1130389370.2836154</v>
      </c>
      <c r="FV166" s="62">
        <f>SUM($E157:FV160)+SUM($E163:FV163)</f>
        <v>1137291578.6870577</v>
      </c>
      <c r="FW166" s="62">
        <f>SUM($E157:FW160)+SUM($E163:FW163)</f>
        <v>1148529911.0971668</v>
      </c>
      <c r="FX166" s="62">
        <f>SUM($E157:FX160)+SUM($E163:FX163)</f>
        <v>1159768243.5072756</v>
      </c>
      <c r="FY166" s="62">
        <f>SUM($E157:FY160)+SUM($E163:FY163)</f>
        <v>1171006575.9173844</v>
      </c>
      <c r="FZ166" s="62">
        <f>SUM($E157:FZ160)+SUM($E163:FZ163)</f>
        <v>1182244908.3274934</v>
      </c>
      <c r="GA166" s="62">
        <f>SUM($E157:GA160)+SUM($E163:GA163)</f>
        <v>1193483240.7376025</v>
      </c>
      <c r="GB166" s="62">
        <f>SUM($E157:GB160)+SUM($E163:GB163)</f>
        <v>1204721573.1477115</v>
      </c>
      <c r="GC166" s="62">
        <f>SUM($E157:GC160)+SUM($E163:GC163)</f>
        <v>1215959905.5578206</v>
      </c>
      <c r="GD166" s="62">
        <f>SUM($E157:GD160)+SUM($E163:GD163)</f>
        <v>1227198237.9679296</v>
      </c>
      <c r="GE166" s="62">
        <f>SUM($E157:GE160)+SUM($E163:GE163)</f>
        <v>1238436570.3780386</v>
      </c>
      <c r="GF166" s="62">
        <f>SUM($E157:GF160)+SUM($E163:GF163)</f>
        <v>1249674902.7881474</v>
      </c>
      <c r="GG166" s="62">
        <f>SUM($E157:GG160)+SUM($E163:GG163)</f>
        <v>1260913235.1982565</v>
      </c>
      <c r="GH166" s="62">
        <f>SUM($E157:GH160)+SUM($E163:GH163)</f>
        <v>1272151567.6083655</v>
      </c>
      <c r="GI166" s="62">
        <f>SUM($E157:GI160)+SUM($E163:GI163)</f>
        <v>1445483650.0184748</v>
      </c>
      <c r="GJ166" s="62">
        <f>SUM($E157:GJ160)+SUM($E163:GJ163)</f>
        <v>1456721982.4285839</v>
      </c>
      <c r="GK166" s="62">
        <f>SUM($E157:GK160)+SUM($E163:GK163)</f>
        <v>1467960314.8386929</v>
      </c>
      <c r="GL166" s="62">
        <f>SUM($E157:GL160)+SUM($E163:GL163)</f>
        <v>1468765666.7341144</v>
      </c>
      <c r="GM166" s="62">
        <f>SUM($E157:GM160)+SUM($E163:GM163)</f>
        <v>1469571018.6295362</v>
      </c>
      <c r="GN166" s="62">
        <f>SUM($E157:GN160)+SUM($E163:GN163)</f>
        <v>1470376370.5249579</v>
      </c>
      <c r="GO166" s="62">
        <f>SUM($E157:GO160)+SUM($E163:GO163)</f>
        <v>1471181722.4203792</v>
      </c>
      <c r="GP166" s="62">
        <f>SUM($E157:GP160)+SUM($E163:GP163)</f>
        <v>1471987074.3158009</v>
      </c>
      <c r="GQ166" s="62">
        <f>SUM($E157:GQ160)+SUM($E163:GQ163)</f>
        <v>1472792426.2112224</v>
      </c>
      <c r="GR166" s="62">
        <f>SUM($E157:GR160)+SUM($E163:GR163)</f>
        <v>1473597778.1066442</v>
      </c>
      <c r="GS166" s="62">
        <f>SUM($E157:GS160)+SUM($E163:GS163)</f>
        <v>1474403130.0020657</v>
      </c>
      <c r="GT166" s="62">
        <f>SUM($E157:GT160)+SUM($E163:GT163)</f>
        <v>1475208481.8974874</v>
      </c>
      <c r="GU166" s="62">
        <f>SUM($E157:GU160)+SUM($E163:GU163)</f>
        <v>1476013833.7929091</v>
      </c>
      <c r="GV166" s="62">
        <f>SUM($E157:GV160)+SUM($E163:GV163)</f>
        <v>1476819185.6883307</v>
      </c>
      <c r="GW166" s="62">
        <f>SUM($E157:GW160)+SUM($E163:GW163)</f>
        <v>1477624537.5837522</v>
      </c>
      <c r="GX166" s="62">
        <f>SUM($E157:GX160)+SUM($E163:GX163)</f>
        <v>1481872001.0419252</v>
      </c>
      <c r="GY166" s="62">
        <f>SUM($E157:GY160)+SUM($E163:GY163)</f>
        <v>1466038758.8599112</v>
      </c>
      <c r="GZ166" s="62">
        <f>SUM($E157:GZ160)+SUM($E163:GZ163)</f>
        <v>1450205516.6778972</v>
      </c>
      <c r="HA166" s="62">
        <f>SUM($E157:HA160)+SUM($E163:HA163)</f>
        <v>1434372274.4958827</v>
      </c>
      <c r="HB166" s="62">
        <f>SUM($E157:HB160)+SUM($E163:HB163)</f>
        <v>1418539032.3138685</v>
      </c>
      <c r="HC166" s="62">
        <f>SUM($E157:HC160)+SUM($E163:HC163)</f>
        <v>1402705790.1318543</v>
      </c>
      <c r="HD166" s="62">
        <f>SUM($E157:HD160)+SUM($E163:HD163)</f>
        <v>1386872547.9498405</v>
      </c>
      <c r="HE166" s="62">
        <f>SUM($E157:HE160)+SUM($E163:HE163)</f>
        <v>1371039305.7678261</v>
      </c>
      <c r="HF166" s="62">
        <f>SUM($E157:HF160)+SUM($E163:HF163)</f>
        <v>1355206063.5858121</v>
      </c>
      <c r="HG166" s="62">
        <f>SUM($E157:HG160)+SUM($E163:HG163)</f>
        <v>1339372821.4038002</v>
      </c>
      <c r="HH166" s="62">
        <f>SUM($E157:HH160)+SUM($E163:HH163)</f>
        <v>1323539579.2217858</v>
      </c>
      <c r="HI166" s="62">
        <f>SUM($E157:HI160)+SUM($E163:HI163)</f>
        <v>1307706337.0397713</v>
      </c>
      <c r="HJ166" s="62">
        <f>SUM($E157:HJ160)+SUM($E163:HJ163)</f>
        <v>1298269578.5044241</v>
      </c>
      <c r="HK166" s="62">
        <f>SUM($E157:HK160)+SUM($E163:HK163)</f>
        <v>1306560985.6040549</v>
      </c>
      <c r="HL166" s="62">
        <f>SUM($E157:HL160)+SUM($E163:HL163)</f>
        <v>1314852392.7036855</v>
      </c>
      <c r="HM166" s="62">
        <f>SUM($E157:HM160)+SUM($E163:HM163)</f>
        <v>1323143799.8033164</v>
      </c>
      <c r="HN166" s="62">
        <f>SUM($E157:HN160)+SUM($E163:HN163)</f>
        <v>1331435206.9029469</v>
      </c>
      <c r="HO166" s="62">
        <f>SUM($E157:HO160)+SUM($E163:HO163)</f>
        <v>1339726614.0025778</v>
      </c>
      <c r="HP166" s="62">
        <f>SUM($E157:HP160)+SUM($E163:HP163)</f>
        <v>1348018021.1022086</v>
      </c>
      <c r="HQ166" s="62">
        <f>SUM($E157:HQ160)+SUM($E163:HQ163)</f>
        <v>1356309428.2018392</v>
      </c>
      <c r="HR166" s="62">
        <f>SUM($E157:HR160)+SUM($E163:HR163)</f>
        <v>1364600835.3014698</v>
      </c>
      <c r="HS166" s="62">
        <f>SUM($E157:HS160)+SUM($E163:HS163)</f>
        <v>1372892242.4011006</v>
      </c>
      <c r="HT166" s="62">
        <f>SUM($E157:HT160)+SUM($E163:HT163)</f>
        <v>1381183649.5007312</v>
      </c>
      <c r="HU166" s="62">
        <f>SUM($E157:HU160)+SUM($E163:HU163)</f>
        <v>1389475056.6003621</v>
      </c>
      <c r="HV166" s="62">
        <f>SUM($E157:HV160)+SUM($E163:HV163)</f>
        <v>1759922713.6999927</v>
      </c>
      <c r="HW166" s="62">
        <f>SUM($E157:HW160)+SUM($E163:HW163)</f>
        <v>1769312082.9818454</v>
      </c>
      <c r="HX166" s="62">
        <f>SUM($E157:HX160)+SUM($E163:HX163)</f>
        <v>1778701452.2636981</v>
      </c>
      <c r="HY166" s="62">
        <f>SUM($E157:HY160)+SUM($E163:HY163)</f>
        <v>1788090821.5455513</v>
      </c>
      <c r="HZ166" s="62">
        <f>SUM($E157:HZ160)+SUM($E163:HZ163)</f>
        <v>1797480190.827404</v>
      </c>
      <c r="IA166" s="62">
        <f>SUM($E157:IA160)+SUM($E163:IA163)</f>
        <v>1806869560.109257</v>
      </c>
      <c r="IB166" s="62">
        <f>SUM($E157:IB160)+SUM($E163:IB163)</f>
        <v>1816258929.3911099</v>
      </c>
      <c r="IC166" s="62">
        <f>SUM($E157:IC160)+SUM($E163:IC163)</f>
        <v>1825648298.6729629</v>
      </c>
      <c r="ID166" s="62">
        <f>SUM($E157:ID160)+SUM($E163:ID163)</f>
        <v>1835037667.9548156</v>
      </c>
      <c r="IE166" s="62">
        <f>SUM($E157:IE160)+SUM($E163:IE163)</f>
        <v>1844427037.2366686</v>
      </c>
      <c r="IF166" s="62">
        <f>SUM($E157:IF160)+SUM($E163:IF163)</f>
        <v>1853816406.5185215</v>
      </c>
      <c r="IG166" s="62">
        <f>SUM($E157:IG160)+SUM($E163:IG163)</f>
        <v>1863205775.8003745</v>
      </c>
      <c r="IH166" s="62">
        <f>SUM($E157:IH160)+SUM($E163:IH163)</f>
        <v>1872595145.0822275</v>
      </c>
      <c r="II166" s="62">
        <f>SUM($E157:II160)+SUM($E163:II163)</f>
        <v>1982859514.3640807</v>
      </c>
      <c r="IJ166" s="62">
        <f>SUM($E157:IJ160)+SUM($E163:IJ163)</f>
        <v>1992248883.6459336</v>
      </c>
      <c r="IK166" s="62">
        <f>SUM($E157:IK160)+SUM($E163:IK163)</f>
        <v>2001638252.9277866</v>
      </c>
      <c r="IL166" s="62">
        <f>SUM($E157:IL160)+SUM($E163:IL163)</f>
        <v>2011027622.2096395</v>
      </c>
      <c r="IM166" s="62">
        <f>SUM($E157:IM160)+SUM($E163:IM163)</f>
        <v>2020416991.4914923</v>
      </c>
      <c r="IN166" s="62">
        <f>SUM($E157:IN160)+SUM($E163:IN163)</f>
        <v>2029806360.7733452</v>
      </c>
      <c r="IO166" s="62">
        <f>SUM($E157:IO160)+SUM($E163:IO163)</f>
        <v>2026413643.2089007</v>
      </c>
      <c r="IP166" s="62">
        <f>SUM($E157:IP160)+SUM($E163:IP163)</f>
        <v>2023020925.6444564</v>
      </c>
      <c r="IQ166" s="62">
        <f>SUM($E157:IQ160)+SUM($E163:IQ163)</f>
        <v>2019628208.0800118</v>
      </c>
      <c r="IR166" s="62">
        <f>SUM($E157:IR160)+SUM($E163:IR163)</f>
        <v>2016235490.5155675</v>
      </c>
      <c r="IS166" s="62">
        <f>SUM($E157:IS160)+SUM($E163:IS163)</f>
        <v>2012842772.951123</v>
      </c>
      <c r="IT166" s="62">
        <f>SUM($E157:IT160)+SUM($E163:IT163)</f>
        <v>2009450055.3866785</v>
      </c>
      <c r="IU166" s="62">
        <f>SUM($E157:IU160)+SUM($E163:IU163)</f>
        <v>2006057337.8222342</v>
      </c>
      <c r="IV166" s="62">
        <f>SUM($E157:IV160)+SUM($E163:IV163)</f>
        <v>2002664620.2577896</v>
      </c>
      <c r="IW166" s="62">
        <f>SUM($E157:IW160)+SUM($E163:IW163)</f>
        <v>1999271902.6933453</v>
      </c>
      <c r="IX166" s="62">
        <f>SUM($E157:IX160)+SUM($E163:IX163)</f>
        <v>1995879185.1289008</v>
      </c>
      <c r="IY166" s="62">
        <f>SUM($E157:IY160)+SUM($E163:IY163)</f>
        <v>1992486467.5644565</v>
      </c>
      <c r="IZ166" s="62">
        <f>SUM($E157:IZ160)+SUM($E163:IZ163)</f>
        <v>1989093750.0000119</v>
      </c>
      <c r="JA166" s="62">
        <f>SUM($E157:JA160)+SUM($E163:JA163)</f>
        <v>1989093750.0000119</v>
      </c>
      <c r="JB166" s="62">
        <f>SUM($E157:JB160)+SUM($E163:JB163)</f>
        <v>1989093750.0000119</v>
      </c>
      <c r="JC166" s="62">
        <f>SUM($E157:JC160)+SUM($E163:JC163)</f>
        <v>1989093750.0000119</v>
      </c>
      <c r="JD166" s="62">
        <f>SUM($E157:JD160)+SUM($E163:JD163)</f>
        <v>1989093750.0000119</v>
      </c>
      <c r="JE166" s="62">
        <f>SUM($E157:JE160)+SUM($E163:JE163)</f>
        <v>1989093750.0000119</v>
      </c>
      <c r="JF166" s="62">
        <f>SUM($E157:JF160)+SUM($E163:JF163)</f>
        <v>1989093750.0000119</v>
      </c>
      <c r="JG166" s="62">
        <f>SUM($E157:JG160)+SUM($E163:JG163)</f>
        <v>1989093750.0000119</v>
      </c>
      <c r="JH166" s="62">
        <f>SUM($E157:JH160)+SUM($E163:JH163)</f>
        <v>1989093750.0000119</v>
      </c>
      <c r="JI166" s="62">
        <f>SUM($E157:JI160)+SUM($E163:JI163)</f>
        <v>1989093750.0000119</v>
      </c>
      <c r="JJ166" s="62">
        <f>SUM($E157:JJ160)+SUM($E163:JJ163)</f>
        <v>1989093750.0000119</v>
      </c>
      <c r="JK166" s="62">
        <f>SUM($E157:JK160)+SUM($E163:JK163)</f>
        <v>1989093750.0000119</v>
      </c>
      <c r="JL166" s="62">
        <f>SUM($E157:JL160)+SUM($E163:JL163)</f>
        <v>1989093750.0000119</v>
      </c>
      <c r="JM166" s="62">
        <f>SUM($E157:JM160)+SUM($E163:JM163)</f>
        <v>2230218750.0000119</v>
      </c>
      <c r="JN166" s="62">
        <f>SUM($E157:JN160)+SUM($E163:JN163)</f>
        <v>2230218750.0000119</v>
      </c>
      <c r="JO166" s="62">
        <f>SUM($E157:JO160)+SUM($E163:JO163)</f>
        <v>2230218750.0000119</v>
      </c>
      <c r="JP166" s="62">
        <f>SUM($E157:JP160)+SUM($E163:JP163)</f>
        <v>2230218750.0000119</v>
      </c>
      <c r="JQ166" s="62">
        <f>SUM($E157:JQ160)+SUM($E163:JQ163)</f>
        <v>2230218750.0000119</v>
      </c>
      <c r="JR166" s="62">
        <f>SUM($E157:JR160)+SUM($E163:JR163)</f>
        <v>2230218750.0000119</v>
      </c>
      <c r="JS166" s="62">
        <f>SUM($E157:JS160)+SUM($E163:JS163)</f>
        <v>2230218750.0000119</v>
      </c>
      <c r="JT166" s="62">
        <f>SUM($E157:JT160)+SUM($E163:JT163)</f>
        <v>2230218750.0000119</v>
      </c>
      <c r="JU166" s="62">
        <f>SUM($E157:JU160)+SUM($E163:JU163)</f>
        <v>2230218750.0000119</v>
      </c>
      <c r="JV166" s="62">
        <f>SUM($E157:JV160)+SUM($E163:JV163)</f>
        <v>2230218750.0000119</v>
      </c>
      <c r="JW166" s="62">
        <f>SUM($E157:JW160)+SUM($E163:JW163)</f>
        <v>2230218750.0000119</v>
      </c>
      <c r="JX166" s="62">
        <f>SUM($E157:JX160)+SUM($E163:JX163)</f>
        <v>2230218750.0000119</v>
      </c>
      <c r="JY166" s="62">
        <f>SUM($E157:JY160)+SUM($E163:JY163)</f>
        <v>2230218750.0000119</v>
      </c>
      <c r="JZ166" s="62">
        <f>SUM($E157:JZ160)+SUM($E163:JZ163)</f>
        <v>2230218750.0000119</v>
      </c>
      <c r="KA166" s="62">
        <f>SUM($E157:KA160)+SUM($E163:KA163)</f>
        <v>2230218750.0000119</v>
      </c>
      <c r="KB166" s="62">
        <f>SUM($E157:KB160)+SUM($E163:KB163)</f>
        <v>2230218750.0000119</v>
      </c>
      <c r="KC166" s="62">
        <f>SUM($E157:KC160)+SUM($E163:KC163)</f>
        <v>2230218750.0000119</v>
      </c>
      <c r="KD166" s="62">
        <f>SUM($E157:KD160)+SUM($E163:KD163)</f>
        <v>2230218750.0000119</v>
      </c>
      <c r="KE166" s="62">
        <f>SUM($E157:KE160)+SUM($E163:KE163)</f>
        <v>2230218750.0000119</v>
      </c>
      <c r="KF166" s="62">
        <f>SUM($E157:KF160)+SUM($E163:KF163)</f>
        <v>2230218750.0000119</v>
      </c>
      <c r="KG166" s="62">
        <f>SUM($E157:KG160)+SUM($E163:KG163)</f>
        <v>2230218750.0000119</v>
      </c>
      <c r="KH166" s="62">
        <f>SUM($E157:KH160)+SUM($E163:KH163)</f>
        <v>2230218750.0000119</v>
      </c>
      <c r="KI166" s="62">
        <f>SUM($E157:KI160)+SUM($E163:KI163)</f>
        <v>2230218750.0000119</v>
      </c>
      <c r="KJ166" s="62">
        <f>SUM($E157:KJ160)+SUM($E163:KJ163)</f>
        <v>2230218750.0000119</v>
      </c>
      <c r="KK166" s="62">
        <f>SUM($E157:KK160)+SUM($E163:KK163)</f>
        <v>2230218750.0000119</v>
      </c>
      <c r="KL166" s="62">
        <f>SUM($E157:KL160)+SUM($E163:KL163)</f>
        <v>2230218750.0000119</v>
      </c>
      <c r="KM166" s="62">
        <f>SUM($E157:KM160)+SUM($E163:KM163)</f>
        <v>2230218750.0000119</v>
      </c>
      <c r="KN166" s="62">
        <f>SUM($E157:KN160)+SUM($E163:KN163)</f>
        <v>2230218750.0000119</v>
      </c>
      <c r="KO166" s="62">
        <f>SUM($E157:KO160)+SUM($E163:KO163)</f>
        <v>2230218750.0000119</v>
      </c>
      <c r="KP166" s="62">
        <f>SUM($E157:KP160)+SUM($E163:KP163)</f>
        <v>2230218750.0000119</v>
      </c>
      <c r="KQ166" s="62">
        <f>SUM($E157:KQ160)+SUM($E163:KQ163)</f>
        <v>2230218750.0000119</v>
      </c>
      <c r="KR166" s="62">
        <f>SUM($E157:KR160)+SUM($E163:KR163)</f>
        <v>2230218750.0000119</v>
      </c>
      <c r="KS166" s="62">
        <f>SUM($E157:KS160)+SUM($E163:KS163)</f>
        <v>2230218750.0000119</v>
      </c>
      <c r="KT166" s="62">
        <f>SUM($E157:KT160)+SUM($E163:KT163)</f>
        <v>2230218750.0000119</v>
      </c>
      <c r="KU166" s="62">
        <f>SUM($E157:KU160)+SUM($E163:KU163)</f>
        <v>2230218750.0000119</v>
      </c>
      <c r="KV166" s="62">
        <f>SUM($E157:KV160)+SUM($E163:KV163)</f>
        <v>2230218750.0000119</v>
      </c>
      <c r="KW166" s="62">
        <f>SUM($E157:KW160)+SUM($E163:KW163)</f>
        <v>2230218750.0000119</v>
      </c>
      <c r="KX166" s="62">
        <f>SUM($E157:KX160)+SUM($E163:KX163)</f>
        <v>2230218750.0000119</v>
      </c>
      <c r="KY166" s="62">
        <f>SUM($E157:KY160)+SUM($E163:KY163)</f>
        <v>2230218750.0000119</v>
      </c>
      <c r="KZ166" s="62">
        <f>SUM($E157:KZ160)+SUM($E163:KZ163)</f>
        <v>2230218750.0000119</v>
      </c>
      <c r="LA166" s="62">
        <f>SUM($E157:LA160)+SUM($E163:LA163)</f>
        <v>2230218750.0000119</v>
      </c>
      <c r="LB166" s="62">
        <f>SUM($E157:LB160)+SUM($E163:LB163)</f>
        <v>2230218750.0000119</v>
      </c>
      <c r="LC166" s="62">
        <f>SUM($E157:LC160)+SUM($E163:LC163)</f>
        <v>2230218750.0000119</v>
      </c>
      <c r="LD166" s="62">
        <f>SUM($E157:LD160)+SUM($E163:LD163)</f>
        <v>2230218750.0000119</v>
      </c>
      <c r="LE166" s="62">
        <f>SUM($E157:LE160)+SUM($E163:LE163)</f>
        <v>2230218750.0000119</v>
      </c>
      <c r="LF166" s="62">
        <f>SUM($E157:LF160)+SUM($E163:LF163)</f>
        <v>2230218750.0000119</v>
      </c>
      <c r="LG166" s="62">
        <f>SUM($E157:LG160)+SUM($E163:LG163)</f>
        <v>2230218750.0000119</v>
      </c>
      <c r="LH166" s="62">
        <f>SUM($E157:LH160)+SUM($E163:LH163)</f>
        <v>2230218750.0000119</v>
      </c>
      <c r="LI166" s="62">
        <f>SUM($E157:LI160)+SUM($E163:LI163)</f>
        <v>2230218750.0000119</v>
      </c>
      <c r="LJ166" s="62">
        <f>SUM($E157:LJ160)+SUM($E163:LJ163)</f>
        <v>2230218750.0000119</v>
      </c>
      <c r="LK166" s="62">
        <f>SUM($E157:LK160)+SUM($E163:LK163)</f>
        <v>2230218750.0000119</v>
      </c>
      <c r="LL166" s="62">
        <f>SUM($E157:LL160)+SUM($E163:LL163)</f>
        <v>2230218750.0000119</v>
      </c>
      <c r="LM166" s="62">
        <f>SUM($E157:LM160)+SUM($E163:LM163)</f>
        <v>2230218750.0000119</v>
      </c>
      <c r="LN166" s="62">
        <f>SUM($E157:LN160)+SUM($E163:LN163)</f>
        <v>2230218750.0000119</v>
      </c>
      <c r="LO166" s="62">
        <f>SUM($E157:LO160)+SUM($E163:LO163)</f>
        <v>2230218750.0000119</v>
      </c>
      <c r="LP166" s="62">
        <f>SUM($E157:LP160)+SUM($E163:LP163)</f>
        <v>2230218750.0000119</v>
      </c>
      <c r="LQ166" s="62">
        <f>SUM($E157:LQ160)+SUM($E163:LQ163)</f>
        <v>2230218750.0000119</v>
      </c>
      <c r="LR166" s="62">
        <f>SUM($E157:LR160)+SUM($E163:LR163)</f>
        <v>2230218750.0000119</v>
      </c>
      <c r="LS166" s="62">
        <f>SUM($E157:LS160)+SUM($E163:LS163)</f>
        <v>2230218750.0000119</v>
      </c>
      <c r="LT166" s="62">
        <f>SUM($E157:LT160)+SUM($E163:LT163)</f>
        <v>2230218750.0000119</v>
      </c>
      <c r="LU166" s="62">
        <f>SUM($E157:LU160)+SUM($E163:LU163)</f>
        <v>2230218750.0000119</v>
      </c>
      <c r="LV166" s="62">
        <f>SUM($E157:LV160)+SUM($E163:LV163)</f>
        <v>2230218750.0000119</v>
      </c>
      <c r="LW166" s="62">
        <f>SUM($E157:LW160)+SUM($E163:LW163)</f>
        <v>2230218750.0000119</v>
      </c>
      <c r="LX166" s="62">
        <f>SUM($E157:LX160)+SUM($E163:LX163)</f>
        <v>2230218750.0000119</v>
      </c>
      <c r="LY166" s="62">
        <f>SUM($E157:LY160)+SUM($E163:LY163)</f>
        <v>2230218750.0000119</v>
      </c>
      <c r="LZ166" s="62">
        <f>SUM($E157:LZ160)+SUM($E163:LZ163)</f>
        <v>2230218750.0000119</v>
      </c>
      <c r="MA166" s="62">
        <f>SUM($E157:MA160)+SUM($E163:MA163)</f>
        <v>2230218750.0000119</v>
      </c>
      <c r="MB166" s="62">
        <f>SUM($E157:MB160)+SUM($E163:MB163)</f>
        <v>2230218750.0000119</v>
      </c>
      <c r="MC166" s="62">
        <f>SUM($E157:MC160)+SUM($E163:MC163)</f>
        <v>2230218750.0000119</v>
      </c>
      <c r="MD166" s="62">
        <f>SUM($E157:MD160)+SUM($E163:MD163)</f>
        <v>2230218750.0000119</v>
      </c>
      <c r="ME166" s="62">
        <f>SUM($E157:ME160)+SUM($E163:ME163)</f>
        <v>2230218750.0000119</v>
      </c>
      <c r="MF166" s="62">
        <f>SUM($E157:MF160)+SUM($E163:MF163)</f>
        <v>2230218750.0000119</v>
      </c>
      <c r="MG166" s="62">
        <f>SUM($E157:MG160)+SUM($E163:MG163)</f>
        <v>2230218750.0000119</v>
      </c>
      <c r="MH166" s="62">
        <f>SUM($E157:MH160)+SUM($E163:MH163)</f>
        <v>2230218750.0000119</v>
      </c>
      <c r="MI166" s="62">
        <f>SUM($E157:MI160)+SUM($E163:MI163)</f>
        <v>2230218750.0000119</v>
      </c>
      <c r="MJ166" s="62">
        <f>SUM($E157:MJ160)+SUM($E163:MJ163)</f>
        <v>2230218750.0000119</v>
      </c>
      <c r="MK166" s="62">
        <f>SUM($E157:MK160)+SUM($E163:MK163)</f>
        <v>2230218750.0000119</v>
      </c>
      <c r="ML166" s="62">
        <f>SUM($E157:ML160)+SUM($E163:ML163)</f>
        <v>2230218750.0000119</v>
      </c>
      <c r="MM166" s="62">
        <f>SUM($E157:MM160)+SUM($E163:MM163)</f>
        <v>2230218750.0000119</v>
      </c>
      <c r="MN166" s="62">
        <f>SUM($E157:MN160)+SUM($E163:MN163)</f>
        <v>2230218750.0000119</v>
      </c>
      <c r="MO166" s="62">
        <f>SUM($E157:MO160)+SUM($E163:MO163)</f>
        <v>2230218750.0000119</v>
      </c>
      <c r="MP166" s="62">
        <f>SUM($E157:MP160)+SUM($E163:MP163)</f>
        <v>2230218750.0000119</v>
      </c>
      <c r="MQ166" s="62">
        <f>SUM($E157:MQ160)+SUM($E163:MQ163)</f>
        <v>2230218750.0000119</v>
      </c>
      <c r="MR166" s="62">
        <f>SUM($E157:MR160)+SUM($E163:MR163)</f>
        <v>2230218750.0000119</v>
      </c>
      <c r="MS166" s="62">
        <f>SUM($E157:MS160)+SUM($E163:MS163)</f>
        <v>2230218750.0000119</v>
      </c>
      <c r="MT166" s="62">
        <f>SUM($E157:MT160)+SUM($E163:MT163)</f>
        <v>2230218750.0000119</v>
      </c>
      <c r="MU166" s="62">
        <f>SUM($E157:MU160)+SUM($E163:MU163)</f>
        <v>2230218750.0000119</v>
      </c>
      <c r="MV166" s="62">
        <f>SUM($E157:MV160)+SUM($E163:MV163)</f>
        <v>2230218750.0000119</v>
      </c>
      <c r="MW166" s="62">
        <f>SUM($E157:MW160)+SUM($E163:MW163)</f>
        <v>2230218750.0000119</v>
      </c>
      <c r="MX166" s="62">
        <f>SUM($E157:MX160)+SUM($E163:MX163)</f>
        <v>2230218750.0000119</v>
      </c>
      <c r="MY166" s="62">
        <f>SUM($E157:MY160)+SUM($E163:MY163)</f>
        <v>2230218750.0000119</v>
      </c>
      <c r="MZ166" s="62">
        <f>SUM($E157:MZ160)+SUM($E163:MZ163)</f>
        <v>2230218750.0000119</v>
      </c>
      <c r="NA166" s="62">
        <f>SUM($E157:NA160)+SUM($E163:NA163)</f>
        <v>2230218750.0000119</v>
      </c>
      <c r="NB166" s="62">
        <f>SUM($E157:NB160)+SUM($E163:NB163)</f>
        <v>2230218750.0000119</v>
      </c>
      <c r="NC166" s="62">
        <f>SUM($E157:NC160)+SUM($E163:NC163)</f>
        <v>2230218750.0000119</v>
      </c>
      <c r="ND166" s="62">
        <f>SUM($E157:ND160)+SUM($E163:ND163)</f>
        <v>2230218750.0000119</v>
      </c>
      <c r="NE166" s="62">
        <f>SUM($E157:NE160)+SUM($E163:NE163)</f>
        <v>2230218750.0000119</v>
      </c>
      <c r="NF166" s="62">
        <f>SUM($E157:NF160)+SUM($E163:NF163)</f>
        <v>2230218750.0000119</v>
      </c>
      <c r="NG166" s="62">
        <f>SUM($E157:NG160)+SUM($E163:NG163)</f>
        <v>2230218750.0000119</v>
      </c>
      <c r="NH166" s="62">
        <f>SUM($E157:NH160)+SUM($E163:NH163)</f>
        <v>2230218750.0000119</v>
      </c>
      <c r="NI166" s="62">
        <f>SUM($E157:NI160)+SUM($E163:NI163)</f>
        <v>2230218750.0000119</v>
      </c>
      <c r="NJ166" s="62">
        <f>SUM($E157:NJ160)+SUM($E163:NJ163)</f>
        <v>2230218750.0000119</v>
      </c>
      <c r="NK166" s="62">
        <f>SUM($E157:NK160)+SUM($E163:NK163)</f>
        <v>2230218750.0000119</v>
      </c>
      <c r="NL166" s="62">
        <f>SUM($E157:NL160)+SUM($E163:NL163)</f>
        <v>2230218750.0000119</v>
      </c>
      <c r="NM166" s="62">
        <f>SUM($E157:NM160)+SUM($E163:NM163)</f>
        <v>2230218750.0000119</v>
      </c>
      <c r="NN166" s="62">
        <f>SUM($E157:NN160)+SUM($E163:NN163)</f>
        <v>2230218750.0000119</v>
      </c>
      <c r="NO166" s="62">
        <f>SUM($E157:NO160)+SUM($E163:NO163)</f>
        <v>2230218750.0000119</v>
      </c>
      <c r="NP166" s="62">
        <f>SUM($E157:NP160)+SUM($E163:NP163)</f>
        <v>2230218750.0000119</v>
      </c>
      <c r="NQ166" s="62">
        <f>SUM($E157:NQ160)+SUM($E163:NQ163)</f>
        <v>2230218750.0000119</v>
      </c>
      <c r="NR166" s="62">
        <f>SUM($E157:NR160)+SUM($E163:NR163)</f>
        <v>2230218750.0000119</v>
      </c>
      <c r="NS166" s="62">
        <f>SUM($E157:NS160)+SUM($E163:NS163)</f>
        <v>2230218750.0000119</v>
      </c>
      <c r="NT166" s="62">
        <f>SUM($E157:NT160)+SUM($E163:NT163)</f>
        <v>2230218750.0000119</v>
      </c>
      <c r="NU166" s="62">
        <f>SUM($E157:NU160)+SUM($E163:NU163)</f>
        <v>2230218750.0000119</v>
      </c>
      <c r="NV166" s="62">
        <f>SUM($E157:NV160)+SUM($E163:NV163)</f>
        <v>2230218750.0000119</v>
      </c>
      <c r="NW166" s="62">
        <f>SUM($E157:NW160)+SUM($E163:NW163)</f>
        <v>2230218750.0000119</v>
      </c>
      <c r="NX166" s="62">
        <f>SUM($E157:NX160)+SUM($E163:NX163)</f>
        <v>2230218750.0000119</v>
      </c>
      <c r="NY166" s="62">
        <f>SUM($E157:NY160)+SUM($E163:NY163)</f>
        <v>2230218750.0000119</v>
      </c>
      <c r="NZ166" s="62">
        <f>SUM($E157:NZ160)+SUM($E163:NZ163)</f>
        <v>2230218750.0000119</v>
      </c>
      <c r="OA166" s="62">
        <f>SUM($E157:OA160)+SUM($E163:OA163)</f>
        <v>2230218750.0000119</v>
      </c>
      <c r="OB166" s="62">
        <f>SUM($E157:OB160)+SUM($E163:OB163)</f>
        <v>2230218750.0000119</v>
      </c>
      <c r="OC166" s="62">
        <f>SUM($E157:OC160)+SUM($E163:OC163)</f>
        <v>2230218750.0000119</v>
      </c>
      <c r="OD166" s="62">
        <f>SUM($E157:OD160)+SUM($E163:OD163)</f>
        <v>2230218750.0000119</v>
      </c>
      <c r="OE166" s="62">
        <f>SUM($E157:OE160)+SUM($E163:OE163)</f>
        <v>2230218750.0000119</v>
      </c>
      <c r="OF166" s="62">
        <f>SUM($E157:OF160)+SUM($E163:OF163)</f>
        <v>2230218750.0000119</v>
      </c>
      <c r="OG166" s="62">
        <f>SUM($E157:OG160)+SUM($E163:OG163)</f>
        <v>2230218750.0000119</v>
      </c>
      <c r="OH166" s="62">
        <f>SUM($E157:OH160)+SUM($E163:OH163)</f>
        <v>2230218750.0000119</v>
      </c>
      <c r="OI166" s="62">
        <f>SUM($E157:OI160)+SUM($E163:OI163)</f>
        <v>2230218750.0000119</v>
      </c>
      <c r="OJ166" s="62">
        <f>SUM($E157:OJ160)+SUM($E163:OJ163)</f>
        <v>2230218750.0000119</v>
      </c>
      <c r="OK166" s="62">
        <f>SUM($E157:OK160)+SUM($E163:OK163)</f>
        <v>2230218750.0000119</v>
      </c>
      <c r="OL166" s="62">
        <f>SUM($E157:OL160)+SUM($E163:OL163)</f>
        <v>2230218750.0000119</v>
      </c>
      <c r="OM166" s="62">
        <f>SUM($E157:OM160)+SUM($E163:OM163)</f>
        <v>2230218750.0000119</v>
      </c>
      <c r="ON166" s="62">
        <f>SUM($E157:ON160)+SUM($E163:ON163)</f>
        <v>2230218750.0000119</v>
      </c>
    </row>
    <row r="167" spans="2:404" x14ac:dyDescent="0.3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  <c r="IW167" s="62"/>
      <c r="IX167" s="62"/>
      <c r="IY167" s="62"/>
      <c r="IZ167" s="62"/>
      <c r="JA167" s="62"/>
      <c r="JB167" s="62"/>
      <c r="JC167" s="62"/>
      <c r="JD167" s="62"/>
      <c r="JE167" s="62"/>
      <c r="JF167" s="62"/>
      <c r="JG167" s="62"/>
      <c r="JH167" s="62"/>
      <c r="JI167" s="62"/>
      <c r="JJ167" s="62"/>
      <c r="JK167" s="62"/>
      <c r="JL167" s="62"/>
      <c r="JM167" s="62"/>
      <c r="JN167" s="62"/>
      <c r="JO167" s="62"/>
      <c r="JP167" s="62"/>
      <c r="JQ167" s="62"/>
      <c r="JR167" s="62"/>
      <c r="JS167" s="62"/>
      <c r="JT167" s="62"/>
      <c r="JU167" s="62"/>
      <c r="JV167" s="62"/>
      <c r="JW167" s="62"/>
      <c r="JX167" s="62"/>
      <c r="JY167" s="62"/>
      <c r="JZ167" s="62"/>
      <c r="KA167" s="62"/>
      <c r="KB167" s="62"/>
      <c r="KC167" s="62"/>
      <c r="KD167" s="62"/>
      <c r="KE167" s="62"/>
      <c r="KF167" s="62"/>
      <c r="KG167" s="62"/>
      <c r="KH167" s="62"/>
      <c r="KI167" s="62"/>
      <c r="KJ167" s="62"/>
      <c r="KK167" s="62"/>
      <c r="KL167" s="62"/>
      <c r="KM167" s="62"/>
      <c r="KN167" s="62"/>
      <c r="KO167" s="62"/>
      <c r="KP167" s="62"/>
      <c r="KQ167" s="62"/>
      <c r="KR167" s="62"/>
      <c r="KS167" s="62"/>
      <c r="KT167" s="62"/>
      <c r="KU167" s="62"/>
      <c r="KV167" s="62"/>
      <c r="KW167" s="62"/>
      <c r="KX167" s="62"/>
      <c r="KY167" s="62"/>
      <c r="KZ167" s="62"/>
      <c r="LA167" s="62"/>
      <c r="LB167" s="62"/>
      <c r="LC167" s="62"/>
      <c r="LD167" s="62"/>
      <c r="LE167" s="62"/>
      <c r="LF167" s="62"/>
      <c r="LG167" s="62"/>
      <c r="LH167" s="62"/>
      <c r="LI167" s="62"/>
      <c r="LJ167" s="62"/>
      <c r="LK167" s="62"/>
      <c r="LL167" s="62"/>
      <c r="LM167" s="62"/>
      <c r="LN167" s="62"/>
      <c r="LO167" s="62"/>
      <c r="LP167" s="62"/>
      <c r="LQ167" s="62"/>
      <c r="LR167" s="62"/>
      <c r="LS167" s="62"/>
      <c r="LT167" s="62"/>
      <c r="LU167" s="62"/>
      <c r="LV167" s="62"/>
      <c r="LW167" s="62"/>
      <c r="LX167" s="62"/>
      <c r="LY167" s="62"/>
      <c r="LZ167" s="62"/>
      <c r="MA167" s="62"/>
      <c r="MB167" s="62"/>
      <c r="MC167" s="62"/>
      <c r="MD167" s="62"/>
      <c r="ME167" s="62"/>
      <c r="MF167" s="62"/>
      <c r="MG167" s="62"/>
      <c r="MH167" s="62"/>
      <c r="MI167" s="62"/>
      <c r="MJ167" s="62"/>
      <c r="MK167" s="62"/>
      <c r="ML167" s="62"/>
      <c r="MM167" s="62"/>
      <c r="MN167" s="62"/>
      <c r="MO167" s="62"/>
      <c r="MP167" s="62"/>
      <c r="MQ167" s="62"/>
      <c r="MR167" s="62"/>
      <c r="MS167" s="62"/>
      <c r="MT167" s="62"/>
      <c r="MU167" s="62"/>
      <c r="MV167" s="62"/>
      <c r="MW167" s="62"/>
      <c r="MX167" s="62"/>
      <c r="MY167" s="62"/>
      <c r="MZ167" s="62"/>
      <c r="NA167" s="62"/>
      <c r="NB167" s="62"/>
      <c r="NC167" s="62"/>
      <c r="ND167" s="62"/>
      <c r="NE167" s="62"/>
      <c r="NF167" s="62"/>
      <c r="NG167" s="62"/>
      <c r="NH167" s="62"/>
      <c r="NI167" s="62"/>
      <c r="NJ167" s="62"/>
      <c r="NK167" s="62"/>
      <c r="NL167" s="62"/>
      <c r="NM167" s="62"/>
      <c r="NN167" s="62"/>
      <c r="NO167" s="62"/>
      <c r="NP167" s="62"/>
      <c r="NQ167" s="62"/>
      <c r="NR167" s="62"/>
      <c r="NS167" s="62"/>
      <c r="NT167" s="62"/>
      <c r="NU167" s="62"/>
      <c r="NV167" s="62"/>
      <c r="NW167" s="62"/>
      <c r="NX167" s="62"/>
      <c r="NY167" s="62"/>
      <c r="NZ167" s="62"/>
      <c r="OA167" s="62"/>
      <c r="OB167" s="62"/>
      <c r="OC167" s="62"/>
      <c r="OD167" s="62"/>
      <c r="OE167" s="62"/>
      <c r="OF167" s="62"/>
      <c r="OG167" s="62"/>
      <c r="OH167" s="62"/>
      <c r="OI167" s="62"/>
      <c r="OJ167" s="62"/>
      <c r="OK167" s="62"/>
      <c r="OL167" s="62"/>
      <c r="OM167" s="62"/>
      <c r="ON167" s="62"/>
    </row>
    <row r="168" spans="2:404" x14ac:dyDescent="0.3">
      <c r="B168" t="s">
        <v>127</v>
      </c>
      <c r="D168" t="s">
        <v>119</v>
      </c>
      <c r="E168">
        <v>1</v>
      </c>
      <c r="F168">
        <v>2</v>
      </c>
      <c r="G168">
        <v>3</v>
      </c>
      <c r="H168">
        <v>4</v>
      </c>
      <c r="I168">
        <v>5</v>
      </c>
      <c r="J168">
        <v>6</v>
      </c>
      <c r="K168">
        <v>7</v>
      </c>
      <c r="L168">
        <v>8</v>
      </c>
      <c r="M168">
        <v>9</v>
      </c>
      <c r="N168">
        <v>10</v>
      </c>
      <c r="O168">
        <v>11</v>
      </c>
      <c r="P168">
        <v>12</v>
      </c>
      <c r="Q168">
        <v>13</v>
      </c>
      <c r="R168">
        <v>14</v>
      </c>
      <c r="S168">
        <v>15</v>
      </c>
      <c r="T168">
        <v>16</v>
      </c>
      <c r="U168">
        <v>17</v>
      </c>
      <c r="V168">
        <v>18</v>
      </c>
      <c r="W168">
        <v>19</v>
      </c>
      <c r="X168">
        <v>20</v>
      </c>
      <c r="Y168">
        <v>21</v>
      </c>
      <c r="Z168">
        <v>22</v>
      </c>
      <c r="AA168">
        <v>23</v>
      </c>
      <c r="AB168">
        <v>24</v>
      </c>
      <c r="AC168">
        <v>25</v>
      </c>
      <c r="AD168">
        <v>26</v>
      </c>
      <c r="AE168">
        <v>27</v>
      </c>
      <c r="AF168">
        <v>28</v>
      </c>
      <c r="AG168">
        <v>29</v>
      </c>
      <c r="AH168">
        <v>30</v>
      </c>
      <c r="AI168">
        <v>31</v>
      </c>
      <c r="AJ168">
        <v>32</v>
      </c>
      <c r="AK168">
        <v>33</v>
      </c>
    </row>
    <row r="169" spans="2:404" x14ac:dyDescent="0.3">
      <c r="D169" t="str">
        <f t="shared" ref="D169:D175" si="8701">C157</f>
        <v>anlæg</v>
      </c>
      <c r="E169" s="1">
        <f t="shared" ref="E169:E175" si="8702">SUMIF($E$1:$ON$1,E$168,$E157:$ON157)</f>
        <v>-382155243.59699988</v>
      </c>
      <c r="F169" s="1">
        <f t="shared" ref="F169:AK169" si="8703">SUMIF($E$1:$ON$1,F$168,$E157:$ON157)</f>
        <v>0</v>
      </c>
      <c r="G169" s="1">
        <f t="shared" si="8703"/>
        <v>-108245532.8955</v>
      </c>
      <c r="H169" s="1">
        <f t="shared" si="8703"/>
        <v>-136354190.3955</v>
      </c>
      <c r="I169" s="1">
        <f t="shared" si="8703"/>
        <v>0</v>
      </c>
      <c r="J169" s="1">
        <f t="shared" si="8703"/>
        <v>0</v>
      </c>
      <c r="K169" s="1">
        <f t="shared" si="8703"/>
        <v>-16442107.489499999</v>
      </c>
      <c r="L169" s="1">
        <f t="shared" si="8703"/>
        <v>-252248612.07700002</v>
      </c>
      <c r="M169" s="1">
        <f t="shared" si="8703"/>
        <v>-340076149.259</v>
      </c>
      <c r="N169" s="1">
        <f t="shared" si="8703"/>
        <v>0</v>
      </c>
      <c r="O169" s="1">
        <f t="shared" si="8703"/>
        <v>0</v>
      </c>
      <c r="P169" s="1">
        <f t="shared" si="8703"/>
        <v>-192594170.88450006</v>
      </c>
      <c r="Q169" s="1">
        <f t="shared" si="8703"/>
        <v>-180768580.117125</v>
      </c>
      <c r="R169" s="1">
        <f t="shared" si="8703"/>
        <v>-180768580.117125</v>
      </c>
      <c r="S169" s="1">
        <f t="shared" si="8703"/>
        <v>0</v>
      </c>
      <c r="T169" s="1">
        <f t="shared" si="8703"/>
        <v>-31298941.544062503</v>
      </c>
      <c r="U169" s="1">
        <f t="shared" si="8703"/>
        <v>-134058235.91256252</v>
      </c>
      <c r="V169" s="1">
        <f t="shared" si="8703"/>
        <v>-200807056.40187499</v>
      </c>
      <c r="W169" s="1">
        <f t="shared" si="8703"/>
        <v>0</v>
      </c>
      <c r="X169" s="1">
        <f t="shared" si="8703"/>
        <v>0</v>
      </c>
      <c r="Y169" s="1">
        <f t="shared" si="8703"/>
        <v>0</v>
      </c>
      <c r="Z169" s="1">
        <f t="shared" si="8703"/>
        <v>0</v>
      </c>
      <c r="AA169" s="1">
        <f t="shared" si="8703"/>
        <v>0</v>
      </c>
      <c r="AB169" s="1">
        <f t="shared" si="8703"/>
        <v>0</v>
      </c>
      <c r="AC169" s="1">
        <f t="shared" si="8703"/>
        <v>0</v>
      </c>
      <c r="AD169" s="1">
        <f t="shared" si="8703"/>
        <v>0</v>
      </c>
      <c r="AE169" s="1">
        <f t="shared" si="8703"/>
        <v>0</v>
      </c>
      <c r="AF169" s="1">
        <f t="shared" si="8703"/>
        <v>0</v>
      </c>
      <c r="AG169" s="1">
        <f t="shared" si="8703"/>
        <v>0</v>
      </c>
      <c r="AH169" s="1">
        <f t="shared" si="8703"/>
        <v>0</v>
      </c>
      <c r="AI169" s="1">
        <f t="shared" si="8703"/>
        <v>0</v>
      </c>
      <c r="AJ169" s="1">
        <f t="shared" si="8703"/>
        <v>0</v>
      </c>
      <c r="AK169" s="1">
        <f t="shared" si="8703"/>
        <v>0</v>
      </c>
    </row>
    <row r="170" spans="2:404" x14ac:dyDescent="0.3">
      <c r="D170" t="str">
        <f t="shared" si="8701"/>
        <v>drift (opfyldning)</v>
      </c>
      <c r="E170" s="1">
        <f t="shared" si="8702"/>
        <v>0</v>
      </c>
      <c r="F170" s="1">
        <f t="shared" ref="F170:AK170" si="8704">SUMIF($E$1:$ON$1,F$168,$E158:$ON158)</f>
        <v>-26629317</v>
      </c>
      <c r="G170" s="1">
        <f t="shared" si="8704"/>
        <v>-26629317</v>
      </c>
      <c r="H170" s="1">
        <f t="shared" si="8704"/>
        <v>-25192130.363265298</v>
      </c>
      <c r="I170" s="1">
        <f t="shared" si="8704"/>
        <v>-26249558.25306122</v>
      </c>
      <c r="J170" s="1">
        <f t="shared" si="8704"/>
        <v>-26249558.25306122</v>
      </c>
      <c r="K170" s="1">
        <f t="shared" si="8704"/>
        <v>-26249558.25306122</v>
      </c>
      <c r="L170" s="1">
        <f t="shared" si="8704"/>
        <v>-26411318.757551022</v>
      </c>
      <c r="M170" s="1">
        <f t="shared" si="8704"/>
        <v>-26783780.760000002</v>
      </c>
      <c r="N170" s="1">
        <f t="shared" si="8704"/>
        <v>-25911099.719999995</v>
      </c>
      <c r="O170" s="1">
        <f t="shared" si="8704"/>
        <v>-25911099.719999995</v>
      </c>
      <c r="P170" s="1">
        <f t="shared" si="8704"/>
        <v>-25911099.719999995</v>
      </c>
      <c r="Q170" s="1">
        <f t="shared" si="8704"/>
        <v>-25598905.200000007</v>
      </c>
      <c r="R170" s="1">
        <f t="shared" si="8704"/>
        <v>-25948775.769230772</v>
      </c>
      <c r="S170" s="1">
        <f t="shared" si="8704"/>
        <v>-26298646.338461544</v>
      </c>
      <c r="T170" s="1">
        <f t="shared" si="8704"/>
        <v>-26298646.338461544</v>
      </c>
      <c r="U170" s="1">
        <f t="shared" si="8704"/>
        <v>-26258236.061538462</v>
      </c>
      <c r="V170" s="1">
        <f t="shared" si="8704"/>
        <v>-26131566.932307687</v>
      </c>
      <c r="W170" s="1">
        <f t="shared" si="8704"/>
        <v>-26104375.440000009</v>
      </c>
      <c r="X170" s="1">
        <f t="shared" si="8704"/>
        <v>-26104375.440000009</v>
      </c>
      <c r="Y170" s="1">
        <f t="shared" si="8704"/>
        <v>-8701458.4800000004</v>
      </c>
      <c r="Z170" s="1">
        <f t="shared" si="8704"/>
        <v>0</v>
      </c>
      <c r="AA170" s="1">
        <f t="shared" si="8704"/>
        <v>0</v>
      </c>
      <c r="AB170" s="1">
        <f t="shared" si="8704"/>
        <v>0</v>
      </c>
      <c r="AC170" s="1">
        <f t="shared" si="8704"/>
        <v>0</v>
      </c>
      <c r="AD170" s="1">
        <f t="shared" si="8704"/>
        <v>0</v>
      </c>
      <c r="AE170" s="1">
        <f t="shared" si="8704"/>
        <v>0</v>
      </c>
      <c r="AF170" s="1">
        <f t="shared" si="8704"/>
        <v>0</v>
      </c>
      <c r="AG170" s="1">
        <f t="shared" si="8704"/>
        <v>0</v>
      </c>
      <c r="AH170" s="1">
        <f t="shared" si="8704"/>
        <v>0</v>
      </c>
      <c r="AI170" s="1">
        <f t="shared" si="8704"/>
        <v>0</v>
      </c>
      <c r="AJ170" s="1">
        <f t="shared" si="8704"/>
        <v>0</v>
      </c>
      <c r="AK170" s="1">
        <f t="shared" si="8704"/>
        <v>0</v>
      </c>
    </row>
    <row r="171" spans="2:404" x14ac:dyDescent="0.3">
      <c r="D171" t="str">
        <f t="shared" si="8701"/>
        <v>gatefee</v>
      </c>
      <c r="E171" s="1">
        <f t="shared" si="8702"/>
        <v>0</v>
      </c>
      <c r="F171" s="1">
        <f t="shared" ref="F171:AK171" si="8705">SUMIF($E$1:$ON$1,F$168,$E159:$ON159)</f>
        <v>262315524.91849998</v>
      </c>
      <c r="G171" s="1">
        <f t="shared" si="8705"/>
        <v>262315524.91849998</v>
      </c>
      <c r="H171" s="1">
        <f t="shared" si="8705"/>
        <v>133092046.8141837</v>
      </c>
      <c r="I171" s="1">
        <f t="shared" si="8705"/>
        <v>98976407.028734699</v>
      </c>
      <c r="J171" s="1">
        <f t="shared" si="8705"/>
        <v>98976407.028734699</v>
      </c>
      <c r="K171" s="1">
        <f t="shared" si="8705"/>
        <v>98976407.028734699</v>
      </c>
      <c r="L171" s="1">
        <f t="shared" si="8705"/>
        <v>113782566.73801224</v>
      </c>
      <c r="M171" s="1">
        <f t="shared" si="8705"/>
        <v>193496357.12244999</v>
      </c>
      <c r="N171" s="1">
        <f t="shared" si="8705"/>
        <v>204862340.79855001</v>
      </c>
      <c r="O171" s="1">
        <f t="shared" si="8705"/>
        <v>204862340.79855001</v>
      </c>
      <c r="P171" s="1">
        <f t="shared" si="8705"/>
        <v>204862340.79855001</v>
      </c>
      <c r="Q171" s="1">
        <f t="shared" si="8705"/>
        <v>188684011.17633331</v>
      </c>
      <c r="R171" s="1">
        <f t="shared" si="8705"/>
        <v>174921323.21805125</v>
      </c>
      <c r="S171" s="1">
        <f t="shared" si="8705"/>
        <v>161158635.2597692</v>
      </c>
      <c r="T171" s="1">
        <f t="shared" si="8705"/>
        <v>161158635.2597692</v>
      </c>
      <c r="U171" s="1">
        <f t="shared" si="8705"/>
        <v>159335069.06703848</v>
      </c>
      <c r="V171" s="1">
        <f t="shared" si="8705"/>
        <v>151349776.54441068</v>
      </c>
      <c r="W171" s="1">
        <f t="shared" si="8705"/>
        <v>138776806.82223338</v>
      </c>
      <c r="X171" s="1">
        <f t="shared" si="8705"/>
        <v>138776806.82223338</v>
      </c>
      <c r="Y171" s="1">
        <f t="shared" si="8705"/>
        <v>46258935.607411116</v>
      </c>
      <c r="Z171" s="1">
        <f t="shared" si="8705"/>
        <v>0</v>
      </c>
      <c r="AA171" s="1">
        <f t="shared" si="8705"/>
        <v>0</v>
      </c>
      <c r="AB171" s="1">
        <f t="shared" si="8705"/>
        <v>0</v>
      </c>
      <c r="AC171" s="1">
        <f t="shared" si="8705"/>
        <v>0</v>
      </c>
      <c r="AD171" s="1">
        <f t="shared" si="8705"/>
        <v>0</v>
      </c>
      <c r="AE171" s="1">
        <f t="shared" si="8705"/>
        <v>0</v>
      </c>
      <c r="AF171" s="1">
        <f t="shared" si="8705"/>
        <v>0</v>
      </c>
      <c r="AG171" s="1">
        <f t="shared" si="8705"/>
        <v>0</v>
      </c>
      <c r="AH171" s="1">
        <f t="shared" si="8705"/>
        <v>0</v>
      </c>
      <c r="AI171" s="1">
        <f t="shared" si="8705"/>
        <v>0</v>
      </c>
      <c r="AJ171" s="1">
        <f t="shared" si="8705"/>
        <v>0</v>
      </c>
      <c r="AK171" s="1">
        <f t="shared" si="8705"/>
        <v>0</v>
      </c>
    </row>
    <row r="172" spans="2:404" x14ac:dyDescent="0.3">
      <c r="D172" t="str">
        <f t="shared" si="8701"/>
        <v>byggemodning</v>
      </c>
      <c r="E172" s="1">
        <f t="shared" si="8702"/>
        <v>0</v>
      </c>
      <c r="F172" s="1">
        <f t="shared" ref="F172:AK172" si="8706">SUMIF($E$1:$ON$1,F$168,$E160:$ON160)</f>
        <v>0</v>
      </c>
      <c r="G172" s="1">
        <f t="shared" si="8706"/>
        <v>0</v>
      </c>
      <c r="H172" s="1">
        <f t="shared" si="8706"/>
        <v>-95948189.280000001</v>
      </c>
      <c r="I172" s="1">
        <f t="shared" si="8706"/>
        <v>-20193051.120000005</v>
      </c>
      <c r="J172" s="1">
        <f t="shared" si="8706"/>
        <v>0</v>
      </c>
      <c r="K172" s="1">
        <f t="shared" si="8706"/>
        <v>0</v>
      </c>
      <c r="L172" s="1">
        <f t="shared" si="8706"/>
        <v>-19193729.773333333</v>
      </c>
      <c r="M172" s="1">
        <f t="shared" si="8706"/>
        <v>-107693668.33333333</v>
      </c>
      <c r="N172" s="1">
        <f t="shared" si="8706"/>
        <v>-23450038.933333334</v>
      </c>
      <c r="O172" s="1">
        <f t="shared" si="8706"/>
        <v>0</v>
      </c>
      <c r="P172" s="1">
        <f t="shared" si="8706"/>
        <v>0</v>
      </c>
      <c r="Q172" s="1">
        <f t="shared" si="8706"/>
        <v>-86389913.040000007</v>
      </c>
      <c r="R172" s="1">
        <f t="shared" si="8706"/>
        <v>-26016744.040000003</v>
      </c>
      <c r="S172" s="1">
        <f t="shared" si="8706"/>
        <v>-26016744.040000003</v>
      </c>
      <c r="T172" s="1">
        <f t="shared" si="8706"/>
        <v>0</v>
      </c>
      <c r="U172" s="1">
        <f t="shared" si="8706"/>
        <v>-19189450.939999998</v>
      </c>
      <c r="V172" s="1">
        <f t="shared" si="8706"/>
        <v>-59764277.18444445</v>
      </c>
      <c r="W172" s="1">
        <f t="shared" si="8706"/>
        <v>-10979621.822222224</v>
      </c>
      <c r="X172" s="1">
        <f t="shared" si="8706"/>
        <v>0</v>
      </c>
      <c r="Y172" s="1">
        <f t="shared" si="8706"/>
        <v>-27141740.515555557</v>
      </c>
      <c r="Z172" s="1">
        <f t="shared" si="8706"/>
        <v>-13570870.257777778</v>
      </c>
      <c r="AA172" s="1">
        <f t="shared" si="8706"/>
        <v>0</v>
      </c>
      <c r="AB172" s="1">
        <f t="shared" si="8706"/>
        <v>0</v>
      </c>
      <c r="AC172" s="1">
        <f t="shared" si="8706"/>
        <v>0</v>
      </c>
      <c r="AD172" s="1">
        <f t="shared" si="8706"/>
        <v>0</v>
      </c>
      <c r="AE172" s="1">
        <f t="shared" si="8706"/>
        <v>0</v>
      </c>
      <c r="AF172" s="1">
        <f t="shared" si="8706"/>
        <v>0</v>
      </c>
      <c r="AG172" s="1">
        <f t="shared" si="8706"/>
        <v>0</v>
      </c>
      <c r="AH172" s="1">
        <f t="shared" si="8706"/>
        <v>0</v>
      </c>
      <c r="AI172" s="1">
        <f t="shared" si="8706"/>
        <v>0</v>
      </c>
      <c r="AJ172" s="1">
        <f t="shared" si="8706"/>
        <v>0</v>
      </c>
      <c r="AK172" s="1">
        <f t="shared" si="8706"/>
        <v>0</v>
      </c>
    </row>
    <row r="173" spans="2:404" x14ac:dyDescent="0.3">
      <c r="D173" t="str">
        <f t="shared" si="8701"/>
        <v>Salg 500</v>
      </c>
      <c r="E173" s="1">
        <f t="shared" si="8702"/>
        <v>0</v>
      </c>
      <c r="F173" s="1">
        <f t="shared" ref="F173:AK173" si="8707">SUMIF($E$1:$ON$1,F$168,$E161:$ON161)</f>
        <v>0</v>
      </c>
      <c r="G173" s="1">
        <f t="shared" si="8707"/>
        <v>0</v>
      </c>
      <c r="H173" s="1">
        <f t="shared" si="8707"/>
        <v>0</v>
      </c>
      <c r="I173" s="1">
        <f t="shared" si="8707"/>
        <v>0</v>
      </c>
      <c r="J173" s="1">
        <f t="shared" si="8707"/>
        <v>136687500</v>
      </c>
      <c r="K173" s="1">
        <f t="shared" si="8707"/>
        <v>0</v>
      </c>
      <c r="L173" s="1">
        <f t="shared" si="8707"/>
        <v>0</v>
      </c>
      <c r="M173" s="1">
        <f t="shared" si="8707"/>
        <v>0</v>
      </c>
      <c r="N173" s="1">
        <f t="shared" si="8707"/>
        <v>234637500</v>
      </c>
      <c r="O173" s="1">
        <f t="shared" si="8707"/>
        <v>43875000</v>
      </c>
      <c r="P173" s="1">
        <f t="shared" si="8707"/>
        <v>0</v>
      </c>
      <c r="Q173" s="1">
        <f t="shared" si="8707"/>
        <v>0</v>
      </c>
      <c r="R173" s="1">
        <f t="shared" si="8707"/>
        <v>0</v>
      </c>
      <c r="S173" s="1">
        <f t="shared" si="8707"/>
        <v>130387500</v>
      </c>
      <c r="T173" s="1">
        <f t="shared" si="8707"/>
        <v>64837500</v>
      </c>
      <c r="U173" s="1">
        <f t="shared" si="8707"/>
        <v>0</v>
      </c>
      <c r="V173" s="1">
        <f t="shared" si="8707"/>
        <v>0</v>
      </c>
      <c r="W173" s="1">
        <f t="shared" si="8707"/>
        <v>144862500</v>
      </c>
      <c r="X173" s="1">
        <f t="shared" si="8707"/>
        <v>40350000</v>
      </c>
      <c r="Y173" s="1">
        <f t="shared" si="8707"/>
        <v>0</v>
      </c>
      <c r="Z173" s="1">
        <f t="shared" si="8707"/>
        <v>0</v>
      </c>
      <c r="AA173" s="1">
        <f t="shared" si="8707"/>
        <v>96450000</v>
      </c>
      <c r="AB173" s="1">
        <f t="shared" si="8707"/>
        <v>0</v>
      </c>
      <c r="AC173" s="1">
        <f t="shared" si="8707"/>
        <v>0</v>
      </c>
      <c r="AD173" s="1">
        <f t="shared" si="8707"/>
        <v>0</v>
      </c>
      <c r="AE173" s="1">
        <f t="shared" si="8707"/>
        <v>0</v>
      </c>
      <c r="AF173" s="1">
        <f t="shared" si="8707"/>
        <v>0</v>
      </c>
      <c r="AG173" s="1">
        <f t="shared" si="8707"/>
        <v>0</v>
      </c>
      <c r="AH173" s="1">
        <f t="shared" si="8707"/>
        <v>0</v>
      </c>
      <c r="AI173" s="1">
        <f t="shared" si="8707"/>
        <v>0</v>
      </c>
      <c r="AJ173" s="1">
        <f t="shared" si="8707"/>
        <v>0</v>
      </c>
      <c r="AK173" s="1">
        <f t="shared" si="8707"/>
        <v>0</v>
      </c>
    </row>
    <row r="174" spans="2:404" x14ac:dyDescent="0.3">
      <c r="D174" t="str">
        <f t="shared" si="8701"/>
        <v>Salg 750</v>
      </c>
      <c r="E174" s="1">
        <f t="shared" si="8702"/>
        <v>0</v>
      </c>
      <c r="F174" s="1">
        <f t="shared" ref="F174:AK175" si="8708">SUMIF($E$1:$ON$1,F$168,$E162:$ON162)</f>
        <v>0</v>
      </c>
      <c r="G174" s="1">
        <f t="shared" si="8708"/>
        <v>0</v>
      </c>
      <c r="H174" s="1">
        <f t="shared" si="8708"/>
        <v>0</v>
      </c>
      <c r="I174" s="1">
        <f t="shared" si="8708"/>
        <v>0</v>
      </c>
      <c r="J174" s="1">
        <f t="shared" si="8708"/>
        <v>205031250</v>
      </c>
      <c r="K174" s="1">
        <f t="shared" si="8708"/>
        <v>0</v>
      </c>
      <c r="L174" s="1">
        <f t="shared" si="8708"/>
        <v>0</v>
      </c>
      <c r="M174" s="1">
        <f t="shared" si="8708"/>
        <v>0</v>
      </c>
      <c r="N174" s="1">
        <f t="shared" si="8708"/>
        <v>351956250</v>
      </c>
      <c r="O174" s="1">
        <f t="shared" si="8708"/>
        <v>65812500</v>
      </c>
      <c r="P174" s="1">
        <f t="shared" si="8708"/>
        <v>0</v>
      </c>
      <c r="Q174" s="1">
        <f t="shared" si="8708"/>
        <v>0</v>
      </c>
      <c r="R174" s="1">
        <f t="shared" si="8708"/>
        <v>0</v>
      </c>
      <c r="S174" s="1">
        <f t="shared" si="8708"/>
        <v>195581250</v>
      </c>
      <c r="T174" s="1">
        <f t="shared" si="8708"/>
        <v>97256250</v>
      </c>
      <c r="U174" s="1">
        <f t="shared" si="8708"/>
        <v>0</v>
      </c>
      <c r="V174" s="1">
        <f t="shared" si="8708"/>
        <v>0</v>
      </c>
      <c r="W174" s="1">
        <f t="shared" si="8708"/>
        <v>217293750</v>
      </c>
      <c r="X174" s="1">
        <f t="shared" si="8708"/>
        <v>60525000</v>
      </c>
      <c r="Y174" s="1">
        <f t="shared" si="8708"/>
        <v>0</v>
      </c>
      <c r="Z174" s="1">
        <f t="shared" si="8708"/>
        <v>0</v>
      </c>
      <c r="AA174" s="1">
        <f t="shared" si="8708"/>
        <v>144675000</v>
      </c>
      <c r="AB174" s="1">
        <f t="shared" si="8708"/>
        <v>0</v>
      </c>
      <c r="AC174" s="1">
        <f t="shared" si="8708"/>
        <v>0</v>
      </c>
      <c r="AD174" s="1">
        <f t="shared" si="8708"/>
        <v>0</v>
      </c>
      <c r="AE174" s="1">
        <f t="shared" si="8708"/>
        <v>0</v>
      </c>
      <c r="AF174" s="1">
        <f t="shared" si="8708"/>
        <v>0</v>
      </c>
      <c r="AG174" s="1">
        <f t="shared" si="8708"/>
        <v>0</v>
      </c>
      <c r="AH174" s="1">
        <f t="shared" si="8708"/>
        <v>0</v>
      </c>
      <c r="AI174" s="1">
        <f t="shared" si="8708"/>
        <v>0</v>
      </c>
      <c r="AJ174" s="1">
        <f t="shared" si="8708"/>
        <v>0</v>
      </c>
      <c r="AK174" s="1">
        <f t="shared" si="8708"/>
        <v>0</v>
      </c>
    </row>
    <row r="175" spans="2:404" x14ac:dyDescent="0.3">
      <c r="D175" t="str">
        <f t="shared" si="8701"/>
        <v>Salg 1250</v>
      </c>
      <c r="E175" s="1">
        <f t="shared" si="8702"/>
        <v>0</v>
      </c>
      <c r="F175" s="1">
        <f t="shared" si="8708"/>
        <v>0</v>
      </c>
      <c r="G175" s="1">
        <f t="shared" si="8708"/>
        <v>0</v>
      </c>
      <c r="H175" s="1">
        <f t="shared" si="8708"/>
        <v>0</v>
      </c>
      <c r="I175" s="1">
        <f t="shared" si="8708"/>
        <v>0</v>
      </c>
      <c r="J175" s="1">
        <f t="shared" si="8708"/>
        <v>341718750</v>
      </c>
      <c r="K175" s="1">
        <f t="shared" si="8708"/>
        <v>0</v>
      </c>
      <c r="L175" s="1">
        <f t="shared" si="8708"/>
        <v>0</v>
      </c>
      <c r="M175" s="1">
        <f t="shared" si="8708"/>
        <v>0</v>
      </c>
      <c r="N175" s="1">
        <f t="shared" si="8708"/>
        <v>586593750</v>
      </c>
      <c r="O175" s="1">
        <f t="shared" si="8708"/>
        <v>109687500</v>
      </c>
      <c r="P175" s="1">
        <f t="shared" si="8708"/>
        <v>0</v>
      </c>
      <c r="Q175" s="1">
        <f t="shared" si="8708"/>
        <v>0</v>
      </c>
      <c r="R175" s="1">
        <f t="shared" si="8708"/>
        <v>0</v>
      </c>
      <c r="S175" s="1">
        <f t="shared" si="8708"/>
        <v>325968750</v>
      </c>
      <c r="T175" s="1">
        <f t="shared" si="8708"/>
        <v>162093750</v>
      </c>
      <c r="U175" s="1">
        <f t="shared" si="8708"/>
        <v>0</v>
      </c>
      <c r="V175" s="1">
        <f t="shared" si="8708"/>
        <v>0</v>
      </c>
      <c r="W175" s="1">
        <f t="shared" si="8708"/>
        <v>362156250</v>
      </c>
      <c r="X175" s="1">
        <f t="shared" si="8708"/>
        <v>100875000</v>
      </c>
      <c r="Y175" s="1">
        <f t="shared" si="8708"/>
        <v>0</v>
      </c>
      <c r="Z175" s="1">
        <f t="shared" si="8708"/>
        <v>0</v>
      </c>
      <c r="AA175" s="1">
        <f t="shared" si="8708"/>
        <v>241125000</v>
      </c>
      <c r="AB175" s="1">
        <f t="shared" si="8708"/>
        <v>0</v>
      </c>
      <c r="AC175" s="1">
        <f t="shared" si="8708"/>
        <v>0</v>
      </c>
      <c r="AD175" s="1">
        <f t="shared" si="8708"/>
        <v>0</v>
      </c>
      <c r="AE175" s="1">
        <f t="shared" si="8708"/>
        <v>0</v>
      </c>
      <c r="AF175" s="1">
        <f t="shared" si="8708"/>
        <v>0</v>
      </c>
      <c r="AG175" s="1">
        <f t="shared" si="8708"/>
        <v>0</v>
      </c>
      <c r="AH175" s="1">
        <f t="shared" si="8708"/>
        <v>0</v>
      </c>
      <c r="AI175" s="1">
        <f t="shared" si="8708"/>
        <v>0</v>
      </c>
      <c r="AJ175" s="1">
        <f t="shared" si="8708"/>
        <v>0</v>
      </c>
      <c r="AK175" s="1">
        <f t="shared" si="8708"/>
        <v>0</v>
      </c>
    </row>
    <row r="176" spans="2:404" x14ac:dyDescent="0.3">
      <c r="C176">
        <v>500</v>
      </c>
      <c r="D176" t="s">
        <v>126</v>
      </c>
      <c r="E176" s="1">
        <f>INDEX($E164:$ON164,MATCH(E$168,$E$1:$ON$1,0)+11)</f>
        <v>-382155243.59699988</v>
      </c>
      <c r="F176" s="1">
        <f t="shared" ref="F176:AK176" si="8709">INDEX($E164:$ON164,MATCH(F$168,$E$1:$ON$1,0)+11)</f>
        <v>-146469035.67849994</v>
      </c>
      <c r="G176" s="1">
        <f t="shared" si="8709"/>
        <v>-19028360.655499812</v>
      </c>
      <c r="H176" s="1">
        <f>INDEX($E164:$ON164,MATCH(H$168,$E$1:$ON$1,0)+11)</f>
        <v>-143430823.88008171</v>
      </c>
      <c r="I176" s="1">
        <f t="shared" si="8709"/>
        <v>-90897026.224408209</v>
      </c>
      <c r="J176" s="1">
        <f t="shared" si="8709"/>
        <v>118517322.55126518</v>
      </c>
      <c r="K176" s="1">
        <f t="shared" si="8709"/>
        <v>174802063.83743852</v>
      </c>
      <c r="L176" s="1">
        <f t="shared" si="8709"/>
        <v>-9269030.032433778</v>
      </c>
      <c r="M176" s="1">
        <f t="shared" si="8709"/>
        <v>-290326271.26231855</v>
      </c>
      <c r="N176" s="1">
        <f t="shared" si="8709"/>
        <v>99812430.882898748</v>
      </c>
      <c r="O176" s="1">
        <f t="shared" si="8709"/>
        <v>322638671.96144927</v>
      </c>
      <c r="P176" s="1">
        <f t="shared" si="8709"/>
        <v>308995742.15549845</v>
      </c>
      <c r="Q176" s="1">
        <f t="shared" si="8709"/>
        <v>204922354.97470763</v>
      </c>
      <c r="R176" s="1">
        <f t="shared" si="8709"/>
        <v>147109578.2664035</v>
      </c>
      <c r="S176" s="1">
        <f t="shared" si="8709"/>
        <v>386340323.14771152</v>
      </c>
      <c r="T176" s="1">
        <f t="shared" si="8709"/>
        <v>554738870.5249579</v>
      </c>
      <c r="U176" s="1">
        <f t="shared" si="8709"/>
        <v>534568016.67789721</v>
      </c>
      <c r="V176" s="1">
        <f t="shared" si="8709"/>
        <v>399214892.70368552</v>
      </c>
      <c r="W176" s="1">
        <f t="shared" si="8709"/>
        <v>645770202.2636981</v>
      </c>
      <c r="X176" s="1">
        <f t="shared" si="8709"/>
        <v>798792633.64593363</v>
      </c>
      <c r="Y176" s="1">
        <f t="shared" si="8709"/>
        <v>809208370.25778961</v>
      </c>
      <c r="Z176" s="1">
        <f t="shared" si="8709"/>
        <v>795637500.00001192</v>
      </c>
      <c r="AA176" s="1">
        <f t="shared" si="8709"/>
        <v>892087500.00001192</v>
      </c>
      <c r="AB176" s="1">
        <f t="shared" si="8709"/>
        <v>892087500.00001192</v>
      </c>
      <c r="AC176" s="1">
        <f t="shared" si="8709"/>
        <v>892087500.00001192</v>
      </c>
      <c r="AD176" s="1">
        <f t="shared" si="8709"/>
        <v>892087500.00001192</v>
      </c>
      <c r="AE176" s="1">
        <f t="shared" si="8709"/>
        <v>892087500.00001192</v>
      </c>
      <c r="AF176" s="1">
        <f t="shared" si="8709"/>
        <v>892087500.00001192</v>
      </c>
      <c r="AG176" s="1">
        <f t="shared" si="8709"/>
        <v>892087500.00001192</v>
      </c>
      <c r="AH176" s="1">
        <f t="shared" si="8709"/>
        <v>892087500.00001192</v>
      </c>
      <c r="AI176" s="1">
        <f t="shared" si="8709"/>
        <v>892087500.00001192</v>
      </c>
      <c r="AJ176" s="1">
        <f t="shared" si="8709"/>
        <v>892087500.00001192</v>
      </c>
      <c r="AK176" s="1">
        <f t="shared" si="8709"/>
        <v>892087500.00001192</v>
      </c>
    </row>
    <row r="177" spans="1:404" x14ac:dyDescent="0.3">
      <c r="C177">
        <v>750</v>
      </c>
      <c r="D177" t="s">
        <v>126</v>
      </c>
      <c r="E177" s="1">
        <f>INDEX($E165:$ON165,MATCH(E$168,$E$1:$ON$1,0)+11)</f>
        <v>-382155243.59699988</v>
      </c>
      <c r="F177" s="1">
        <f t="shared" ref="F177:AK178" si="8710">INDEX($E165:$ON165,MATCH(F$168,$E$1:$ON$1,0)+11)</f>
        <v>-146469035.67849994</v>
      </c>
      <c r="G177" s="1">
        <f t="shared" si="8710"/>
        <v>-19028360.655499812</v>
      </c>
      <c r="H177" s="1">
        <f t="shared" si="8710"/>
        <v>-143430823.88008171</v>
      </c>
      <c r="I177" s="1">
        <f t="shared" si="8710"/>
        <v>-90897026.224408209</v>
      </c>
      <c r="J177" s="1">
        <f t="shared" si="8710"/>
        <v>186861072.55126518</v>
      </c>
      <c r="K177" s="1">
        <f t="shared" si="8710"/>
        <v>243145813.83743852</v>
      </c>
      <c r="L177" s="1">
        <f t="shared" si="8710"/>
        <v>59074719.967566222</v>
      </c>
      <c r="M177" s="1">
        <f t="shared" si="8710"/>
        <v>-221982521.26231855</v>
      </c>
      <c r="N177" s="1">
        <f t="shared" si="8710"/>
        <v>285474930.88289875</v>
      </c>
      <c r="O177" s="1">
        <f t="shared" si="8710"/>
        <v>530238671.96144927</v>
      </c>
      <c r="P177" s="1">
        <f t="shared" si="8710"/>
        <v>516595742.15549845</v>
      </c>
      <c r="Q177" s="1">
        <f t="shared" si="8710"/>
        <v>412522354.9747076</v>
      </c>
      <c r="R177" s="1">
        <f t="shared" si="8710"/>
        <v>354709578.2664035</v>
      </c>
      <c r="S177" s="1">
        <f t="shared" si="8710"/>
        <v>659134073.14771152</v>
      </c>
      <c r="T177" s="1">
        <f t="shared" si="8710"/>
        <v>859951370.52495778</v>
      </c>
      <c r="U177" s="1">
        <f t="shared" si="8710"/>
        <v>839780516.67789721</v>
      </c>
      <c r="V177" s="1">
        <f t="shared" si="8710"/>
        <v>704427392.70368552</v>
      </c>
      <c r="W177" s="1">
        <f t="shared" si="8710"/>
        <v>1023413952.2636981</v>
      </c>
      <c r="X177" s="1">
        <f t="shared" si="8710"/>
        <v>1196611383.6459336</v>
      </c>
      <c r="Y177" s="1">
        <f t="shared" si="8710"/>
        <v>1207027120.2577896</v>
      </c>
      <c r="Z177" s="1">
        <f t="shared" si="8710"/>
        <v>1193456250.0000119</v>
      </c>
      <c r="AA177" s="1">
        <f t="shared" si="8710"/>
        <v>1338131250.0000119</v>
      </c>
      <c r="AB177" s="1">
        <f t="shared" si="8710"/>
        <v>1338131250.0000119</v>
      </c>
      <c r="AC177" s="1">
        <f t="shared" si="8710"/>
        <v>1338131250.0000119</v>
      </c>
      <c r="AD177" s="1">
        <f t="shared" si="8710"/>
        <v>1338131250.0000119</v>
      </c>
      <c r="AE177" s="1">
        <f t="shared" si="8710"/>
        <v>1338131250.0000119</v>
      </c>
      <c r="AF177" s="1">
        <f t="shared" si="8710"/>
        <v>1338131250.0000119</v>
      </c>
      <c r="AG177" s="1">
        <f t="shared" si="8710"/>
        <v>1338131250.0000119</v>
      </c>
      <c r="AH177" s="1">
        <f t="shared" si="8710"/>
        <v>1338131250.0000119</v>
      </c>
      <c r="AI177" s="1">
        <f t="shared" si="8710"/>
        <v>1338131250.0000119</v>
      </c>
      <c r="AJ177" s="1">
        <f t="shared" si="8710"/>
        <v>1338131250.0000119</v>
      </c>
      <c r="AK177" s="1">
        <f t="shared" si="8710"/>
        <v>1338131250.0000119</v>
      </c>
    </row>
    <row r="178" spans="1:404" x14ac:dyDescent="0.3">
      <c r="C178">
        <v>1250</v>
      </c>
      <c r="D178" t="s">
        <v>126</v>
      </c>
      <c r="E178" s="1">
        <f>INDEX($E166:$ON166,MATCH(E$168,$E$1:$ON$1,0)+11)</f>
        <v>-382155243.59699988</v>
      </c>
      <c r="F178" s="1">
        <f t="shared" si="8710"/>
        <v>-146469035.67849994</v>
      </c>
      <c r="G178" s="1">
        <f t="shared" si="8710"/>
        <v>-19028360.655499812</v>
      </c>
      <c r="H178" s="1">
        <f t="shared" si="8710"/>
        <v>-143430823.88008171</v>
      </c>
      <c r="I178" s="1">
        <f t="shared" si="8710"/>
        <v>-90897026.224408209</v>
      </c>
      <c r="J178" s="1">
        <f t="shared" si="8710"/>
        <v>323548572.55126518</v>
      </c>
      <c r="K178" s="1">
        <f t="shared" si="8710"/>
        <v>379833313.83743852</v>
      </c>
      <c r="L178" s="1">
        <f t="shared" si="8710"/>
        <v>195762219.96756622</v>
      </c>
      <c r="M178" s="1">
        <f t="shared" si="8710"/>
        <v>-85295021.262318552</v>
      </c>
      <c r="N178" s="1">
        <f t="shared" si="8710"/>
        <v>656799930.88289881</v>
      </c>
      <c r="O178" s="1">
        <f t="shared" si="8710"/>
        <v>945438671.96144927</v>
      </c>
      <c r="P178" s="1">
        <f t="shared" si="8710"/>
        <v>931795742.1554985</v>
      </c>
      <c r="Q178" s="1">
        <f t="shared" si="8710"/>
        <v>827722354.9747076</v>
      </c>
      <c r="R178" s="1">
        <f t="shared" si="8710"/>
        <v>769909578.26640344</v>
      </c>
      <c r="S178" s="1">
        <f t="shared" si="8710"/>
        <v>1204721573.1477115</v>
      </c>
      <c r="T178" s="1">
        <f t="shared" si="8710"/>
        <v>1470376370.5249579</v>
      </c>
      <c r="U178" s="1">
        <f t="shared" si="8710"/>
        <v>1450205516.6778972</v>
      </c>
      <c r="V178" s="1">
        <f t="shared" si="8710"/>
        <v>1314852392.7036855</v>
      </c>
      <c r="W178" s="1">
        <f t="shared" si="8710"/>
        <v>1778701452.2636981</v>
      </c>
      <c r="X178" s="1">
        <f t="shared" si="8710"/>
        <v>1992248883.6459336</v>
      </c>
      <c r="Y178" s="1">
        <f t="shared" si="8710"/>
        <v>2002664620.2577896</v>
      </c>
      <c r="Z178" s="1">
        <f t="shared" si="8710"/>
        <v>1989093750.0000119</v>
      </c>
      <c r="AA178" s="1">
        <f t="shared" si="8710"/>
        <v>2230218750.0000119</v>
      </c>
      <c r="AB178" s="1">
        <f t="shared" si="8710"/>
        <v>2230218750.0000119</v>
      </c>
      <c r="AC178" s="1">
        <f t="shared" si="8710"/>
        <v>2230218750.0000119</v>
      </c>
      <c r="AD178" s="1">
        <f t="shared" si="8710"/>
        <v>2230218750.0000119</v>
      </c>
      <c r="AE178" s="1">
        <f t="shared" si="8710"/>
        <v>2230218750.0000119</v>
      </c>
      <c r="AF178" s="1">
        <f t="shared" si="8710"/>
        <v>2230218750.0000119</v>
      </c>
      <c r="AG178" s="1">
        <f t="shared" si="8710"/>
        <v>2230218750.0000119</v>
      </c>
      <c r="AH178" s="1">
        <f t="shared" si="8710"/>
        <v>2230218750.0000119</v>
      </c>
      <c r="AI178" s="1">
        <f t="shared" si="8710"/>
        <v>2230218750.0000119</v>
      </c>
      <c r="AJ178" s="1">
        <f t="shared" si="8710"/>
        <v>2230218750.0000119</v>
      </c>
      <c r="AK178" s="1">
        <f t="shared" si="8710"/>
        <v>2230218750.0000119</v>
      </c>
    </row>
    <row r="181" spans="1:404" s="177" customFormat="1" ht="11.4" x14ac:dyDescent="0.2">
      <c r="A181" s="177" t="s">
        <v>161</v>
      </c>
    </row>
    <row r="182" spans="1:404" x14ac:dyDescent="0.3">
      <c r="C182" t="s">
        <v>119</v>
      </c>
      <c r="E182">
        <f>ROUNDDOWN((E183-1)/12,0)+1</f>
        <v>1</v>
      </c>
      <c r="F182">
        <f t="shared" ref="F182:BQ182" si="8711">ROUNDDOWN((F183-1)/12,0)+1</f>
        <v>1</v>
      </c>
      <c r="G182">
        <f t="shared" si="8711"/>
        <v>1</v>
      </c>
      <c r="H182">
        <f t="shared" si="8711"/>
        <v>1</v>
      </c>
      <c r="I182">
        <f t="shared" si="8711"/>
        <v>1</v>
      </c>
      <c r="J182">
        <f t="shared" si="8711"/>
        <v>1</v>
      </c>
      <c r="K182">
        <f t="shared" si="8711"/>
        <v>1</v>
      </c>
      <c r="L182">
        <f t="shared" si="8711"/>
        <v>1</v>
      </c>
      <c r="M182">
        <f t="shared" si="8711"/>
        <v>1</v>
      </c>
      <c r="N182">
        <f t="shared" si="8711"/>
        <v>1</v>
      </c>
      <c r="O182">
        <f t="shared" si="8711"/>
        <v>1</v>
      </c>
      <c r="P182">
        <f t="shared" si="8711"/>
        <v>1</v>
      </c>
      <c r="Q182">
        <f t="shared" si="8711"/>
        <v>2</v>
      </c>
      <c r="R182">
        <f t="shared" si="8711"/>
        <v>2</v>
      </c>
      <c r="S182">
        <f t="shared" si="8711"/>
        <v>2</v>
      </c>
      <c r="T182">
        <f t="shared" si="8711"/>
        <v>2</v>
      </c>
      <c r="U182">
        <f t="shared" si="8711"/>
        <v>2</v>
      </c>
      <c r="V182">
        <f t="shared" si="8711"/>
        <v>2</v>
      </c>
      <c r="W182">
        <f t="shared" si="8711"/>
        <v>2</v>
      </c>
      <c r="X182">
        <f t="shared" si="8711"/>
        <v>2</v>
      </c>
      <c r="Y182">
        <f t="shared" si="8711"/>
        <v>2</v>
      </c>
      <c r="Z182">
        <f t="shared" si="8711"/>
        <v>2</v>
      </c>
      <c r="AA182">
        <f t="shared" si="8711"/>
        <v>2</v>
      </c>
      <c r="AB182">
        <f t="shared" si="8711"/>
        <v>2</v>
      </c>
      <c r="AC182">
        <f t="shared" si="8711"/>
        <v>3</v>
      </c>
      <c r="AD182">
        <f t="shared" si="8711"/>
        <v>3</v>
      </c>
      <c r="AE182">
        <f t="shared" si="8711"/>
        <v>3</v>
      </c>
      <c r="AF182">
        <f t="shared" si="8711"/>
        <v>3</v>
      </c>
      <c r="AG182">
        <f t="shared" si="8711"/>
        <v>3</v>
      </c>
      <c r="AH182">
        <f t="shared" si="8711"/>
        <v>3</v>
      </c>
      <c r="AI182">
        <f t="shared" si="8711"/>
        <v>3</v>
      </c>
      <c r="AJ182">
        <f t="shared" si="8711"/>
        <v>3</v>
      </c>
      <c r="AK182">
        <f t="shared" si="8711"/>
        <v>3</v>
      </c>
      <c r="AL182">
        <f t="shared" si="8711"/>
        <v>3</v>
      </c>
      <c r="AM182">
        <f t="shared" si="8711"/>
        <v>3</v>
      </c>
      <c r="AN182">
        <f t="shared" si="8711"/>
        <v>3</v>
      </c>
      <c r="AO182">
        <f t="shared" si="8711"/>
        <v>4</v>
      </c>
      <c r="AP182">
        <f t="shared" si="8711"/>
        <v>4</v>
      </c>
      <c r="AQ182">
        <f t="shared" si="8711"/>
        <v>4</v>
      </c>
      <c r="AR182">
        <f t="shared" si="8711"/>
        <v>4</v>
      </c>
      <c r="AS182">
        <f t="shared" si="8711"/>
        <v>4</v>
      </c>
      <c r="AT182">
        <f t="shared" si="8711"/>
        <v>4</v>
      </c>
      <c r="AU182">
        <f t="shared" si="8711"/>
        <v>4</v>
      </c>
      <c r="AV182">
        <f t="shared" si="8711"/>
        <v>4</v>
      </c>
      <c r="AW182">
        <f t="shared" si="8711"/>
        <v>4</v>
      </c>
      <c r="AX182">
        <f t="shared" si="8711"/>
        <v>4</v>
      </c>
      <c r="AY182">
        <f t="shared" si="8711"/>
        <v>4</v>
      </c>
      <c r="AZ182">
        <f t="shared" si="8711"/>
        <v>4</v>
      </c>
      <c r="BA182">
        <f t="shared" si="8711"/>
        <v>5</v>
      </c>
      <c r="BB182">
        <f t="shared" si="8711"/>
        <v>5</v>
      </c>
      <c r="BC182">
        <f t="shared" si="8711"/>
        <v>5</v>
      </c>
      <c r="BD182">
        <f t="shared" si="8711"/>
        <v>5</v>
      </c>
      <c r="BE182">
        <f t="shared" si="8711"/>
        <v>5</v>
      </c>
      <c r="BF182">
        <f t="shared" si="8711"/>
        <v>5</v>
      </c>
      <c r="BG182">
        <f t="shared" si="8711"/>
        <v>5</v>
      </c>
      <c r="BH182">
        <f t="shared" si="8711"/>
        <v>5</v>
      </c>
      <c r="BI182">
        <f t="shared" si="8711"/>
        <v>5</v>
      </c>
      <c r="BJ182">
        <f t="shared" si="8711"/>
        <v>5</v>
      </c>
      <c r="BK182">
        <f t="shared" si="8711"/>
        <v>5</v>
      </c>
      <c r="BL182">
        <f t="shared" si="8711"/>
        <v>5</v>
      </c>
      <c r="BM182">
        <f t="shared" si="8711"/>
        <v>6</v>
      </c>
      <c r="BN182">
        <f t="shared" si="8711"/>
        <v>6</v>
      </c>
      <c r="BO182">
        <f t="shared" si="8711"/>
        <v>6</v>
      </c>
      <c r="BP182">
        <f t="shared" si="8711"/>
        <v>6</v>
      </c>
      <c r="BQ182">
        <f t="shared" si="8711"/>
        <v>6</v>
      </c>
      <c r="BR182">
        <f t="shared" ref="BR182:EC182" si="8712">ROUNDDOWN((BR183-1)/12,0)+1</f>
        <v>6</v>
      </c>
      <c r="BS182">
        <f t="shared" si="8712"/>
        <v>6</v>
      </c>
      <c r="BT182">
        <f t="shared" si="8712"/>
        <v>6</v>
      </c>
      <c r="BU182">
        <f t="shared" si="8712"/>
        <v>6</v>
      </c>
      <c r="BV182">
        <f t="shared" si="8712"/>
        <v>6</v>
      </c>
      <c r="BW182">
        <f t="shared" si="8712"/>
        <v>6</v>
      </c>
      <c r="BX182">
        <f t="shared" si="8712"/>
        <v>6</v>
      </c>
      <c r="BY182">
        <f t="shared" si="8712"/>
        <v>7</v>
      </c>
      <c r="BZ182">
        <f t="shared" si="8712"/>
        <v>7</v>
      </c>
      <c r="CA182">
        <f t="shared" si="8712"/>
        <v>7</v>
      </c>
      <c r="CB182">
        <f t="shared" si="8712"/>
        <v>7</v>
      </c>
      <c r="CC182">
        <f t="shared" si="8712"/>
        <v>7</v>
      </c>
      <c r="CD182">
        <f t="shared" si="8712"/>
        <v>7</v>
      </c>
      <c r="CE182">
        <f t="shared" si="8712"/>
        <v>7</v>
      </c>
      <c r="CF182">
        <f t="shared" si="8712"/>
        <v>7</v>
      </c>
      <c r="CG182">
        <f t="shared" si="8712"/>
        <v>7</v>
      </c>
      <c r="CH182">
        <f t="shared" si="8712"/>
        <v>7</v>
      </c>
      <c r="CI182">
        <f t="shared" si="8712"/>
        <v>7</v>
      </c>
      <c r="CJ182">
        <f t="shared" si="8712"/>
        <v>7</v>
      </c>
      <c r="CK182">
        <f t="shared" si="8712"/>
        <v>8</v>
      </c>
      <c r="CL182">
        <f t="shared" si="8712"/>
        <v>8</v>
      </c>
      <c r="CM182">
        <f t="shared" si="8712"/>
        <v>8</v>
      </c>
      <c r="CN182">
        <f t="shared" si="8712"/>
        <v>8</v>
      </c>
      <c r="CO182">
        <f t="shared" si="8712"/>
        <v>8</v>
      </c>
      <c r="CP182">
        <f t="shared" si="8712"/>
        <v>8</v>
      </c>
      <c r="CQ182">
        <f t="shared" si="8712"/>
        <v>8</v>
      </c>
      <c r="CR182">
        <f t="shared" si="8712"/>
        <v>8</v>
      </c>
      <c r="CS182">
        <f t="shared" si="8712"/>
        <v>8</v>
      </c>
      <c r="CT182">
        <f t="shared" si="8712"/>
        <v>8</v>
      </c>
      <c r="CU182">
        <f t="shared" si="8712"/>
        <v>8</v>
      </c>
      <c r="CV182">
        <f t="shared" si="8712"/>
        <v>8</v>
      </c>
      <c r="CW182">
        <f t="shared" si="8712"/>
        <v>9</v>
      </c>
      <c r="CX182">
        <f t="shared" si="8712"/>
        <v>9</v>
      </c>
      <c r="CY182">
        <f t="shared" si="8712"/>
        <v>9</v>
      </c>
      <c r="CZ182">
        <f t="shared" si="8712"/>
        <v>9</v>
      </c>
      <c r="DA182">
        <f t="shared" si="8712"/>
        <v>9</v>
      </c>
      <c r="DB182">
        <f t="shared" si="8712"/>
        <v>9</v>
      </c>
      <c r="DC182">
        <f t="shared" si="8712"/>
        <v>9</v>
      </c>
      <c r="DD182">
        <f t="shared" si="8712"/>
        <v>9</v>
      </c>
      <c r="DE182">
        <f t="shared" si="8712"/>
        <v>9</v>
      </c>
      <c r="DF182">
        <f t="shared" si="8712"/>
        <v>9</v>
      </c>
      <c r="DG182">
        <f t="shared" si="8712"/>
        <v>9</v>
      </c>
      <c r="DH182">
        <f t="shared" si="8712"/>
        <v>9</v>
      </c>
      <c r="DI182">
        <f t="shared" si="8712"/>
        <v>10</v>
      </c>
      <c r="DJ182">
        <f t="shared" si="8712"/>
        <v>10</v>
      </c>
      <c r="DK182">
        <f t="shared" si="8712"/>
        <v>10</v>
      </c>
      <c r="DL182">
        <f t="shared" si="8712"/>
        <v>10</v>
      </c>
      <c r="DM182">
        <f t="shared" si="8712"/>
        <v>10</v>
      </c>
      <c r="DN182">
        <f t="shared" si="8712"/>
        <v>10</v>
      </c>
      <c r="DO182">
        <f t="shared" si="8712"/>
        <v>10</v>
      </c>
      <c r="DP182">
        <f t="shared" si="8712"/>
        <v>10</v>
      </c>
      <c r="DQ182">
        <f t="shared" si="8712"/>
        <v>10</v>
      </c>
      <c r="DR182">
        <f t="shared" si="8712"/>
        <v>10</v>
      </c>
      <c r="DS182">
        <f t="shared" si="8712"/>
        <v>10</v>
      </c>
      <c r="DT182">
        <f t="shared" si="8712"/>
        <v>10</v>
      </c>
      <c r="DU182">
        <f t="shared" si="8712"/>
        <v>11</v>
      </c>
      <c r="DV182">
        <f t="shared" si="8712"/>
        <v>11</v>
      </c>
      <c r="DW182">
        <f t="shared" si="8712"/>
        <v>11</v>
      </c>
      <c r="DX182">
        <f t="shared" si="8712"/>
        <v>11</v>
      </c>
      <c r="DY182">
        <f t="shared" si="8712"/>
        <v>11</v>
      </c>
      <c r="DZ182">
        <f t="shared" si="8712"/>
        <v>11</v>
      </c>
      <c r="EA182">
        <f t="shared" si="8712"/>
        <v>11</v>
      </c>
      <c r="EB182">
        <f t="shared" si="8712"/>
        <v>11</v>
      </c>
      <c r="EC182">
        <f t="shared" si="8712"/>
        <v>11</v>
      </c>
      <c r="ED182">
        <f t="shared" ref="ED182:GO182" si="8713">ROUNDDOWN((ED183-1)/12,0)+1</f>
        <v>11</v>
      </c>
      <c r="EE182">
        <f t="shared" si="8713"/>
        <v>11</v>
      </c>
      <c r="EF182">
        <f t="shared" si="8713"/>
        <v>11</v>
      </c>
      <c r="EG182">
        <f t="shared" si="8713"/>
        <v>12</v>
      </c>
      <c r="EH182">
        <f t="shared" si="8713"/>
        <v>12</v>
      </c>
      <c r="EI182">
        <f t="shared" si="8713"/>
        <v>12</v>
      </c>
      <c r="EJ182">
        <f t="shared" si="8713"/>
        <v>12</v>
      </c>
      <c r="EK182">
        <f t="shared" si="8713"/>
        <v>12</v>
      </c>
      <c r="EL182">
        <f t="shared" si="8713"/>
        <v>12</v>
      </c>
      <c r="EM182">
        <f t="shared" si="8713"/>
        <v>12</v>
      </c>
      <c r="EN182">
        <f t="shared" si="8713"/>
        <v>12</v>
      </c>
      <c r="EO182">
        <f t="shared" si="8713"/>
        <v>12</v>
      </c>
      <c r="EP182">
        <f t="shared" si="8713"/>
        <v>12</v>
      </c>
      <c r="EQ182">
        <f t="shared" si="8713"/>
        <v>12</v>
      </c>
      <c r="ER182">
        <f t="shared" si="8713"/>
        <v>12</v>
      </c>
      <c r="ES182">
        <f t="shared" si="8713"/>
        <v>13</v>
      </c>
      <c r="ET182">
        <f t="shared" si="8713"/>
        <v>13</v>
      </c>
      <c r="EU182">
        <f t="shared" si="8713"/>
        <v>13</v>
      </c>
      <c r="EV182">
        <f t="shared" si="8713"/>
        <v>13</v>
      </c>
      <c r="EW182">
        <f t="shared" si="8713"/>
        <v>13</v>
      </c>
      <c r="EX182">
        <f t="shared" si="8713"/>
        <v>13</v>
      </c>
      <c r="EY182">
        <f t="shared" si="8713"/>
        <v>13</v>
      </c>
      <c r="EZ182">
        <f t="shared" si="8713"/>
        <v>13</v>
      </c>
      <c r="FA182">
        <f t="shared" si="8713"/>
        <v>13</v>
      </c>
      <c r="FB182">
        <f t="shared" si="8713"/>
        <v>13</v>
      </c>
      <c r="FC182">
        <f t="shared" si="8713"/>
        <v>13</v>
      </c>
      <c r="FD182">
        <f t="shared" si="8713"/>
        <v>13</v>
      </c>
      <c r="FE182">
        <f t="shared" si="8713"/>
        <v>14</v>
      </c>
      <c r="FF182">
        <f t="shared" si="8713"/>
        <v>14</v>
      </c>
      <c r="FG182">
        <f t="shared" si="8713"/>
        <v>14</v>
      </c>
      <c r="FH182">
        <f t="shared" si="8713"/>
        <v>14</v>
      </c>
      <c r="FI182">
        <f t="shared" si="8713"/>
        <v>14</v>
      </c>
      <c r="FJ182">
        <f t="shared" si="8713"/>
        <v>14</v>
      </c>
      <c r="FK182">
        <f t="shared" si="8713"/>
        <v>14</v>
      </c>
      <c r="FL182">
        <f t="shared" si="8713"/>
        <v>14</v>
      </c>
      <c r="FM182">
        <f t="shared" si="8713"/>
        <v>14</v>
      </c>
      <c r="FN182">
        <f t="shared" si="8713"/>
        <v>14</v>
      </c>
      <c r="FO182">
        <f t="shared" si="8713"/>
        <v>14</v>
      </c>
      <c r="FP182">
        <f t="shared" si="8713"/>
        <v>14</v>
      </c>
      <c r="FQ182">
        <f t="shared" si="8713"/>
        <v>15</v>
      </c>
      <c r="FR182">
        <f t="shared" si="8713"/>
        <v>15</v>
      </c>
      <c r="FS182">
        <f t="shared" si="8713"/>
        <v>15</v>
      </c>
      <c r="FT182">
        <f t="shared" si="8713"/>
        <v>15</v>
      </c>
      <c r="FU182">
        <f t="shared" si="8713"/>
        <v>15</v>
      </c>
      <c r="FV182">
        <f t="shared" si="8713"/>
        <v>15</v>
      </c>
      <c r="FW182">
        <f t="shared" si="8713"/>
        <v>15</v>
      </c>
      <c r="FX182">
        <f t="shared" si="8713"/>
        <v>15</v>
      </c>
      <c r="FY182">
        <f t="shared" si="8713"/>
        <v>15</v>
      </c>
      <c r="FZ182">
        <f t="shared" si="8713"/>
        <v>15</v>
      </c>
      <c r="GA182">
        <f t="shared" si="8713"/>
        <v>15</v>
      </c>
      <c r="GB182">
        <f t="shared" si="8713"/>
        <v>15</v>
      </c>
      <c r="GC182">
        <f t="shared" si="8713"/>
        <v>16</v>
      </c>
      <c r="GD182">
        <f t="shared" si="8713"/>
        <v>16</v>
      </c>
      <c r="GE182">
        <f t="shared" si="8713"/>
        <v>16</v>
      </c>
      <c r="GF182">
        <f t="shared" si="8713"/>
        <v>16</v>
      </c>
      <c r="GG182">
        <f t="shared" si="8713"/>
        <v>16</v>
      </c>
      <c r="GH182">
        <f t="shared" si="8713"/>
        <v>16</v>
      </c>
      <c r="GI182">
        <f t="shared" si="8713"/>
        <v>16</v>
      </c>
      <c r="GJ182">
        <f t="shared" si="8713"/>
        <v>16</v>
      </c>
      <c r="GK182">
        <f t="shared" si="8713"/>
        <v>16</v>
      </c>
      <c r="GL182">
        <f t="shared" si="8713"/>
        <v>16</v>
      </c>
      <c r="GM182">
        <f t="shared" si="8713"/>
        <v>16</v>
      </c>
      <c r="GN182">
        <f t="shared" si="8713"/>
        <v>16</v>
      </c>
      <c r="GO182">
        <f t="shared" si="8713"/>
        <v>17</v>
      </c>
      <c r="GP182">
        <f t="shared" ref="GP182:JA182" si="8714">ROUNDDOWN((GP183-1)/12,0)+1</f>
        <v>17</v>
      </c>
      <c r="GQ182">
        <f t="shared" si="8714"/>
        <v>17</v>
      </c>
      <c r="GR182">
        <f t="shared" si="8714"/>
        <v>17</v>
      </c>
      <c r="GS182">
        <f t="shared" si="8714"/>
        <v>17</v>
      </c>
      <c r="GT182">
        <f t="shared" si="8714"/>
        <v>17</v>
      </c>
      <c r="GU182">
        <f t="shared" si="8714"/>
        <v>17</v>
      </c>
      <c r="GV182">
        <f t="shared" si="8714"/>
        <v>17</v>
      </c>
      <c r="GW182">
        <f t="shared" si="8714"/>
        <v>17</v>
      </c>
      <c r="GX182">
        <f t="shared" si="8714"/>
        <v>17</v>
      </c>
      <c r="GY182">
        <f t="shared" si="8714"/>
        <v>17</v>
      </c>
      <c r="GZ182">
        <f t="shared" si="8714"/>
        <v>17</v>
      </c>
      <c r="HA182">
        <f t="shared" si="8714"/>
        <v>18</v>
      </c>
      <c r="HB182">
        <f t="shared" si="8714"/>
        <v>18</v>
      </c>
      <c r="HC182">
        <f t="shared" si="8714"/>
        <v>18</v>
      </c>
      <c r="HD182">
        <f t="shared" si="8714"/>
        <v>18</v>
      </c>
      <c r="HE182">
        <f t="shared" si="8714"/>
        <v>18</v>
      </c>
      <c r="HF182">
        <f t="shared" si="8714"/>
        <v>18</v>
      </c>
      <c r="HG182">
        <f t="shared" si="8714"/>
        <v>18</v>
      </c>
      <c r="HH182">
        <f t="shared" si="8714"/>
        <v>18</v>
      </c>
      <c r="HI182">
        <f t="shared" si="8714"/>
        <v>18</v>
      </c>
      <c r="HJ182">
        <f t="shared" si="8714"/>
        <v>18</v>
      </c>
      <c r="HK182">
        <f t="shared" si="8714"/>
        <v>18</v>
      </c>
      <c r="HL182">
        <f t="shared" si="8714"/>
        <v>18</v>
      </c>
      <c r="HM182">
        <f t="shared" si="8714"/>
        <v>19</v>
      </c>
      <c r="HN182">
        <f t="shared" si="8714"/>
        <v>19</v>
      </c>
      <c r="HO182">
        <f t="shared" si="8714"/>
        <v>19</v>
      </c>
      <c r="HP182">
        <f t="shared" si="8714"/>
        <v>19</v>
      </c>
      <c r="HQ182">
        <f t="shared" si="8714"/>
        <v>19</v>
      </c>
      <c r="HR182">
        <f t="shared" si="8714"/>
        <v>19</v>
      </c>
      <c r="HS182">
        <f t="shared" si="8714"/>
        <v>19</v>
      </c>
      <c r="HT182">
        <f t="shared" si="8714"/>
        <v>19</v>
      </c>
      <c r="HU182">
        <f t="shared" si="8714"/>
        <v>19</v>
      </c>
      <c r="HV182">
        <f t="shared" si="8714"/>
        <v>19</v>
      </c>
      <c r="HW182">
        <f t="shared" si="8714"/>
        <v>19</v>
      </c>
      <c r="HX182">
        <f t="shared" si="8714"/>
        <v>19</v>
      </c>
      <c r="HY182">
        <f t="shared" si="8714"/>
        <v>20</v>
      </c>
      <c r="HZ182">
        <f t="shared" si="8714"/>
        <v>20</v>
      </c>
      <c r="IA182">
        <f t="shared" si="8714"/>
        <v>20</v>
      </c>
      <c r="IB182">
        <f t="shared" si="8714"/>
        <v>20</v>
      </c>
      <c r="IC182">
        <f t="shared" si="8714"/>
        <v>20</v>
      </c>
      <c r="ID182">
        <f t="shared" si="8714"/>
        <v>20</v>
      </c>
      <c r="IE182">
        <f t="shared" si="8714"/>
        <v>20</v>
      </c>
      <c r="IF182">
        <f t="shared" si="8714"/>
        <v>20</v>
      </c>
      <c r="IG182">
        <f t="shared" si="8714"/>
        <v>20</v>
      </c>
      <c r="IH182">
        <f t="shared" si="8714"/>
        <v>20</v>
      </c>
      <c r="II182">
        <f t="shared" si="8714"/>
        <v>20</v>
      </c>
      <c r="IJ182">
        <f t="shared" si="8714"/>
        <v>20</v>
      </c>
      <c r="IK182">
        <f t="shared" si="8714"/>
        <v>21</v>
      </c>
      <c r="IL182">
        <f t="shared" si="8714"/>
        <v>21</v>
      </c>
      <c r="IM182">
        <f t="shared" si="8714"/>
        <v>21</v>
      </c>
      <c r="IN182">
        <f t="shared" si="8714"/>
        <v>21</v>
      </c>
      <c r="IO182">
        <f t="shared" si="8714"/>
        <v>21</v>
      </c>
      <c r="IP182">
        <f t="shared" si="8714"/>
        <v>21</v>
      </c>
      <c r="IQ182">
        <f t="shared" si="8714"/>
        <v>21</v>
      </c>
      <c r="IR182">
        <f t="shared" si="8714"/>
        <v>21</v>
      </c>
      <c r="IS182">
        <f t="shared" si="8714"/>
        <v>21</v>
      </c>
      <c r="IT182">
        <f t="shared" si="8714"/>
        <v>21</v>
      </c>
      <c r="IU182">
        <f t="shared" si="8714"/>
        <v>21</v>
      </c>
      <c r="IV182">
        <f t="shared" si="8714"/>
        <v>21</v>
      </c>
      <c r="IW182">
        <f t="shared" si="8714"/>
        <v>22</v>
      </c>
      <c r="IX182">
        <f t="shared" si="8714"/>
        <v>22</v>
      </c>
      <c r="IY182">
        <f t="shared" si="8714"/>
        <v>22</v>
      </c>
      <c r="IZ182">
        <f t="shared" si="8714"/>
        <v>22</v>
      </c>
      <c r="JA182">
        <f t="shared" si="8714"/>
        <v>22</v>
      </c>
      <c r="JB182">
        <f t="shared" ref="JB182:LM182" si="8715">ROUNDDOWN((JB183-1)/12,0)+1</f>
        <v>22</v>
      </c>
      <c r="JC182">
        <f t="shared" si="8715"/>
        <v>22</v>
      </c>
      <c r="JD182">
        <f t="shared" si="8715"/>
        <v>22</v>
      </c>
      <c r="JE182">
        <f t="shared" si="8715"/>
        <v>22</v>
      </c>
      <c r="JF182">
        <f t="shared" si="8715"/>
        <v>22</v>
      </c>
      <c r="JG182">
        <f t="shared" si="8715"/>
        <v>22</v>
      </c>
      <c r="JH182">
        <f t="shared" si="8715"/>
        <v>22</v>
      </c>
      <c r="JI182">
        <f t="shared" si="8715"/>
        <v>23</v>
      </c>
      <c r="JJ182">
        <f t="shared" si="8715"/>
        <v>23</v>
      </c>
      <c r="JK182">
        <f t="shared" si="8715"/>
        <v>23</v>
      </c>
      <c r="JL182">
        <f t="shared" si="8715"/>
        <v>23</v>
      </c>
      <c r="JM182">
        <f t="shared" si="8715"/>
        <v>23</v>
      </c>
      <c r="JN182">
        <f t="shared" si="8715"/>
        <v>23</v>
      </c>
      <c r="JO182">
        <f t="shared" si="8715"/>
        <v>23</v>
      </c>
      <c r="JP182">
        <f t="shared" si="8715"/>
        <v>23</v>
      </c>
      <c r="JQ182">
        <f t="shared" si="8715"/>
        <v>23</v>
      </c>
      <c r="JR182">
        <f t="shared" si="8715"/>
        <v>23</v>
      </c>
      <c r="JS182">
        <f t="shared" si="8715"/>
        <v>23</v>
      </c>
      <c r="JT182">
        <f t="shared" si="8715"/>
        <v>23</v>
      </c>
      <c r="JU182">
        <f t="shared" si="8715"/>
        <v>24</v>
      </c>
      <c r="JV182">
        <f t="shared" si="8715"/>
        <v>24</v>
      </c>
      <c r="JW182">
        <f t="shared" si="8715"/>
        <v>24</v>
      </c>
      <c r="JX182">
        <f t="shared" si="8715"/>
        <v>24</v>
      </c>
      <c r="JY182">
        <f t="shared" si="8715"/>
        <v>24</v>
      </c>
      <c r="JZ182">
        <f t="shared" si="8715"/>
        <v>24</v>
      </c>
      <c r="KA182">
        <f t="shared" si="8715"/>
        <v>24</v>
      </c>
      <c r="KB182">
        <f t="shared" si="8715"/>
        <v>24</v>
      </c>
      <c r="KC182">
        <f t="shared" si="8715"/>
        <v>24</v>
      </c>
      <c r="KD182">
        <f t="shared" si="8715"/>
        <v>24</v>
      </c>
      <c r="KE182">
        <f t="shared" si="8715"/>
        <v>24</v>
      </c>
      <c r="KF182">
        <f t="shared" si="8715"/>
        <v>24</v>
      </c>
      <c r="KG182">
        <f t="shared" si="8715"/>
        <v>25</v>
      </c>
      <c r="KH182">
        <f t="shared" si="8715"/>
        <v>25</v>
      </c>
      <c r="KI182">
        <f t="shared" si="8715"/>
        <v>25</v>
      </c>
      <c r="KJ182">
        <f t="shared" si="8715"/>
        <v>25</v>
      </c>
      <c r="KK182">
        <f t="shared" si="8715"/>
        <v>25</v>
      </c>
      <c r="KL182">
        <f t="shared" si="8715"/>
        <v>25</v>
      </c>
      <c r="KM182">
        <f t="shared" si="8715"/>
        <v>25</v>
      </c>
      <c r="KN182">
        <f t="shared" si="8715"/>
        <v>25</v>
      </c>
      <c r="KO182">
        <f t="shared" si="8715"/>
        <v>25</v>
      </c>
      <c r="KP182">
        <f t="shared" si="8715"/>
        <v>25</v>
      </c>
      <c r="KQ182">
        <f t="shared" si="8715"/>
        <v>25</v>
      </c>
      <c r="KR182">
        <f t="shared" si="8715"/>
        <v>25</v>
      </c>
      <c r="KS182">
        <f t="shared" si="8715"/>
        <v>26</v>
      </c>
      <c r="KT182">
        <f t="shared" si="8715"/>
        <v>26</v>
      </c>
      <c r="KU182">
        <f t="shared" si="8715"/>
        <v>26</v>
      </c>
      <c r="KV182">
        <f t="shared" si="8715"/>
        <v>26</v>
      </c>
      <c r="KW182">
        <f t="shared" si="8715"/>
        <v>26</v>
      </c>
      <c r="KX182">
        <f t="shared" si="8715"/>
        <v>26</v>
      </c>
      <c r="KY182">
        <f t="shared" si="8715"/>
        <v>26</v>
      </c>
      <c r="KZ182">
        <f t="shared" si="8715"/>
        <v>26</v>
      </c>
      <c r="LA182">
        <f t="shared" si="8715"/>
        <v>26</v>
      </c>
      <c r="LB182">
        <f t="shared" si="8715"/>
        <v>26</v>
      </c>
      <c r="LC182">
        <f t="shared" si="8715"/>
        <v>26</v>
      </c>
      <c r="LD182">
        <f t="shared" si="8715"/>
        <v>26</v>
      </c>
      <c r="LE182">
        <f t="shared" si="8715"/>
        <v>27</v>
      </c>
      <c r="LF182">
        <f t="shared" si="8715"/>
        <v>27</v>
      </c>
      <c r="LG182">
        <f t="shared" si="8715"/>
        <v>27</v>
      </c>
      <c r="LH182">
        <f t="shared" si="8715"/>
        <v>27</v>
      </c>
      <c r="LI182">
        <f t="shared" si="8715"/>
        <v>27</v>
      </c>
      <c r="LJ182">
        <f t="shared" si="8715"/>
        <v>27</v>
      </c>
      <c r="LK182">
        <f t="shared" si="8715"/>
        <v>27</v>
      </c>
      <c r="LL182">
        <f t="shared" si="8715"/>
        <v>27</v>
      </c>
      <c r="LM182">
        <f t="shared" si="8715"/>
        <v>27</v>
      </c>
      <c r="LN182">
        <f t="shared" ref="LN182:NY182" si="8716">ROUNDDOWN((LN183-1)/12,0)+1</f>
        <v>27</v>
      </c>
      <c r="LO182">
        <f t="shared" si="8716"/>
        <v>27</v>
      </c>
      <c r="LP182">
        <f t="shared" si="8716"/>
        <v>27</v>
      </c>
      <c r="LQ182">
        <f t="shared" si="8716"/>
        <v>28</v>
      </c>
      <c r="LR182">
        <f t="shared" si="8716"/>
        <v>28</v>
      </c>
      <c r="LS182">
        <f t="shared" si="8716"/>
        <v>28</v>
      </c>
      <c r="LT182">
        <f t="shared" si="8716"/>
        <v>28</v>
      </c>
      <c r="LU182">
        <f t="shared" si="8716"/>
        <v>28</v>
      </c>
      <c r="LV182">
        <f t="shared" si="8716"/>
        <v>28</v>
      </c>
      <c r="LW182">
        <f t="shared" si="8716"/>
        <v>28</v>
      </c>
      <c r="LX182">
        <f t="shared" si="8716"/>
        <v>28</v>
      </c>
      <c r="LY182">
        <f t="shared" si="8716"/>
        <v>28</v>
      </c>
      <c r="LZ182">
        <f t="shared" si="8716"/>
        <v>28</v>
      </c>
      <c r="MA182">
        <f t="shared" si="8716"/>
        <v>28</v>
      </c>
      <c r="MB182">
        <f t="shared" si="8716"/>
        <v>28</v>
      </c>
      <c r="MC182">
        <f t="shared" si="8716"/>
        <v>29</v>
      </c>
      <c r="MD182">
        <f t="shared" si="8716"/>
        <v>29</v>
      </c>
      <c r="ME182">
        <f t="shared" si="8716"/>
        <v>29</v>
      </c>
      <c r="MF182">
        <f t="shared" si="8716"/>
        <v>29</v>
      </c>
      <c r="MG182">
        <f t="shared" si="8716"/>
        <v>29</v>
      </c>
      <c r="MH182">
        <f t="shared" si="8716"/>
        <v>29</v>
      </c>
      <c r="MI182">
        <f t="shared" si="8716"/>
        <v>29</v>
      </c>
      <c r="MJ182">
        <f t="shared" si="8716"/>
        <v>29</v>
      </c>
      <c r="MK182">
        <f t="shared" si="8716"/>
        <v>29</v>
      </c>
      <c r="ML182">
        <f t="shared" si="8716"/>
        <v>29</v>
      </c>
      <c r="MM182">
        <f t="shared" si="8716"/>
        <v>29</v>
      </c>
      <c r="MN182">
        <f t="shared" si="8716"/>
        <v>29</v>
      </c>
      <c r="MO182">
        <f t="shared" si="8716"/>
        <v>30</v>
      </c>
      <c r="MP182">
        <f t="shared" si="8716"/>
        <v>30</v>
      </c>
      <c r="MQ182">
        <f t="shared" si="8716"/>
        <v>30</v>
      </c>
      <c r="MR182">
        <f t="shared" si="8716"/>
        <v>30</v>
      </c>
      <c r="MS182">
        <f t="shared" si="8716"/>
        <v>30</v>
      </c>
      <c r="MT182">
        <f t="shared" si="8716"/>
        <v>30</v>
      </c>
      <c r="MU182">
        <f t="shared" si="8716"/>
        <v>30</v>
      </c>
      <c r="MV182">
        <f t="shared" si="8716"/>
        <v>30</v>
      </c>
      <c r="MW182">
        <f t="shared" si="8716"/>
        <v>30</v>
      </c>
      <c r="MX182">
        <f t="shared" si="8716"/>
        <v>30</v>
      </c>
      <c r="MY182">
        <f t="shared" si="8716"/>
        <v>30</v>
      </c>
      <c r="MZ182">
        <f t="shared" si="8716"/>
        <v>30</v>
      </c>
      <c r="NA182">
        <f t="shared" si="8716"/>
        <v>31</v>
      </c>
      <c r="NB182">
        <f t="shared" si="8716"/>
        <v>31</v>
      </c>
      <c r="NC182">
        <f t="shared" si="8716"/>
        <v>31</v>
      </c>
      <c r="ND182">
        <f t="shared" si="8716"/>
        <v>31</v>
      </c>
      <c r="NE182">
        <f t="shared" si="8716"/>
        <v>31</v>
      </c>
      <c r="NF182">
        <f t="shared" si="8716"/>
        <v>31</v>
      </c>
      <c r="NG182">
        <f t="shared" si="8716"/>
        <v>31</v>
      </c>
      <c r="NH182">
        <f t="shared" si="8716"/>
        <v>31</v>
      </c>
      <c r="NI182">
        <f t="shared" si="8716"/>
        <v>31</v>
      </c>
      <c r="NJ182">
        <f t="shared" si="8716"/>
        <v>31</v>
      </c>
      <c r="NK182">
        <f t="shared" si="8716"/>
        <v>31</v>
      </c>
      <c r="NL182">
        <f t="shared" si="8716"/>
        <v>31</v>
      </c>
      <c r="NM182">
        <f t="shared" si="8716"/>
        <v>32</v>
      </c>
      <c r="NN182">
        <f t="shared" si="8716"/>
        <v>32</v>
      </c>
      <c r="NO182">
        <f t="shared" si="8716"/>
        <v>32</v>
      </c>
      <c r="NP182">
        <f t="shared" si="8716"/>
        <v>32</v>
      </c>
      <c r="NQ182">
        <f t="shared" si="8716"/>
        <v>32</v>
      </c>
      <c r="NR182">
        <f t="shared" si="8716"/>
        <v>32</v>
      </c>
      <c r="NS182">
        <f t="shared" si="8716"/>
        <v>32</v>
      </c>
      <c r="NT182">
        <f t="shared" si="8716"/>
        <v>32</v>
      </c>
      <c r="NU182">
        <f t="shared" si="8716"/>
        <v>32</v>
      </c>
      <c r="NV182">
        <f t="shared" si="8716"/>
        <v>32</v>
      </c>
      <c r="NW182">
        <f t="shared" si="8716"/>
        <v>32</v>
      </c>
      <c r="NX182">
        <f t="shared" si="8716"/>
        <v>32</v>
      </c>
      <c r="NY182">
        <f t="shared" si="8716"/>
        <v>33</v>
      </c>
      <c r="NZ182">
        <f t="shared" ref="NZ182:ON182" si="8717">ROUNDDOWN((NZ183-1)/12,0)+1</f>
        <v>33</v>
      </c>
      <c r="OA182">
        <f t="shared" si="8717"/>
        <v>33</v>
      </c>
      <c r="OB182">
        <f t="shared" si="8717"/>
        <v>33</v>
      </c>
      <c r="OC182">
        <f t="shared" si="8717"/>
        <v>33</v>
      </c>
      <c r="OD182">
        <f t="shared" si="8717"/>
        <v>33</v>
      </c>
      <c r="OE182">
        <f t="shared" si="8717"/>
        <v>33</v>
      </c>
      <c r="OF182">
        <f t="shared" si="8717"/>
        <v>33</v>
      </c>
      <c r="OG182">
        <f t="shared" si="8717"/>
        <v>33</v>
      </c>
      <c r="OH182">
        <f t="shared" si="8717"/>
        <v>33</v>
      </c>
      <c r="OI182">
        <f t="shared" si="8717"/>
        <v>33</v>
      </c>
      <c r="OJ182">
        <f t="shared" si="8717"/>
        <v>33</v>
      </c>
      <c r="OK182">
        <f t="shared" si="8717"/>
        <v>34</v>
      </c>
      <c r="OL182">
        <f t="shared" si="8717"/>
        <v>34</v>
      </c>
      <c r="OM182">
        <f t="shared" si="8717"/>
        <v>34</v>
      </c>
      <c r="ON182">
        <f t="shared" si="8717"/>
        <v>34</v>
      </c>
    </row>
    <row r="183" spans="1:404" x14ac:dyDescent="0.3">
      <c r="C183" t="s">
        <v>104</v>
      </c>
      <c r="E183">
        <v>1</v>
      </c>
      <c r="F183">
        <v>2</v>
      </c>
      <c r="G183">
        <v>3</v>
      </c>
      <c r="H183">
        <v>4</v>
      </c>
      <c r="I183">
        <v>5</v>
      </c>
      <c r="J183">
        <v>6</v>
      </c>
      <c r="K183">
        <v>7</v>
      </c>
      <c r="L183">
        <v>8</v>
      </c>
      <c r="M183">
        <v>9</v>
      </c>
      <c r="N183">
        <v>10</v>
      </c>
      <c r="O183">
        <v>11</v>
      </c>
      <c r="P183">
        <v>12</v>
      </c>
      <c r="Q183">
        <v>13</v>
      </c>
      <c r="R183">
        <v>14</v>
      </c>
      <c r="S183">
        <v>15</v>
      </c>
      <c r="T183">
        <v>16</v>
      </c>
      <c r="U183">
        <v>17</v>
      </c>
      <c r="V183">
        <v>18</v>
      </c>
      <c r="W183">
        <v>19</v>
      </c>
      <c r="X183">
        <v>20</v>
      </c>
      <c r="Y183">
        <v>21</v>
      </c>
      <c r="Z183">
        <v>22</v>
      </c>
      <c r="AA183">
        <v>23</v>
      </c>
      <c r="AB183">
        <v>24</v>
      </c>
      <c r="AC183">
        <v>25</v>
      </c>
      <c r="AD183">
        <v>26</v>
      </c>
      <c r="AE183">
        <v>27</v>
      </c>
      <c r="AF183">
        <v>28</v>
      </c>
      <c r="AG183">
        <v>29</v>
      </c>
      <c r="AH183">
        <v>30</v>
      </c>
      <c r="AI183">
        <v>31</v>
      </c>
      <c r="AJ183">
        <v>32</v>
      </c>
      <c r="AK183">
        <v>33</v>
      </c>
      <c r="AL183">
        <v>34</v>
      </c>
      <c r="AM183">
        <v>35</v>
      </c>
      <c r="AN183">
        <v>36</v>
      </c>
      <c r="AO183">
        <v>37</v>
      </c>
      <c r="AP183">
        <v>38</v>
      </c>
      <c r="AQ183">
        <v>39</v>
      </c>
      <c r="AR183">
        <v>40</v>
      </c>
      <c r="AS183">
        <v>41</v>
      </c>
      <c r="AT183">
        <v>42</v>
      </c>
      <c r="AU183">
        <v>43</v>
      </c>
      <c r="AV183">
        <v>44</v>
      </c>
      <c r="AW183">
        <v>45</v>
      </c>
      <c r="AX183">
        <v>46</v>
      </c>
      <c r="AY183">
        <v>47</v>
      </c>
      <c r="AZ183">
        <v>48</v>
      </c>
      <c r="BA183">
        <v>49</v>
      </c>
      <c r="BB183">
        <v>50</v>
      </c>
      <c r="BC183">
        <v>51</v>
      </c>
      <c r="BD183">
        <v>52</v>
      </c>
      <c r="BE183">
        <v>53</v>
      </c>
      <c r="BF183">
        <v>54</v>
      </c>
      <c r="BG183">
        <v>55</v>
      </c>
      <c r="BH183">
        <v>56</v>
      </c>
      <c r="BI183">
        <v>57</v>
      </c>
      <c r="BJ183">
        <v>58</v>
      </c>
      <c r="BK183">
        <v>59</v>
      </c>
      <c r="BL183">
        <v>60</v>
      </c>
      <c r="BM183">
        <v>61</v>
      </c>
      <c r="BN183">
        <v>62</v>
      </c>
      <c r="BO183">
        <v>63</v>
      </c>
      <c r="BP183">
        <v>64</v>
      </c>
      <c r="BQ183">
        <v>65</v>
      </c>
      <c r="BR183">
        <v>66</v>
      </c>
      <c r="BS183">
        <v>67</v>
      </c>
      <c r="BT183">
        <v>68</v>
      </c>
      <c r="BU183">
        <v>69</v>
      </c>
      <c r="BV183">
        <v>70</v>
      </c>
      <c r="BW183">
        <v>71</v>
      </c>
      <c r="BX183">
        <v>72</v>
      </c>
      <c r="BY183">
        <v>73</v>
      </c>
      <c r="BZ183">
        <v>74</v>
      </c>
      <c r="CA183">
        <v>75</v>
      </c>
      <c r="CB183">
        <v>76</v>
      </c>
      <c r="CC183">
        <v>77</v>
      </c>
      <c r="CD183">
        <v>78</v>
      </c>
      <c r="CE183">
        <v>79</v>
      </c>
      <c r="CF183">
        <v>80</v>
      </c>
      <c r="CG183">
        <v>81</v>
      </c>
      <c r="CH183">
        <v>82</v>
      </c>
      <c r="CI183">
        <v>83</v>
      </c>
      <c r="CJ183">
        <v>84</v>
      </c>
      <c r="CK183">
        <v>85</v>
      </c>
      <c r="CL183">
        <v>86</v>
      </c>
      <c r="CM183">
        <v>87</v>
      </c>
      <c r="CN183">
        <v>88</v>
      </c>
      <c r="CO183">
        <v>89</v>
      </c>
      <c r="CP183">
        <v>90</v>
      </c>
      <c r="CQ183">
        <v>91</v>
      </c>
      <c r="CR183">
        <v>92</v>
      </c>
      <c r="CS183">
        <v>93</v>
      </c>
      <c r="CT183">
        <v>94</v>
      </c>
      <c r="CU183">
        <v>95</v>
      </c>
      <c r="CV183">
        <v>96</v>
      </c>
      <c r="CW183">
        <v>97</v>
      </c>
      <c r="CX183">
        <v>98</v>
      </c>
      <c r="CY183">
        <v>99</v>
      </c>
      <c r="CZ183">
        <v>100</v>
      </c>
      <c r="DA183">
        <v>101</v>
      </c>
      <c r="DB183">
        <v>102</v>
      </c>
      <c r="DC183">
        <v>103</v>
      </c>
      <c r="DD183">
        <v>104</v>
      </c>
      <c r="DE183">
        <v>105</v>
      </c>
      <c r="DF183">
        <v>106</v>
      </c>
      <c r="DG183">
        <v>107</v>
      </c>
      <c r="DH183">
        <v>108</v>
      </c>
      <c r="DI183">
        <v>109</v>
      </c>
      <c r="DJ183">
        <v>110</v>
      </c>
      <c r="DK183">
        <v>111</v>
      </c>
      <c r="DL183">
        <v>112</v>
      </c>
      <c r="DM183">
        <v>113</v>
      </c>
      <c r="DN183">
        <v>114</v>
      </c>
      <c r="DO183">
        <v>115</v>
      </c>
      <c r="DP183">
        <v>116</v>
      </c>
      <c r="DQ183">
        <v>117</v>
      </c>
      <c r="DR183">
        <v>118</v>
      </c>
      <c r="DS183">
        <v>119</v>
      </c>
      <c r="DT183">
        <v>120</v>
      </c>
      <c r="DU183">
        <v>121</v>
      </c>
      <c r="DV183">
        <v>122</v>
      </c>
      <c r="DW183">
        <v>123</v>
      </c>
      <c r="DX183">
        <v>124</v>
      </c>
      <c r="DY183">
        <v>125</v>
      </c>
      <c r="DZ183">
        <v>126</v>
      </c>
      <c r="EA183">
        <v>127</v>
      </c>
      <c r="EB183">
        <v>128</v>
      </c>
      <c r="EC183">
        <v>129</v>
      </c>
      <c r="ED183">
        <v>130</v>
      </c>
      <c r="EE183">
        <v>131</v>
      </c>
      <c r="EF183">
        <v>132</v>
      </c>
      <c r="EG183">
        <v>133</v>
      </c>
      <c r="EH183">
        <v>134</v>
      </c>
      <c r="EI183">
        <v>135</v>
      </c>
      <c r="EJ183">
        <v>136</v>
      </c>
      <c r="EK183">
        <v>137</v>
      </c>
      <c r="EL183">
        <v>138</v>
      </c>
      <c r="EM183">
        <v>139</v>
      </c>
      <c r="EN183">
        <v>140</v>
      </c>
      <c r="EO183">
        <v>141</v>
      </c>
      <c r="EP183">
        <v>142</v>
      </c>
      <c r="EQ183">
        <v>143</v>
      </c>
      <c r="ER183">
        <v>144</v>
      </c>
      <c r="ES183">
        <v>145</v>
      </c>
      <c r="ET183">
        <v>146</v>
      </c>
      <c r="EU183">
        <v>147</v>
      </c>
      <c r="EV183">
        <v>148</v>
      </c>
      <c r="EW183">
        <v>149</v>
      </c>
      <c r="EX183">
        <v>150</v>
      </c>
      <c r="EY183">
        <v>151</v>
      </c>
      <c r="EZ183">
        <v>152</v>
      </c>
      <c r="FA183">
        <v>153</v>
      </c>
      <c r="FB183">
        <v>154</v>
      </c>
      <c r="FC183">
        <v>155</v>
      </c>
      <c r="FD183">
        <v>156</v>
      </c>
      <c r="FE183">
        <v>157</v>
      </c>
      <c r="FF183">
        <v>158</v>
      </c>
      <c r="FG183">
        <v>159</v>
      </c>
      <c r="FH183">
        <v>160</v>
      </c>
      <c r="FI183">
        <v>161</v>
      </c>
      <c r="FJ183">
        <v>162</v>
      </c>
      <c r="FK183">
        <v>163</v>
      </c>
      <c r="FL183">
        <v>164</v>
      </c>
      <c r="FM183">
        <v>165</v>
      </c>
      <c r="FN183">
        <v>166</v>
      </c>
      <c r="FO183">
        <v>167</v>
      </c>
      <c r="FP183">
        <v>168</v>
      </c>
      <c r="FQ183">
        <v>169</v>
      </c>
      <c r="FR183">
        <v>170</v>
      </c>
      <c r="FS183">
        <v>171</v>
      </c>
      <c r="FT183">
        <v>172</v>
      </c>
      <c r="FU183">
        <v>173</v>
      </c>
      <c r="FV183">
        <v>174</v>
      </c>
      <c r="FW183">
        <v>175</v>
      </c>
      <c r="FX183">
        <v>176</v>
      </c>
      <c r="FY183">
        <v>177</v>
      </c>
      <c r="FZ183">
        <v>178</v>
      </c>
      <c r="GA183">
        <v>179</v>
      </c>
      <c r="GB183">
        <v>180</v>
      </c>
      <c r="GC183">
        <v>181</v>
      </c>
      <c r="GD183">
        <v>182</v>
      </c>
      <c r="GE183">
        <v>183</v>
      </c>
      <c r="GF183">
        <v>184</v>
      </c>
      <c r="GG183">
        <v>185</v>
      </c>
      <c r="GH183">
        <v>186</v>
      </c>
      <c r="GI183">
        <v>187</v>
      </c>
      <c r="GJ183">
        <v>188</v>
      </c>
      <c r="GK183">
        <v>189</v>
      </c>
      <c r="GL183">
        <v>190</v>
      </c>
      <c r="GM183">
        <v>191</v>
      </c>
      <c r="GN183">
        <v>192</v>
      </c>
      <c r="GO183">
        <v>193</v>
      </c>
      <c r="GP183">
        <v>194</v>
      </c>
      <c r="GQ183">
        <v>195</v>
      </c>
      <c r="GR183">
        <v>196</v>
      </c>
      <c r="GS183">
        <v>197</v>
      </c>
      <c r="GT183">
        <v>198</v>
      </c>
      <c r="GU183">
        <v>199</v>
      </c>
      <c r="GV183">
        <v>200</v>
      </c>
      <c r="GW183">
        <v>201</v>
      </c>
      <c r="GX183">
        <v>202</v>
      </c>
      <c r="GY183">
        <v>203</v>
      </c>
      <c r="GZ183">
        <v>204</v>
      </c>
      <c r="HA183">
        <v>205</v>
      </c>
      <c r="HB183">
        <v>206</v>
      </c>
      <c r="HC183">
        <v>207</v>
      </c>
      <c r="HD183">
        <v>208</v>
      </c>
      <c r="HE183">
        <v>209</v>
      </c>
      <c r="HF183">
        <v>210</v>
      </c>
      <c r="HG183">
        <v>211</v>
      </c>
      <c r="HH183">
        <v>212</v>
      </c>
      <c r="HI183">
        <v>213</v>
      </c>
      <c r="HJ183">
        <v>214</v>
      </c>
      <c r="HK183">
        <v>215</v>
      </c>
      <c r="HL183">
        <v>216</v>
      </c>
      <c r="HM183">
        <v>217</v>
      </c>
      <c r="HN183">
        <v>218</v>
      </c>
      <c r="HO183">
        <v>219</v>
      </c>
      <c r="HP183">
        <v>220</v>
      </c>
      <c r="HQ183">
        <v>221</v>
      </c>
      <c r="HR183">
        <v>222</v>
      </c>
      <c r="HS183">
        <v>223</v>
      </c>
      <c r="HT183">
        <v>224</v>
      </c>
      <c r="HU183">
        <v>225</v>
      </c>
      <c r="HV183">
        <v>226</v>
      </c>
      <c r="HW183">
        <v>227</v>
      </c>
      <c r="HX183">
        <v>228</v>
      </c>
      <c r="HY183">
        <v>229</v>
      </c>
      <c r="HZ183">
        <v>230</v>
      </c>
      <c r="IA183">
        <v>231</v>
      </c>
      <c r="IB183">
        <v>232</v>
      </c>
      <c r="IC183">
        <v>233</v>
      </c>
      <c r="ID183">
        <v>234</v>
      </c>
      <c r="IE183">
        <v>235</v>
      </c>
      <c r="IF183">
        <v>236</v>
      </c>
      <c r="IG183">
        <v>237</v>
      </c>
      <c r="IH183">
        <v>238</v>
      </c>
      <c r="II183">
        <v>239</v>
      </c>
      <c r="IJ183">
        <v>240</v>
      </c>
      <c r="IK183">
        <v>241</v>
      </c>
      <c r="IL183">
        <v>242</v>
      </c>
      <c r="IM183">
        <v>243</v>
      </c>
      <c r="IN183">
        <v>244</v>
      </c>
      <c r="IO183">
        <v>245</v>
      </c>
      <c r="IP183">
        <v>246</v>
      </c>
      <c r="IQ183">
        <v>247</v>
      </c>
      <c r="IR183">
        <v>248</v>
      </c>
      <c r="IS183">
        <v>249</v>
      </c>
      <c r="IT183">
        <v>250</v>
      </c>
      <c r="IU183">
        <v>251</v>
      </c>
      <c r="IV183">
        <v>252</v>
      </c>
      <c r="IW183">
        <v>253</v>
      </c>
      <c r="IX183">
        <v>254</v>
      </c>
      <c r="IY183">
        <v>255</v>
      </c>
      <c r="IZ183">
        <v>256</v>
      </c>
      <c r="JA183">
        <v>257</v>
      </c>
      <c r="JB183">
        <v>258</v>
      </c>
      <c r="JC183">
        <v>259</v>
      </c>
      <c r="JD183">
        <v>260</v>
      </c>
      <c r="JE183">
        <v>261</v>
      </c>
      <c r="JF183">
        <v>262</v>
      </c>
      <c r="JG183">
        <v>263</v>
      </c>
      <c r="JH183">
        <v>264</v>
      </c>
      <c r="JI183">
        <v>265</v>
      </c>
      <c r="JJ183">
        <v>266</v>
      </c>
      <c r="JK183">
        <v>267</v>
      </c>
      <c r="JL183">
        <v>268</v>
      </c>
      <c r="JM183">
        <v>269</v>
      </c>
      <c r="JN183">
        <v>270</v>
      </c>
      <c r="JO183">
        <v>271</v>
      </c>
      <c r="JP183">
        <v>272</v>
      </c>
      <c r="JQ183">
        <v>273</v>
      </c>
      <c r="JR183">
        <v>274</v>
      </c>
      <c r="JS183">
        <v>275</v>
      </c>
      <c r="JT183">
        <v>276</v>
      </c>
      <c r="JU183">
        <v>277</v>
      </c>
      <c r="JV183">
        <v>278</v>
      </c>
      <c r="JW183">
        <v>279</v>
      </c>
      <c r="JX183">
        <v>280</v>
      </c>
      <c r="JY183">
        <v>281</v>
      </c>
      <c r="JZ183">
        <v>282</v>
      </c>
      <c r="KA183">
        <v>283</v>
      </c>
      <c r="KB183">
        <v>284</v>
      </c>
      <c r="KC183">
        <v>285</v>
      </c>
      <c r="KD183">
        <v>286</v>
      </c>
      <c r="KE183">
        <v>287</v>
      </c>
      <c r="KF183">
        <v>288</v>
      </c>
      <c r="KG183">
        <v>289</v>
      </c>
      <c r="KH183">
        <v>290</v>
      </c>
      <c r="KI183">
        <v>291</v>
      </c>
      <c r="KJ183">
        <v>292</v>
      </c>
      <c r="KK183">
        <v>293</v>
      </c>
      <c r="KL183">
        <v>294</v>
      </c>
      <c r="KM183">
        <v>295</v>
      </c>
      <c r="KN183">
        <v>296</v>
      </c>
      <c r="KO183">
        <v>297</v>
      </c>
      <c r="KP183">
        <v>298</v>
      </c>
      <c r="KQ183">
        <v>299</v>
      </c>
      <c r="KR183">
        <v>300</v>
      </c>
      <c r="KS183">
        <v>301</v>
      </c>
      <c r="KT183">
        <v>302</v>
      </c>
      <c r="KU183">
        <v>303</v>
      </c>
      <c r="KV183">
        <v>304</v>
      </c>
      <c r="KW183">
        <v>305</v>
      </c>
      <c r="KX183">
        <v>306</v>
      </c>
      <c r="KY183">
        <v>307</v>
      </c>
      <c r="KZ183">
        <v>308</v>
      </c>
      <c r="LA183">
        <v>309</v>
      </c>
      <c r="LB183">
        <v>310</v>
      </c>
      <c r="LC183">
        <v>311</v>
      </c>
      <c r="LD183">
        <v>312</v>
      </c>
      <c r="LE183">
        <v>313</v>
      </c>
      <c r="LF183">
        <v>314</v>
      </c>
      <c r="LG183">
        <v>315</v>
      </c>
      <c r="LH183">
        <v>316</v>
      </c>
      <c r="LI183">
        <v>317</v>
      </c>
      <c r="LJ183">
        <v>318</v>
      </c>
      <c r="LK183">
        <v>319</v>
      </c>
      <c r="LL183">
        <v>320</v>
      </c>
      <c r="LM183">
        <v>321</v>
      </c>
      <c r="LN183">
        <v>322</v>
      </c>
      <c r="LO183">
        <v>323</v>
      </c>
      <c r="LP183">
        <v>324</v>
      </c>
      <c r="LQ183">
        <v>325</v>
      </c>
      <c r="LR183">
        <v>326</v>
      </c>
      <c r="LS183">
        <v>327</v>
      </c>
      <c r="LT183">
        <v>328</v>
      </c>
      <c r="LU183">
        <v>329</v>
      </c>
      <c r="LV183">
        <v>330</v>
      </c>
      <c r="LW183">
        <v>331</v>
      </c>
      <c r="LX183">
        <v>332</v>
      </c>
      <c r="LY183">
        <v>333</v>
      </c>
      <c r="LZ183">
        <v>334</v>
      </c>
      <c r="MA183">
        <v>335</v>
      </c>
      <c r="MB183">
        <v>336</v>
      </c>
      <c r="MC183">
        <v>337</v>
      </c>
      <c r="MD183">
        <v>338</v>
      </c>
      <c r="ME183">
        <v>339</v>
      </c>
      <c r="MF183">
        <v>340</v>
      </c>
      <c r="MG183">
        <v>341</v>
      </c>
      <c r="MH183">
        <v>342</v>
      </c>
      <c r="MI183">
        <v>343</v>
      </c>
      <c r="MJ183">
        <v>344</v>
      </c>
      <c r="MK183">
        <v>345</v>
      </c>
      <c r="ML183">
        <v>346</v>
      </c>
      <c r="MM183">
        <v>347</v>
      </c>
      <c r="MN183">
        <v>348</v>
      </c>
      <c r="MO183">
        <v>349</v>
      </c>
      <c r="MP183">
        <v>350</v>
      </c>
      <c r="MQ183">
        <v>351</v>
      </c>
      <c r="MR183">
        <v>352</v>
      </c>
      <c r="MS183">
        <v>353</v>
      </c>
      <c r="MT183">
        <v>354</v>
      </c>
      <c r="MU183">
        <v>355</v>
      </c>
      <c r="MV183">
        <v>356</v>
      </c>
      <c r="MW183">
        <v>357</v>
      </c>
      <c r="MX183">
        <v>358</v>
      </c>
      <c r="MY183">
        <v>359</v>
      </c>
      <c r="MZ183">
        <v>360</v>
      </c>
      <c r="NA183">
        <v>361</v>
      </c>
      <c r="NB183">
        <v>362</v>
      </c>
      <c r="NC183">
        <v>363</v>
      </c>
      <c r="ND183">
        <v>364</v>
      </c>
      <c r="NE183">
        <v>365</v>
      </c>
      <c r="NF183">
        <v>366</v>
      </c>
      <c r="NG183">
        <v>367</v>
      </c>
      <c r="NH183">
        <v>368</v>
      </c>
      <c r="NI183">
        <v>369</v>
      </c>
      <c r="NJ183">
        <v>370</v>
      </c>
      <c r="NK183">
        <v>371</v>
      </c>
      <c r="NL183">
        <v>372</v>
      </c>
      <c r="NM183">
        <v>373</v>
      </c>
      <c r="NN183">
        <v>374</v>
      </c>
      <c r="NO183">
        <v>375</v>
      </c>
      <c r="NP183">
        <v>376</v>
      </c>
      <c r="NQ183">
        <v>377</v>
      </c>
      <c r="NR183">
        <v>378</v>
      </c>
      <c r="NS183">
        <v>379</v>
      </c>
      <c r="NT183">
        <v>380</v>
      </c>
      <c r="NU183">
        <v>381</v>
      </c>
      <c r="NV183">
        <v>382</v>
      </c>
      <c r="NW183">
        <v>383</v>
      </c>
      <c r="NX183">
        <v>384</v>
      </c>
      <c r="NY183">
        <v>385</v>
      </c>
      <c r="NZ183">
        <v>386</v>
      </c>
      <c r="OA183">
        <v>387</v>
      </c>
      <c r="OB183">
        <v>388</v>
      </c>
      <c r="OC183">
        <v>389</v>
      </c>
      <c r="OD183">
        <v>390</v>
      </c>
      <c r="OE183">
        <v>391</v>
      </c>
      <c r="OF183">
        <v>392</v>
      </c>
      <c r="OG183">
        <v>393</v>
      </c>
      <c r="OH183">
        <v>394</v>
      </c>
      <c r="OI183">
        <v>395</v>
      </c>
      <c r="OJ183">
        <v>396</v>
      </c>
      <c r="OK183">
        <v>397</v>
      </c>
      <c r="OL183">
        <v>398</v>
      </c>
      <c r="OM183">
        <v>399</v>
      </c>
      <c r="ON183">
        <v>400</v>
      </c>
    </row>
    <row r="184" spans="1:404" x14ac:dyDescent="0.3">
      <c r="C184" s="102" t="s">
        <v>157</v>
      </c>
    </row>
    <row r="185" spans="1:404" x14ac:dyDescent="0.3">
      <c r="A185">
        <v>1</v>
      </c>
      <c r="C185" t="str">
        <f t="shared" ref="C185:C191" si="8718">C148</f>
        <v>anlæg</v>
      </c>
      <c r="E185" s="62">
        <f>SUMIFS(E$68:E$154,$A$68:$A$154,$A185,$C$68:$C$154,$C185)</f>
        <v>-31846270.29975</v>
      </c>
      <c r="F185" s="62">
        <f t="shared" ref="F185:BQ186" si="8719">SUMIFS(F$68:F$154,$A$68:$A$154,$A185,$C$68:$C$154,$C185)</f>
        <v>-31846270.29975</v>
      </c>
      <c r="G185" s="62">
        <f t="shared" si="8719"/>
        <v>-31846270.29975</v>
      </c>
      <c r="H185" s="62">
        <f t="shared" si="8719"/>
        <v>-31846270.29975</v>
      </c>
      <c r="I185" s="62">
        <f t="shared" si="8719"/>
        <v>-31846270.29975</v>
      </c>
      <c r="J185" s="62">
        <f t="shared" si="8719"/>
        <v>-31846270.29975</v>
      </c>
      <c r="K185" s="62">
        <f t="shared" si="8719"/>
        <v>-31846270.29975</v>
      </c>
      <c r="L185" s="62">
        <f t="shared" si="8719"/>
        <v>-31846270.29975</v>
      </c>
      <c r="M185" s="62">
        <f t="shared" si="8719"/>
        <v>-31846270.29975</v>
      </c>
      <c r="N185" s="62">
        <f t="shared" si="8719"/>
        <v>-31846270.29975</v>
      </c>
      <c r="O185" s="62">
        <f t="shared" si="8719"/>
        <v>-31846270.29975</v>
      </c>
      <c r="P185" s="62">
        <f t="shared" si="8719"/>
        <v>-31846270.29975</v>
      </c>
      <c r="Q185" s="62">
        <f t="shared" si="8719"/>
        <v>0</v>
      </c>
      <c r="R185" s="62">
        <f t="shared" si="8719"/>
        <v>0</v>
      </c>
      <c r="S185" s="62">
        <f t="shared" si="8719"/>
        <v>0</v>
      </c>
      <c r="T185" s="62">
        <f t="shared" si="8719"/>
        <v>0</v>
      </c>
      <c r="U185" s="62">
        <f t="shared" si="8719"/>
        <v>0</v>
      </c>
      <c r="V185" s="62">
        <f t="shared" si="8719"/>
        <v>0</v>
      </c>
      <c r="W185" s="62">
        <f t="shared" si="8719"/>
        <v>0</v>
      </c>
      <c r="X185" s="62">
        <f t="shared" si="8719"/>
        <v>0</v>
      </c>
      <c r="Y185" s="62">
        <f t="shared" si="8719"/>
        <v>0</v>
      </c>
      <c r="Z185" s="62">
        <f t="shared" si="8719"/>
        <v>0</v>
      </c>
      <c r="AA185" s="62">
        <f t="shared" si="8719"/>
        <v>0</v>
      </c>
      <c r="AB185" s="62">
        <f t="shared" si="8719"/>
        <v>0</v>
      </c>
      <c r="AC185" s="62">
        <f t="shared" si="8719"/>
        <v>-5232844.6747500002</v>
      </c>
      <c r="AD185" s="62">
        <f t="shared" si="8719"/>
        <v>-5232844.6747500002</v>
      </c>
      <c r="AE185" s="62">
        <f t="shared" si="8719"/>
        <v>-5232844.6747500002</v>
      </c>
      <c r="AF185" s="62">
        <f t="shared" si="8719"/>
        <v>-5232844.6747500002</v>
      </c>
      <c r="AG185" s="62">
        <f t="shared" si="8719"/>
        <v>-5232844.6747500002</v>
      </c>
      <c r="AH185" s="62">
        <f t="shared" si="8719"/>
        <v>-5232844.6747500002</v>
      </c>
      <c r="AI185" s="62">
        <f t="shared" si="8719"/>
        <v>-5232844.6747500002</v>
      </c>
      <c r="AJ185" s="62">
        <f t="shared" si="8719"/>
        <v>-5232844.6747500002</v>
      </c>
      <c r="AK185" s="62">
        <f t="shared" si="8719"/>
        <v>-5232844.6747500002</v>
      </c>
      <c r="AL185" s="62">
        <f t="shared" si="8719"/>
        <v>-20383310.274250001</v>
      </c>
      <c r="AM185" s="62">
        <f t="shared" si="8719"/>
        <v>-20383310.274250001</v>
      </c>
      <c r="AN185" s="62">
        <f t="shared" si="8719"/>
        <v>-20383310.274250001</v>
      </c>
      <c r="AO185" s="62">
        <f t="shared" si="8719"/>
        <v>-15150465.5995</v>
      </c>
      <c r="AP185" s="62">
        <f t="shared" si="8719"/>
        <v>-15150465.5995</v>
      </c>
      <c r="AQ185" s="62">
        <f t="shared" si="8719"/>
        <v>-15150465.5995</v>
      </c>
      <c r="AR185" s="62">
        <f t="shared" si="8719"/>
        <v>-15150465.5995</v>
      </c>
      <c r="AS185" s="62">
        <f t="shared" si="8719"/>
        <v>-15150465.5995</v>
      </c>
      <c r="AT185" s="62">
        <f t="shared" si="8719"/>
        <v>-15150465.5995</v>
      </c>
      <c r="AU185" s="62">
        <f t="shared" si="8719"/>
        <v>-15150465.5995</v>
      </c>
      <c r="AV185" s="62">
        <f t="shared" si="8719"/>
        <v>-15150465.5995</v>
      </c>
      <c r="AW185" s="62">
        <f t="shared" si="8719"/>
        <v>-15150465.5995</v>
      </c>
      <c r="AX185" s="62">
        <f t="shared" si="8719"/>
        <v>0</v>
      </c>
      <c r="AY185" s="62">
        <f t="shared" si="8719"/>
        <v>0</v>
      </c>
      <c r="AZ185" s="62">
        <f t="shared" si="8719"/>
        <v>0</v>
      </c>
      <c r="BA185" s="62">
        <f t="shared" si="8719"/>
        <v>0</v>
      </c>
      <c r="BB185" s="62">
        <f t="shared" si="8719"/>
        <v>0</v>
      </c>
      <c r="BC185" s="62">
        <f t="shared" si="8719"/>
        <v>0</v>
      </c>
      <c r="BD185" s="62">
        <f t="shared" si="8719"/>
        <v>0</v>
      </c>
      <c r="BE185" s="62">
        <f t="shared" si="8719"/>
        <v>0</v>
      </c>
      <c r="BF185" s="62">
        <f t="shared" si="8719"/>
        <v>0</v>
      </c>
      <c r="BG185" s="62">
        <f t="shared" si="8719"/>
        <v>0</v>
      </c>
      <c r="BH185" s="62">
        <f t="shared" si="8719"/>
        <v>0</v>
      </c>
      <c r="BI185" s="62">
        <f t="shared" si="8719"/>
        <v>0</v>
      </c>
      <c r="BJ185" s="62">
        <f t="shared" si="8719"/>
        <v>0</v>
      </c>
      <c r="BK185" s="62">
        <f t="shared" si="8719"/>
        <v>0</v>
      </c>
      <c r="BL185" s="62">
        <f t="shared" si="8719"/>
        <v>0</v>
      </c>
      <c r="BM185" s="62">
        <f t="shared" si="8719"/>
        <v>0</v>
      </c>
      <c r="BN185" s="62">
        <f t="shared" si="8719"/>
        <v>0</v>
      </c>
      <c r="BO185" s="62">
        <f t="shared" si="8719"/>
        <v>0</v>
      </c>
      <c r="BP185" s="62">
        <f t="shared" si="8719"/>
        <v>0</v>
      </c>
      <c r="BQ185" s="62">
        <f t="shared" si="8719"/>
        <v>0</v>
      </c>
      <c r="BR185" s="62">
        <f t="shared" ref="BR185:EC188" si="8720">SUMIFS(BR$68:BR$154,$A$68:$A$154,$A185,$C$68:$C$154,$C185)</f>
        <v>0</v>
      </c>
      <c r="BS185" s="62">
        <f t="shared" si="8720"/>
        <v>0</v>
      </c>
      <c r="BT185" s="62">
        <f t="shared" si="8720"/>
        <v>0</v>
      </c>
      <c r="BU185" s="62">
        <f t="shared" si="8720"/>
        <v>0</v>
      </c>
      <c r="BV185" s="62">
        <f t="shared" si="8720"/>
        <v>0</v>
      </c>
      <c r="BW185" s="62">
        <f t="shared" si="8720"/>
        <v>0</v>
      </c>
      <c r="BX185" s="62">
        <f t="shared" si="8720"/>
        <v>0</v>
      </c>
      <c r="BY185" s="62">
        <f t="shared" si="8720"/>
        <v>0</v>
      </c>
      <c r="BZ185" s="62">
        <f t="shared" si="8720"/>
        <v>0</v>
      </c>
      <c r="CA185" s="62">
        <f t="shared" si="8720"/>
        <v>0</v>
      </c>
      <c r="CB185" s="62">
        <f t="shared" si="8720"/>
        <v>0</v>
      </c>
      <c r="CC185" s="62">
        <f t="shared" si="8720"/>
        <v>0</v>
      </c>
      <c r="CD185" s="62">
        <f t="shared" si="8720"/>
        <v>0</v>
      </c>
      <c r="CE185" s="62">
        <f t="shared" si="8720"/>
        <v>0</v>
      </c>
      <c r="CF185" s="62">
        <f t="shared" si="8720"/>
        <v>0</v>
      </c>
      <c r="CG185" s="62">
        <f t="shared" si="8720"/>
        <v>0</v>
      </c>
      <c r="CH185" s="62">
        <f t="shared" si="8720"/>
        <v>0</v>
      </c>
      <c r="CI185" s="62">
        <f t="shared" si="8720"/>
        <v>-8221053.7447499996</v>
      </c>
      <c r="CJ185" s="62">
        <f t="shared" si="8720"/>
        <v>-8221053.7447499996</v>
      </c>
      <c r="CK185" s="62">
        <f t="shared" si="8720"/>
        <v>-8221053.7447499996</v>
      </c>
      <c r="CL185" s="62">
        <f t="shared" si="8720"/>
        <v>-8221053.7447499996</v>
      </c>
      <c r="CM185" s="62">
        <f t="shared" si="8720"/>
        <v>-8221053.7447499996</v>
      </c>
      <c r="CN185" s="62">
        <f t="shared" si="8720"/>
        <v>-8221053.7447499996</v>
      </c>
      <c r="CO185" s="62">
        <f t="shared" si="8720"/>
        <v>-8221053.7447499996</v>
      </c>
      <c r="CP185" s="62">
        <f t="shared" si="8720"/>
        <v>-8221053.7447499996</v>
      </c>
      <c r="CQ185" s="62">
        <f t="shared" si="8720"/>
        <v>-8221053.7447499996</v>
      </c>
      <c r="CR185" s="62">
        <f t="shared" si="8720"/>
        <v>-8221053.7447499996</v>
      </c>
      <c r="CS185" s="62">
        <f t="shared" si="8720"/>
        <v>-8221053.7447499996</v>
      </c>
      <c r="CT185" s="62">
        <f t="shared" si="8720"/>
        <v>-8221053.7447499996</v>
      </c>
      <c r="CU185" s="62">
        <f t="shared" si="8720"/>
        <v>0</v>
      </c>
      <c r="CV185" s="62">
        <f t="shared" si="8720"/>
        <v>0</v>
      </c>
      <c r="CW185" s="62">
        <f t="shared" si="8720"/>
        <v>0</v>
      </c>
      <c r="CX185" s="62">
        <f t="shared" si="8720"/>
        <v>0</v>
      </c>
      <c r="CY185" s="62">
        <f t="shared" si="8720"/>
        <v>0</v>
      </c>
      <c r="CZ185" s="62">
        <f t="shared" si="8720"/>
        <v>0</v>
      </c>
      <c r="DA185" s="62">
        <f t="shared" si="8720"/>
        <v>0</v>
      </c>
      <c r="DB185" s="62">
        <f t="shared" si="8720"/>
        <v>0</v>
      </c>
      <c r="DC185" s="62">
        <f t="shared" si="8720"/>
        <v>0</v>
      </c>
      <c r="DD185" s="62">
        <f t="shared" si="8720"/>
        <v>0</v>
      </c>
      <c r="DE185" s="62">
        <f t="shared" si="8720"/>
        <v>0</v>
      </c>
      <c r="DF185" s="62">
        <f t="shared" si="8720"/>
        <v>0</v>
      </c>
      <c r="DG185" s="62">
        <f t="shared" si="8720"/>
        <v>0</v>
      </c>
      <c r="DH185" s="62">
        <f t="shared" si="8720"/>
        <v>0</v>
      </c>
      <c r="DI185" s="62">
        <f t="shared" si="8720"/>
        <v>0</v>
      </c>
      <c r="DJ185" s="62">
        <f t="shared" si="8720"/>
        <v>0</v>
      </c>
      <c r="DK185" s="62">
        <f t="shared" si="8720"/>
        <v>0</v>
      </c>
      <c r="DL185" s="62">
        <f t="shared" si="8720"/>
        <v>0</v>
      </c>
      <c r="DM185" s="62">
        <f t="shared" si="8720"/>
        <v>0</v>
      </c>
      <c r="DN185" s="62">
        <f t="shared" si="8720"/>
        <v>0</v>
      </c>
      <c r="DO185" s="62">
        <f t="shared" si="8720"/>
        <v>0</v>
      </c>
      <c r="DP185" s="62">
        <f t="shared" si="8720"/>
        <v>0</v>
      </c>
      <c r="DQ185" s="62">
        <f t="shared" si="8720"/>
        <v>0</v>
      </c>
      <c r="DR185" s="62">
        <f t="shared" si="8720"/>
        <v>0</v>
      </c>
      <c r="DS185" s="62">
        <f t="shared" si="8720"/>
        <v>0</v>
      </c>
      <c r="DT185" s="62">
        <f t="shared" si="8720"/>
        <v>0</v>
      </c>
      <c r="DU185" s="62">
        <f t="shared" si="8720"/>
        <v>0</v>
      </c>
      <c r="DV185" s="62">
        <f t="shared" si="8720"/>
        <v>0</v>
      </c>
      <c r="DW185" s="62">
        <f t="shared" si="8720"/>
        <v>0</v>
      </c>
      <c r="DX185" s="62">
        <f t="shared" si="8720"/>
        <v>0</v>
      </c>
      <c r="DY185" s="62">
        <f t="shared" si="8720"/>
        <v>0</v>
      </c>
      <c r="DZ185" s="62">
        <f t="shared" si="8720"/>
        <v>0</v>
      </c>
      <c r="EA185" s="62">
        <f t="shared" si="8720"/>
        <v>0</v>
      </c>
      <c r="EB185" s="62">
        <f t="shared" si="8720"/>
        <v>0</v>
      </c>
      <c r="EC185" s="62">
        <f t="shared" si="8720"/>
        <v>0</v>
      </c>
      <c r="ED185" s="62">
        <f t="shared" ref="ED185:GO191" si="8721">SUMIFS(ED$68:ED$154,$A$68:$A$154,$A185,$C$68:$C$154,$C185)</f>
        <v>0</v>
      </c>
      <c r="EE185" s="62">
        <f t="shared" si="8721"/>
        <v>0</v>
      </c>
      <c r="EF185" s="62">
        <f t="shared" si="8721"/>
        <v>0</v>
      </c>
      <c r="EG185" s="62">
        <f t="shared" si="8721"/>
        <v>0</v>
      </c>
      <c r="EH185" s="62">
        <f t="shared" si="8721"/>
        <v>0</v>
      </c>
      <c r="EI185" s="62">
        <f t="shared" si="8721"/>
        <v>0</v>
      </c>
      <c r="EJ185" s="62">
        <f t="shared" si="8721"/>
        <v>0</v>
      </c>
      <c r="EK185" s="62">
        <f t="shared" si="8721"/>
        <v>0</v>
      </c>
      <c r="EL185" s="62">
        <f t="shared" si="8721"/>
        <v>0</v>
      </c>
      <c r="EM185" s="62">
        <f t="shared" si="8721"/>
        <v>0</v>
      </c>
      <c r="EN185" s="62">
        <f t="shared" si="8721"/>
        <v>0</v>
      </c>
      <c r="EO185" s="62">
        <f t="shared" si="8721"/>
        <v>0</v>
      </c>
      <c r="EP185" s="62">
        <f t="shared" si="8721"/>
        <v>0</v>
      </c>
      <c r="EQ185" s="62">
        <f t="shared" si="8721"/>
        <v>0</v>
      </c>
      <c r="ER185" s="62">
        <f t="shared" si="8721"/>
        <v>0</v>
      </c>
      <c r="ES185" s="62">
        <f t="shared" si="8721"/>
        <v>0</v>
      </c>
      <c r="ET185" s="62">
        <f t="shared" si="8721"/>
        <v>0</v>
      </c>
      <c r="EU185" s="62">
        <f t="shared" si="8721"/>
        <v>0</v>
      </c>
      <c r="EV185" s="62">
        <f t="shared" si="8721"/>
        <v>0</v>
      </c>
      <c r="EW185" s="62">
        <f t="shared" si="8721"/>
        <v>0</v>
      </c>
      <c r="EX185" s="62">
        <f t="shared" si="8721"/>
        <v>0</v>
      </c>
      <c r="EY185" s="62">
        <f t="shared" si="8721"/>
        <v>0</v>
      </c>
      <c r="EZ185" s="62">
        <f t="shared" si="8721"/>
        <v>0</v>
      </c>
      <c r="FA185" s="62">
        <f t="shared" si="8721"/>
        <v>0</v>
      </c>
      <c r="FB185" s="62">
        <f t="shared" si="8721"/>
        <v>0</v>
      </c>
      <c r="FC185" s="62">
        <f t="shared" si="8721"/>
        <v>0</v>
      </c>
      <c r="FD185" s="62">
        <f t="shared" si="8721"/>
        <v>0</v>
      </c>
      <c r="FE185" s="62">
        <f t="shared" si="8721"/>
        <v>0</v>
      </c>
      <c r="FF185" s="62">
        <f t="shared" si="8721"/>
        <v>0</v>
      </c>
      <c r="FG185" s="62">
        <f t="shared" si="8721"/>
        <v>0</v>
      </c>
      <c r="FH185" s="62">
        <f t="shared" si="8721"/>
        <v>0</v>
      </c>
      <c r="FI185" s="62">
        <f t="shared" si="8721"/>
        <v>0</v>
      </c>
      <c r="FJ185" s="62">
        <f t="shared" si="8721"/>
        <v>0</v>
      </c>
      <c r="FK185" s="62">
        <f t="shared" si="8721"/>
        <v>0</v>
      </c>
      <c r="FL185" s="62">
        <f t="shared" si="8721"/>
        <v>0</v>
      </c>
      <c r="FM185" s="62">
        <f t="shared" si="8721"/>
        <v>0</v>
      </c>
      <c r="FN185" s="62">
        <f t="shared" si="8721"/>
        <v>0</v>
      </c>
      <c r="FO185" s="62">
        <f t="shared" si="8721"/>
        <v>0</v>
      </c>
      <c r="FP185" s="62">
        <f t="shared" si="8721"/>
        <v>0</v>
      </c>
      <c r="FQ185" s="62">
        <f t="shared" si="8721"/>
        <v>0</v>
      </c>
      <c r="FR185" s="62">
        <f t="shared" si="8721"/>
        <v>0</v>
      </c>
      <c r="FS185" s="62">
        <f t="shared" si="8721"/>
        <v>0</v>
      </c>
      <c r="FT185" s="62">
        <f t="shared" si="8721"/>
        <v>0</v>
      </c>
      <c r="FU185" s="62">
        <f t="shared" si="8721"/>
        <v>0</v>
      </c>
      <c r="FV185" s="62">
        <f t="shared" si="8721"/>
        <v>0</v>
      </c>
      <c r="FW185" s="62">
        <f t="shared" si="8721"/>
        <v>0</v>
      </c>
      <c r="FX185" s="62">
        <f t="shared" si="8721"/>
        <v>0</v>
      </c>
      <c r="FY185" s="62">
        <f t="shared" si="8721"/>
        <v>0</v>
      </c>
      <c r="FZ185" s="62">
        <f t="shared" si="8721"/>
        <v>0</v>
      </c>
      <c r="GA185" s="62">
        <f t="shared" si="8721"/>
        <v>0</v>
      </c>
      <c r="GB185" s="62">
        <f t="shared" si="8721"/>
        <v>0</v>
      </c>
      <c r="GC185" s="62">
        <f t="shared" si="8721"/>
        <v>0</v>
      </c>
      <c r="GD185" s="62">
        <f t="shared" si="8721"/>
        <v>0</v>
      </c>
      <c r="GE185" s="62">
        <f t="shared" si="8721"/>
        <v>0</v>
      </c>
      <c r="GF185" s="62">
        <f t="shared" si="8721"/>
        <v>0</v>
      </c>
      <c r="GG185" s="62">
        <f t="shared" si="8721"/>
        <v>0</v>
      </c>
      <c r="GH185" s="62">
        <f t="shared" si="8721"/>
        <v>0</v>
      </c>
      <c r="GI185" s="62">
        <f t="shared" si="8721"/>
        <v>0</v>
      </c>
      <c r="GJ185" s="62">
        <f t="shared" si="8721"/>
        <v>0</v>
      </c>
      <c r="GK185" s="62">
        <f t="shared" si="8721"/>
        <v>0</v>
      </c>
      <c r="GL185" s="62">
        <f t="shared" si="8721"/>
        <v>0</v>
      </c>
      <c r="GM185" s="62">
        <f t="shared" si="8721"/>
        <v>0</v>
      </c>
      <c r="GN185" s="62">
        <f t="shared" si="8721"/>
        <v>0</v>
      </c>
      <c r="GO185" s="62">
        <f t="shared" si="8721"/>
        <v>0</v>
      </c>
      <c r="GP185" s="62">
        <f t="shared" ref="GP185:JA188" si="8722">SUMIFS(GP$68:GP$154,$A$68:$A$154,$A185,$C$68:$C$154,$C185)</f>
        <v>0</v>
      </c>
      <c r="GQ185" s="62">
        <f t="shared" si="8722"/>
        <v>0</v>
      </c>
      <c r="GR185" s="62">
        <f t="shared" si="8722"/>
        <v>0</v>
      </c>
      <c r="GS185" s="62">
        <f t="shared" si="8722"/>
        <v>0</v>
      </c>
      <c r="GT185" s="62">
        <f t="shared" si="8722"/>
        <v>0</v>
      </c>
      <c r="GU185" s="62">
        <f t="shared" si="8722"/>
        <v>0</v>
      </c>
      <c r="GV185" s="62">
        <f t="shared" si="8722"/>
        <v>0</v>
      </c>
      <c r="GW185" s="62">
        <f t="shared" si="8722"/>
        <v>0</v>
      </c>
      <c r="GX185" s="62">
        <f t="shared" si="8722"/>
        <v>0</v>
      </c>
      <c r="GY185" s="62">
        <f t="shared" si="8722"/>
        <v>0</v>
      </c>
      <c r="GZ185" s="62">
        <f t="shared" si="8722"/>
        <v>0</v>
      </c>
      <c r="HA185" s="62">
        <f t="shared" si="8722"/>
        <v>0</v>
      </c>
      <c r="HB185" s="62">
        <f t="shared" si="8722"/>
        <v>0</v>
      </c>
      <c r="HC185" s="62">
        <f t="shared" si="8722"/>
        <v>0</v>
      </c>
      <c r="HD185" s="62">
        <f t="shared" si="8722"/>
        <v>0</v>
      </c>
      <c r="HE185" s="62">
        <f t="shared" si="8722"/>
        <v>0</v>
      </c>
      <c r="HF185" s="62">
        <f t="shared" si="8722"/>
        <v>0</v>
      </c>
      <c r="HG185" s="62">
        <f t="shared" si="8722"/>
        <v>0</v>
      </c>
      <c r="HH185" s="62">
        <f t="shared" si="8722"/>
        <v>0</v>
      </c>
      <c r="HI185" s="62">
        <f t="shared" si="8722"/>
        <v>0</v>
      </c>
      <c r="HJ185" s="62">
        <f t="shared" si="8722"/>
        <v>0</v>
      </c>
      <c r="HK185" s="62">
        <f t="shared" si="8722"/>
        <v>0</v>
      </c>
      <c r="HL185" s="62">
        <f t="shared" si="8722"/>
        <v>0</v>
      </c>
      <c r="HM185" s="62">
        <f t="shared" si="8722"/>
        <v>0</v>
      </c>
      <c r="HN185" s="62">
        <f t="shared" si="8722"/>
        <v>0</v>
      </c>
      <c r="HO185" s="62">
        <f t="shared" si="8722"/>
        <v>0</v>
      </c>
      <c r="HP185" s="62">
        <f t="shared" si="8722"/>
        <v>0</v>
      </c>
      <c r="HQ185" s="62">
        <f t="shared" si="8722"/>
        <v>0</v>
      </c>
      <c r="HR185" s="62">
        <f t="shared" si="8722"/>
        <v>0</v>
      </c>
      <c r="HS185" s="62">
        <f t="shared" si="8722"/>
        <v>0</v>
      </c>
      <c r="HT185" s="62">
        <f t="shared" si="8722"/>
        <v>0</v>
      </c>
      <c r="HU185" s="62">
        <f t="shared" si="8722"/>
        <v>0</v>
      </c>
      <c r="HV185" s="62">
        <f t="shared" si="8722"/>
        <v>0</v>
      </c>
      <c r="HW185" s="62">
        <f t="shared" si="8722"/>
        <v>0</v>
      </c>
      <c r="HX185" s="62">
        <f t="shared" si="8722"/>
        <v>0</v>
      </c>
      <c r="HY185" s="62">
        <f t="shared" si="8722"/>
        <v>0</v>
      </c>
      <c r="HZ185" s="62">
        <f t="shared" si="8722"/>
        <v>0</v>
      </c>
      <c r="IA185" s="62">
        <f t="shared" si="8722"/>
        <v>0</v>
      </c>
      <c r="IB185" s="62">
        <f t="shared" si="8722"/>
        <v>0</v>
      </c>
      <c r="IC185" s="62">
        <f t="shared" si="8722"/>
        <v>0</v>
      </c>
      <c r="ID185" s="62">
        <f t="shared" si="8722"/>
        <v>0</v>
      </c>
      <c r="IE185" s="62">
        <f t="shared" si="8722"/>
        <v>0</v>
      </c>
      <c r="IF185" s="62">
        <f t="shared" si="8722"/>
        <v>0</v>
      </c>
      <c r="IG185" s="62">
        <f t="shared" si="8722"/>
        <v>0</v>
      </c>
      <c r="IH185" s="62">
        <f t="shared" si="8722"/>
        <v>0</v>
      </c>
      <c r="II185" s="62">
        <f t="shared" si="8722"/>
        <v>0</v>
      </c>
      <c r="IJ185" s="62">
        <f t="shared" si="8722"/>
        <v>0</v>
      </c>
      <c r="IK185" s="62">
        <f t="shared" si="8722"/>
        <v>0</v>
      </c>
      <c r="IL185" s="62">
        <f t="shared" si="8722"/>
        <v>0</v>
      </c>
      <c r="IM185" s="62">
        <f t="shared" si="8722"/>
        <v>0</v>
      </c>
      <c r="IN185" s="62">
        <f t="shared" si="8722"/>
        <v>0</v>
      </c>
      <c r="IO185" s="62">
        <f t="shared" si="8722"/>
        <v>0</v>
      </c>
      <c r="IP185" s="62">
        <f t="shared" si="8722"/>
        <v>0</v>
      </c>
      <c r="IQ185" s="62">
        <f t="shared" si="8722"/>
        <v>0</v>
      </c>
      <c r="IR185" s="62">
        <f t="shared" si="8722"/>
        <v>0</v>
      </c>
      <c r="IS185" s="62">
        <f t="shared" si="8722"/>
        <v>0</v>
      </c>
      <c r="IT185" s="62">
        <f t="shared" si="8722"/>
        <v>0</v>
      </c>
      <c r="IU185" s="62">
        <f t="shared" si="8722"/>
        <v>0</v>
      </c>
      <c r="IV185" s="62">
        <f t="shared" si="8722"/>
        <v>0</v>
      </c>
      <c r="IW185" s="62">
        <f t="shared" si="8722"/>
        <v>0</v>
      </c>
      <c r="IX185" s="62">
        <f t="shared" si="8722"/>
        <v>0</v>
      </c>
      <c r="IY185" s="62">
        <f t="shared" si="8722"/>
        <v>0</v>
      </c>
      <c r="IZ185" s="62">
        <f t="shared" si="8722"/>
        <v>0</v>
      </c>
      <c r="JA185" s="62">
        <f t="shared" si="8722"/>
        <v>0</v>
      </c>
      <c r="JB185" s="62">
        <f t="shared" ref="JB185:LM191" si="8723">SUMIFS(JB$68:JB$154,$A$68:$A$154,$A185,$C$68:$C$154,$C185)</f>
        <v>0</v>
      </c>
      <c r="JC185" s="62">
        <f t="shared" si="8723"/>
        <v>0</v>
      </c>
      <c r="JD185" s="62">
        <f t="shared" si="8723"/>
        <v>0</v>
      </c>
      <c r="JE185" s="62">
        <f t="shared" si="8723"/>
        <v>0</v>
      </c>
      <c r="JF185" s="62">
        <f t="shared" si="8723"/>
        <v>0</v>
      </c>
      <c r="JG185" s="62">
        <f t="shared" si="8723"/>
        <v>0</v>
      </c>
      <c r="JH185" s="62">
        <f t="shared" si="8723"/>
        <v>0</v>
      </c>
      <c r="JI185" s="62">
        <f t="shared" si="8723"/>
        <v>0</v>
      </c>
      <c r="JJ185" s="62">
        <f t="shared" si="8723"/>
        <v>0</v>
      </c>
      <c r="JK185" s="62">
        <f t="shared" si="8723"/>
        <v>0</v>
      </c>
      <c r="JL185" s="62">
        <f t="shared" si="8723"/>
        <v>0</v>
      </c>
      <c r="JM185" s="62">
        <f t="shared" si="8723"/>
        <v>0</v>
      </c>
      <c r="JN185" s="62">
        <f t="shared" si="8723"/>
        <v>0</v>
      </c>
      <c r="JO185" s="62">
        <f t="shared" si="8723"/>
        <v>0</v>
      </c>
      <c r="JP185" s="62">
        <f t="shared" si="8723"/>
        <v>0</v>
      </c>
      <c r="JQ185" s="62">
        <f t="shared" si="8723"/>
        <v>0</v>
      </c>
      <c r="JR185" s="62">
        <f t="shared" si="8723"/>
        <v>0</v>
      </c>
      <c r="JS185" s="62">
        <f t="shared" si="8723"/>
        <v>0</v>
      </c>
      <c r="JT185" s="62">
        <f t="shared" si="8723"/>
        <v>0</v>
      </c>
      <c r="JU185" s="62">
        <f t="shared" si="8723"/>
        <v>0</v>
      </c>
      <c r="JV185" s="62">
        <f t="shared" si="8723"/>
        <v>0</v>
      </c>
      <c r="JW185" s="62">
        <f t="shared" si="8723"/>
        <v>0</v>
      </c>
      <c r="JX185" s="62">
        <f t="shared" si="8723"/>
        <v>0</v>
      </c>
      <c r="JY185" s="62">
        <f t="shared" si="8723"/>
        <v>0</v>
      </c>
      <c r="JZ185" s="62">
        <f t="shared" si="8723"/>
        <v>0</v>
      </c>
      <c r="KA185" s="62">
        <f t="shared" si="8723"/>
        <v>0</v>
      </c>
      <c r="KB185" s="62">
        <f t="shared" si="8723"/>
        <v>0</v>
      </c>
      <c r="KC185" s="62">
        <f t="shared" si="8723"/>
        <v>0</v>
      </c>
      <c r="KD185" s="62">
        <f t="shared" si="8723"/>
        <v>0</v>
      </c>
      <c r="KE185" s="62">
        <f t="shared" si="8723"/>
        <v>0</v>
      </c>
      <c r="KF185" s="62">
        <f t="shared" si="8723"/>
        <v>0</v>
      </c>
      <c r="KG185" s="62">
        <f t="shared" si="8723"/>
        <v>0</v>
      </c>
      <c r="KH185" s="62">
        <f t="shared" si="8723"/>
        <v>0</v>
      </c>
      <c r="KI185" s="62">
        <f t="shared" si="8723"/>
        <v>0</v>
      </c>
      <c r="KJ185" s="62">
        <f t="shared" si="8723"/>
        <v>0</v>
      </c>
      <c r="KK185" s="62">
        <f t="shared" si="8723"/>
        <v>0</v>
      </c>
      <c r="KL185" s="62">
        <f t="shared" si="8723"/>
        <v>0</v>
      </c>
      <c r="KM185" s="62">
        <f t="shared" si="8723"/>
        <v>0</v>
      </c>
      <c r="KN185" s="62">
        <f t="shared" si="8723"/>
        <v>0</v>
      </c>
      <c r="KO185" s="62">
        <f t="shared" si="8723"/>
        <v>0</v>
      </c>
      <c r="KP185" s="62">
        <f t="shared" si="8723"/>
        <v>0</v>
      </c>
      <c r="KQ185" s="62">
        <f t="shared" si="8723"/>
        <v>0</v>
      </c>
      <c r="KR185" s="62">
        <f t="shared" si="8723"/>
        <v>0</v>
      </c>
      <c r="KS185" s="62">
        <f t="shared" si="8723"/>
        <v>0</v>
      </c>
      <c r="KT185" s="62">
        <f t="shared" si="8723"/>
        <v>0</v>
      </c>
      <c r="KU185" s="62">
        <f t="shared" si="8723"/>
        <v>0</v>
      </c>
      <c r="KV185" s="62">
        <f t="shared" si="8723"/>
        <v>0</v>
      </c>
      <c r="KW185" s="62">
        <f t="shared" si="8723"/>
        <v>0</v>
      </c>
      <c r="KX185" s="62">
        <f t="shared" si="8723"/>
        <v>0</v>
      </c>
      <c r="KY185" s="62">
        <f t="shared" si="8723"/>
        <v>0</v>
      </c>
      <c r="KZ185" s="62">
        <f t="shared" si="8723"/>
        <v>0</v>
      </c>
      <c r="LA185" s="62">
        <f t="shared" si="8723"/>
        <v>0</v>
      </c>
      <c r="LB185" s="62">
        <f t="shared" si="8723"/>
        <v>0</v>
      </c>
      <c r="LC185" s="62">
        <f t="shared" si="8723"/>
        <v>0</v>
      </c>
      <c r="LD185" s="62">
        <f t="shared" si="8723"/>
        <v>0</v>
      </c>
      <c r="LE185" s="62">
        <f t="shared" si="8723"/>
        <v>0</v>
      </c>
      <c r="LF185" s="62">
        <f t="shared" si="8723"/>
        <v>0</v>
      </c>
      <c r="LG185" s="62">
        <f t="shared" si="8723"/>
        <v>0</v>
      </c>
      <c r="LH185" s="62">
        <f t="shared" si="8723"/>
        <v>0</v>
      </c>
      <c r="LI185" s="62">
        <f t="shared" si="8723"/>
        <v>0</v>
      </c>
      <c r="LJ185" s="62">
        <f t="shared" si="8723"/>
        <v>0</v>
      </c>
      <c r="LK185" s="62">
        <f t="shared" si="8723"/>
        <v>0</v>
      </c>
      <c r="LL185" s="62">
        <f t="shared" si="8723"/>
        <v>0</v>
      </c>
      <c r="LM185" s="62">
        <f t="shared" si="8723"/>
        <v>0</v>
      </c>
      <c r="LN185" s="62">
        <f t="shared" ref="LN185:NY188" si="8724">SUMIFS(LN$68:LN$154,$A$68:$A$154,$A185,$C$68:$C$154,$C185)</f>
        <v>0</v>
      </c>
      <c r="LO185" s="62">
        <f t="shared" si="8724"/>
        <v>0</v>
      </c>
      <c r="LP185" s="62">
        <f t="shared" si="8724"/>
        <v>0</v>
      </c>
      <c r="LQ185" s="62">
        <f t="shared" si="8724"/>
        <v>0</v>
      </c>
      <c r="LR185" s="62">
        <f t="shared" si="8724"/>
        <v>0</v>
      </c>
      <c r="LS185" s="62">
        <f t="shared" si="8724"/>
        <v>0</v>
      </c>
      <c r="LT185" s="62">
        <f t="shared" si="8724"/>
        <v>0</v>
      </c>
      <c r="LU185" s="62">
        <f t="shared" si="8724"/>
        <v>0</v>
      </c>
      <c r="LV185" s="62">
        <f t="shared" si="8724"/>
        <v>0</v>
      </c>
      <c r="LW185" s="62">
        <f t="shared" si="8724"/>
        <v>0</v>
      </c>
      <c r="LX185" s="62">
        <f t="shared" si="8724"/>
        <v>0</v>
      </c>
      <c r="LY185" s="62">
        <f t="shared" si="8724"/>
        <v>0</v>
      </c>
      <c r="LZ185" s="62">
        <f t="shared" si="8724"/>
        <v>0</v>
      </c>
      <c r="MA185" s="62">
        <f t="shared" si="8724"/>
        <v>0</v>
      </c>
      <c r="MB185" s="62">
        <f t="shared" si="8724"/>
        <v>0</v>
      </c>
      <c r="MC185" s="62">
        <f t="shared" si="8724"/>
        <v>0</v>
      </c>
      <c r="MD185" s="62">
        <f t="shared" si="8724"/>
        <v>0</v>
      </c>
      <c r="ME185" s="62">
        <f t="shared" si="8724"/>
        <v>0</v>
      </c>
      <c r="MF185" s="62">
        <f t="shared" si="8724"/>
        <v>0</v>
      </c>
      <c r="MG185" s="62">
        <f t="shared" si="8724"/>
        <v>0</v>
      </c>
      <c r="MH185" s="62">
        <f t="shared" si="8724"/>
        <v>0</v>
      </c>
      <c r="MI185" s="62">
        <f t="shared" si="8724"/>
        <v>0</v>
      </c>
      <c r="MJ185" s="62">
        <f t="shared" si="8724"/>
        <v>0</v>
      </c>
      <c r="MK185" s="62">
        <f t="shared" si="8724"/>
        <v>0</v>
      </c>
      <c r="ML185" s="62">
        <f t="shared" si="8724"/>
        <v>0</v>
      </c>
      <c r="MM185" s="62">
        <f t="shared" si="8724"/>
        <v>0</v>
      </c>
      <c r="MN185" s="62">
        <f t="shared" si="8724"/>
        <v>0</v>
      </c>
      <c r="MO185" s="62">
        <f t="shared" si="8724"/>
        <v>0</v>
      </c>
      <c r="MP185" s="62">
        <f t="shared" si="8724"/>
        <v>0</v>
      </c>
      <c r="MQ185" s="62">
        <f t="shared" si="8724"/>
        <v>0</v>
      </c>
      <c r="MR185" s="62">
        <f t="shared" si="8724"/>
        <v>0</v>
      </c>
      <c r="MS185" s="62">
        <f t="shared" si="8724"/>
        <v>0</v>
      </c>
      <c r="MT185" s="62">
        <f t="shared" si="8724"/>
        <v>0</v>
      </c>
      <c r="MU185" s="62">
        <f t="shared" si="8724"/>
        <v>0</v>
      </c>
      <c r="MV185" s="62">
        <f t="shared" si="8724"/>
        <v>0</v>
      </c>
      <c r="MW185" s="62">
        <f t="shared" si="8724"/>
        <v>0</v>
      </c>
      <c r="MX185" s="62">
        <f t="shared" si="8724"/>
        <v>0</v>
      </c>
      <c r="MY185" s="62">
        <f t="shared" si="8724"/>
        <v>0</v>
      </c>
      <c r="MZ185" s="62">
        <f t="shared" si="8724"/>
        <v>0</v>
      </c>
      <c r="NA185" s="62">
        <f t="shared" si="8724"/>
        <v>0</v>
      </c>
      <c r="NB185" s="62">
        <f t="shared" si="8724"/>
        <v>0</v>
      </c>
      <c r="NC185" s="62">
        <f t="shared" si="8724"/>
        <v>0</v>
      </c>
      <c r="ND185" s="62">
        <f t="shared" si="8724"/>
        <v>0</v>
      </c>
      <c r="NE185" s="62">
        <f t="shared" si="8724"/>
        <v>0</v>
      </c>
      <c r="NF185" s="62">
        <f t="shared" si="8724"/>
        <v>0</v>
      </c>
      <c r="NG185" s="62">
        <f t="shared" si="8724"/>
        <v>0</v>
      </c>
      <c r="NH185" s="62">
        <f t="shared" si="8724"/>
        <v>0</v>
      </c>
      <c r="NI185" s="62">
        <f t="shared" si="8724"/>
        <v>0</v>
      </c>
      <c r="NJ185" s="62">
        <f t="shared" si="8724"/>
        <v>0</v>
      </c>
      <c r="NK185" s="62">
        <f t="shared" si="8724"/>
        <v>0</v>
      </c>
      <c r="NL185" s="62">
        <f t="shared" si="8724"/>
        <v>0</v>
      </c>
      <c r="NM185" s="62">
        <f t="shared" si="8724"/>
        <v>0</v>
      </c>
      <c r="NN185" s="62">
        <f t="shared" si="8724"/>
        <v>0</v>
      </c>
      <c r="NO185" s="62">
        <f t="shared" si="8724"/>
        <v>0</v>
      </c>
      <c r="NP185" s="62">
        <f t="shared" si="8724"/>
        <v>0</v>
      </c>
      <c r="NQ185" s="62">
        <f t="shared" si="8724"/>
        <v>0</v>
      </c>
      <c r="NR185" s="62">
        <f t="shared" si="8724"/>
        <v>0</v>
      </c>
      <c r="NS185" s="62">
        <f t="shared" si="8724"/>
        <v>0</v>
      </c>
      <c r="NT185" s="62">
        <f t="shared" si="8724"/>
        <v>0</v>
      </c>
      <c r="NU185" s="62">
        <f t="shared" si="8724"/>
        <v>0</v>
      </c>
      <c r="NV185" s="62">
        <f t="shared" si="8724"/>
        <v>0</v>
      </c>
      <c r="NW185" s="62">
        <f t="shared" si="8724"/>
        <v>0</v>
      </c>
      <c r="NX185" s="62">
        <f t="shared" si="8724"/>
        <v>0</v>
      </c>
      <c r="NY185" s="62">
        <f t="shared" si="8724"/>
        <v>0</v>
      </c>
      <c r="NZ185" s="62">
        <f t="shared" ref="NZ185:ON187" si="8725">SUMIFS(NZ$68:NZ$154,$A$68:$A$154,$A185,$C$68:$C$154,$C185)</f>
        <v>0</v>
      </c>
      <c r="OA185" s="62">
        <f t="shared" si="8725"/>
        <v>0</v>
      </c>
      <c r="OB185" s="62">
        <f t="shared" si="8725"/>
        <v>0</v>
      </c>
      <c r="OC185" s="62">
        <f t="shared" si="8725"/>
        <v>0</v>
      </c>
      <c r="OD185" s="62">
        <f t="shared" si="8725"/>
        <v>0</v>
      </c>
      <c r="OE185" s="62">
        <f t="shared" si="8725"/>
        <v>0</v>
      </c>
      <c r="OF185" s="62">
        <f t="shared" si="8725"/>
        <v>0</v>
      </c>
      <c r="OG185" s="62">
        <f t="shared" si="8725"/>
        <v>0</v>
      </c>
      <c r="OH185" s="62">
        <f t="shared" si="8725"/>
        <v>0</v>
      </c>
      <c r="OI185" s="62">
        <f t="shared" si="8725"/>
        <v>0</v>
      </c>
      <c r="OJ185" s="62">
        <f t="shared" si="8725"/>
        <v>0</v>
      </c>
      <c r="OK185" s="62">
        <f t="shared" si="8725"/>
        <v>0</v>
      </c>
      <c r="OL185" s="62">
        <f t="shared" si="8725"/>
        <v>0</v>
      </c>
      <c r="OM185" s="62">
        <f t="shared" si="8725"/>
        <v>0</v>
      </c>
      <c r="ON185" s="62">
        <f t="shared" si="8725"/>
        <v>0</v>
      </c>
    </row>
    <row r="186" spans="1:404" x14ac:dyDescent="0.3">
      <c r="A186">
        <v>1</v>
      </c>
      <c r="C186" t="str">
        <f t="shared" si="8718"/>
        <v>drift (opfyldning)</v>
      </c>
      <c r="E186" s="62">
        <f t="shared" ref="E186:T209" si="8726">SUMIFS(E$68:E$154,$A$68:$A$154,$A186,$C$68:$C$154,$C186)</f>
        <v>0</v>
      </c>
      <c r="F186" s="62">
        <f t="shared" si="8726"/>
        <v>0</v>
      </c>
      <c r="G186" s="62">
        <f t="shared" si="8726"/>
        <v>0</v>
      </c>
      <c r="H186" s="62">
        <f t="shared" si="8726"/>
        <v>0</v>
      </c>
      <c r="I186" s="62">
        <f t="shared" si="8726"/>
        <v>0</v>
      </c>
      <c r="J186" s="62">
        <f t="shared" si="8726"/>
        <v>0</v>
      </c>
      <c r="K186" s="62">
        <f t="shared" si="8726"/>
        <v>0</v>
      </c>
      <c r="L186" s="62">
        <f t="shared" si="8726"/>
        <v>0</v>
      </c>
      <c r="M186" s="62">
        <f t="shared" si="8726"/>
        <v>0</v>
      </c>
      <c r="N186" s="62">
        <f t="shared" si="8726"/>
        <v>0</v>
      </c>
      <c r="O186" s="62">
        <f t="shared" si="8726"/>
        <v>0</v>
      </c>
      <c r="P186" s="62">
        <f t="shared" si="8726"/>
        <v>0</v>
      </c>
      <c r="Q186" s="62">
        <f t="shared" si="8726"/>
        <v>-2219109.75</v>
      </c>
      <c r="R186" s="62">
        <f t="shared" si="8726"/>
        <v>-2219109.75</v>
      </c>
      <c r="S186" s="62">
        <f t="shared" si="8726"/>
        <v>-2219109.75</v>
      </c>
      <c r="T186" s="62">
        <f t="shared" si="8726"/>
        <v>-2219109.75</v>
      </c>
      <c r="U186" s="62">
        <f t="shared" si="8719"/>
        <v>-2219109.75</v>
      </c>
      <c r="V186" s="62">
        <f t="shared" si="8719"/>
        <v>-2219109.75</v>
      </c>
      <c r="W186" s="62">
        <f t="shared" si="8719"/>
        <v>-2219109.75</v>
      </c>
      <c r="X186" s="62">
        <f t="shared" si="8719"/>
        <v>-2219109.75</v>
      </c>
      <c r="Y186" s="62">
        <f t="shared" si="8719"/>
        <v>-2219109.75</v>
      </c>
      <c r="Z186" s="62">
        <f t="shared" si="8719"/>
        <v>-2219109.75</v>
      </c>
      <c r="AA186" s="62">
        <f t="shared" si="8719"/>
        <v>-2219109.75</v>
      </c>
      <c r="AB186" s="62">
        <f t="shared" si="8719"/>
        <v>-2219109.75</v>
      </c>
      <c r="AC186" s="62">
        <f t="shared" si="8719"/>
        <v>-2219109.75</v>
      </c>
      <c r="AD186" s="62">
        <f t="shared" si="8719"/>
        <v>-2219109.75</v>
      </c>
      <c r="AE186" s="62">
        <f t="shared" si="8719"/>
        <v>-2219109.75</v>
      </c>
      <c r="AF186" s="62">
        <f t="shared" si="8719"/>
        <v>-2219109.75</v>
      </c>
      <c r="AG186" s="62">
        <f t="shared" si="8719"/>
        <v>-2219109.75</v>
      </c>
      <c r="AH186" s="62">
        <f t="shared" si="8719"/>
        <v>-2219109.75</v>
      </c>
      <c r="AI186" s="62">
        <f t="shared" si="8719"/>
        <v>-2219109.75</v>
      </c>
      <c r="AJ186" s="62">
        <f t="shared" si="8719"/>
        <v>-2219109.75</v>
      </c>
      <c r="AK186" s="62">
        <f t="shared" si="8719"/>
        <v>-2219109.75</v>
      </c>
      <c r="AL186" s="62">
        <f t="shared" si="8719"/>
        <v>-2219109.75</v>
      </c>
      <c r="AM186" s="62">
        <f t="shared" si="8719"/>
        <v>-2219109.75</v>
      </c>
      <c r="AN186" s="62">
        <f t="shared" si="8719"/>
        <v>-2219109.75</v>
      </c>
      <c r="AO186" s="62">
        <f t="shared" si="8719"/>
        <v>-2069971.2000000002</v>
      </c>
      <c r="AP186" s="62">
        <f t="shared" si="8719"/>
        <v>-2069971.2000000002</v>
      </c>
      <c r="AQ186" s="62">
        <f t="shared" si="8719"/>
        <v>-2069971.2000000002</v>
      </c>
      <c r="AR186" s="62">
        <f t="shared" si="8719"/>
        <v>-2069971.2000000002</v>
      </c>
      <c r="AS186" s="62">
        <f t="shared" si="8719"/>
        <v>-2069971.2000000002</v>
      </c>
      <c r="AT186" s="62">
        <f t="shared" si="8719"/>
        <v>-2069971.2000000002</v>
      </c>
      <c r="AU186" s="62">
        <f t="shared" si="8719"/>
        <v>-2069971.2000000002</v>
      </c>
      <c r="AV186" s="62">
        <f t="shared" si="8719"/>
        <v>-2069971.2000000002</v>
      </c>
      <c r="AW186" s="62">
        <f t="shared" si="8719"/>
        <v>-2069971.2000000002</v>
      </c>
      <c r="AX186" s="62">
        <f t="shared" si="8719"/>
        <v>-2187463.1877551023</v>
      </c>
      <c r="AY186" s="62">
        <f t="shared" si="8719"/>
        <v>-2187463.1877551023</v>
      </c>
      <c r="AZ186" s="62">
        <f t="shared" si="8719"/>
        <v>-2187463.1877551023</v>
      </c>
      <c r="BA186" s="62">
        <f t="shared" si="8719"/>
        <v>-2187463.1877551023</v>
      </c>
      <c r="BB186" s="62">
        <f t="shared" si="8719"/>
        <v>-2187463.1877551023</v>
      </c>
      <c r="BC186" s="62">
        <f t="shared" si="8719"/>
        <v>-2187463.1877551023</v>
      </c>
      <c r="BD186" s="62">
        <f t="shared" si="8719"/>
        <v>-2187463.1877551023</v>
      </c>
      <c r="BE186" s="62">
        <f t="shared" si="8719"/>
        <v>-2187463.1877551023</v>
      </c>
      <c r="BF186" s="62">
        <f t="shared" si="8719"/>
        <v>-2187463.1877551023</v>
      </c>
      <c r="BG186" s="62">
        <f t="shared" si="8719"/>
        <v>-2187463.1877551023</v>
      </c>
      <c r="BH186" s="62">
        <f t="shared" si="8719"/>
        <v>-2187463.1877551023</v>
      </c>
      <c r="BI186" s="62">
        <f t="shared" si="8719"/>
        <v>-2187463.1877551023</v>
      </c>
      <c r="BJ186" s="62">
        <f t="shared" si="8719"/>
        <v>-2187463.1877551023</v>
      </c>
      <c r="BK186" s="62">
        <f t="shared" si="8719"/>
        <v>-2187463.1877551023</v>
      </c>
      <c r="BL186" s="62">
        <f t="shared" si="8719"/>
        <v>-2187463.1877551023</v>
      </c>
      <c r="BM186" s="62">
        <f t="shared" si="8719"/>
        <v>-2187463.1877551023</v>
      </c>
      <c r="BN186" s="62">
        <f t="shared" si="8719"/>
        <v>-2187463.1877551023</v>
      </c>
      <c r="BO186" s="62">
        <f t="shared" si="8719"/>
        <v>-2187463.1877551023</v>
      </c>
      <c r="BP186" s="62">
        <f t="shared" si="8719"/>
        <v>-2187463.1877551023</v>
      </c>
      <c r="BQ186" s="62">
        <f t="shared" si="8719"/>
        <v>-2187463.1877551023</v>
      </c>
      <c r="BR186" s="62">
        <f t="shared" si="8720"/>
        <v>-2187463.1877551023</v>
      </c>
      <c r="BS186" s="62">
        <f t="shared" si="8720"/>
        <v>-2187463.1877551023</v>
      </c>
      <c r="BT186" s="62">
        <f t="shared" si="8720"/>
        <v>-2187463.1877551023</v>
      </c>
      <c r="BU186" s="62">
        <f t="shared" si="8720"/>
        <v>-2187463.1877551023</v>
      </c>
      <c r="BV186" s="62">
        <f t="shared" si="8720"/>
        <v>-2187463.1877551023</v>
      </c>
      <c r="BW186" s="62">
        <f t="shared" si="8720"/>
        <v>-2187463.1877551023</v>
      </c>
      <c r="BX186" s="62">
        <f t="shared" si="8720"/>
        <v>-2187463.1877551023</v>
      </c>
      <c r="BY186" s="62">
        <f t="shared" si="8720"/>
        <v>-2187463.1877551023</v>
      </c>
      <c r="BZ186" s="62">
        <f t="shared" si="8720"/>
        <v>-2187463.1877551023</v>
      </c>
      <c r="CA186" s="62">
        <f t="shared" si="8720"/>
        <v>-2187463.1877551023</v>
      </c>
      <c r="CB186" s="62">
        <f t="shared" si="8720"/>
        <v>-2187463.1877551023</v>
      </c>
      <c r="CC186" s="62">
        <f t="shared" si="8720"/>
        <v>-2187463.1877551023</v>
      </c>
      <c r="CD186" s="62">
        <f t="shared" si="8720"/>
        <v>-2187463.1877551023</v>
      </c>
      <c r="CE186" s="62">
        <f t="shared" si="8720"/>
        <v>-2187463.1877551023</v>
      </c>
      <c r="CF186" s="62">
        <f t="shared" si="8720"/>
        <v>-2187463.1877551023</v>
      </c>
      <c r="CG186" s="62">
        <f t="shared" si="8720"/>
        <v>-2187463.1877551023</v>
      </c>
      <c r="CH186" s="62">
        <f t="shared" si="8720"/>
        <v>-2187463.1877551023</v>
      </c>
      <c r="CI186" s="62">
        <f t="shared" si="8720"/>
        <v>-2187463.1877551023</v>
      </c>
      <c r="CJ186" s="62">
        <f t="shared" si="8720"/>
        <v>-2187463.1877551023</v>
      </c>
      <c r="CK186" s="62">
        <f t="shared" si="8720"/>
        <v>-2187463.1877551023</v>
      </c>
      <c r="CL186" s="62">
        <f t="shared" si="8720"/>
        <v>-2187463.1877551023</v>
      </c>
      <c r="CM186" s="62">
        <f t="shared" si="8720"/>
        <v>-2187463.1877551023</v>
      </c>
      <c r="CN186" s="62">
        <f t="shared" si="8720"/>
        <v>-2187463.1877551023</v>
      </c>
      <c r="CO186" s="62">
        <f t="shared" si="8720"/>
        <v>-2187463.1877551023</v>
      </c>
      <c r="CP186" s="62">
        <f t="shared" si="8720"/>
        <v>-2187463.1877551023</v>
      </c>
      <c r="CQ186" s="62">
        <f t="shared" si="8720"/>
        <v>-2187463.1877551023</v>
      </c>
      <c r="CR186" s="62">
        <f t="shared" si="8720"/>
        <v>-2187463.1877551023</v>
      </c>
      <c r="CS186" s="62">
        <f t="shared" si="8720"/>
        <v>-2187463.1877551023</v>
      </c>
      <c r="CT186" s="62">
        <f t="shared" si="8720"/>
        <v>-2187463.1877551023</v>
      </c>
      <c r="CU186" s="62">
        <f t="shared" si="8720"/>
        <v>-2268343.4400000004</v>
      </c>
      <c r="CV186" s="62">
        <f t="shared" si="8720"/>
        <v>-2268343.4400000004</v>
      </c>
      <c r="CW186" s="62">
        <f t="shared" si="8720"/>
        <v>-2268343.4400000004</v>
      </c>
      <c r="CX186" s="62">
        <f t="shared" si="8720"/>
        <v>-2268343.4400000004</v>
      </c>
      <c r="CY186" s="62">
        <f t="shared" si="8720"/>
        <v>-2268343.4400000004</v>
      </c>
      <c r="CZ186" s="62">
        <f t="shared" si="8720"/>
        <v>-2268343.4400000004</v>
      </c>
      <c r="DA186" s="62">
        <f t="shared" si="8720"/>
        <v>-2268343.4400000004</v>
      </c>
      <c r="DB186" s="62">
        <f t="shared" si="8720"/>
        <v>-2268343.4400000004</v>
      </c>
      <c r="DC186" s="62">
        <f t="shared" si="8720"/>
        <v>-2268343.4400000004</v>
      </c>
      <c r="DD186" s="62">
        <f t="shared" si="8720"/>
        <v>-2268343.4400000004</v>
      </c>
      <c r="DE186" s="62">
        <f t="shared" si="8720"/>
        <v>0</v>
      </c>
      <c r="DF186" s="62">
        <f t="shared" si="8720"/>
        <v>0</v>
      </c>
      <c r="DG186" s="62">
        <f t="shared" si="8720"/>
        <v>0</v>
      </c>
      <c r="DH186" s="62">
        <f t="shared" si="8720"/>
        <v>0</v>
      </c>
      <c r="DI186" s="62">
        <f t="shared" si="8720"/>
        <v>0</v>
      </c>
      <c r="DJ186" s="62">
        <f t="shared" si="8720"/>
        <v>0</v>
      </c>
      <c r="DK186" s="62">
        <f t="shared" si="8720"/>
        <v>0</v>
      </c>
      <c r="DL186" s="62">
        <f t="shared" si="8720"/>
        <v>0</v>
      </c>
      <c r="DM186" s="62">
        <f t="shared" si="8720"/>
        <v>0</v>
      </c>
      <c r="DN186" s="62">
        <f t="shared" si="8720"/>
        <v>0</v>
      </c>
      <c r="DO186" s="62">
        <f t="shared" si="8720"/>
        <v>0</v>
      </c>
      <c r="DP186" s="62">
        <f t="shared" si="8720"/>
        <v>0</v>
      </c>
      <c r="DQ186" s="62">
        <f t="shared" si="8720"/>
        <v>0</v>
      </c>
      <c r="DR186" s="62">
        <f t="shared" si="8720"/>
        <v>0</v>
      </c>
      <c r="DS186" s="62">
        <f t="shared" si="8720"/>
        <v>0</v>
      </c>
      <c r="DT186" s="62">
        <f t="shared" si="8720"/>
        <v>0</v>
      </c>
      <c r="DU186" s="62">
        <f t="shared" si="8720"/>
        <v>0</v>
      </c>
      <c r="DV186" s="62">
        <f t="shared" si="8720"/>
        <v>0</v>
      </c>
      <c r="DW186" s="62">
        <f t="shared" si="8720"/>
        <v>0</v>
      </c>
      <c r="DX186" s="62">
        <f t="shared" si="8720"/>
        <v>0</v>
      </c>
      <c r="DY186" s="62">
        <f t="shared" si="8720"/>
        <v>0</v>
      </c>
      <c r="DZ186" s="62">
        <f t="shared" si="8720"/>
        <v>0</v>
      </c>
      <c r="EA186" s="62">
        <f t="shared" si="8720"/>
        <v>0</v>
      </c>
      <c r="EB186" s="62">
        <f t="shared" si="8720"/>
        <v>0</v>
      </c>
      <c r="EC186" s="62">
        <f t="shared" si="8720"/>
        <v>0</v>
      </c>
      <c r="ED186" s="62">
        <f t="shared" si="8721"/>
        <v>0</v>
      </c>
      <c r="EE186" s="62">
        <f t="shared" si="8721"/>
        <v>0</v>
      </c>
      <c r="EF186" s="62">
        <f t="shared" si="8721"/>
        <v>0</v>
      </c>
      <c r="EG186" s="62">
        <f t="shared" si="8721"/>
        <v>0</v>
      </c>
      <c r="EH186" s="62">
        <f t="shared" si="8721"/>
        <v>0</v>
      </c>
      <c r="EI186" s="62">
        <f t="shared" si="8721"/>
        <v>0</v>
      </c>
      <c r="EJ186" s="62">
        <f t="shared" si="8721"/>
        <v>0</v>
      </c>
      <c r="EK186" s="62">
        <f t="shared" si="8721"/>
        <v>0</v>
      </c>
      <c r="EL186" s="62">
        <f t="shared" si="8721"/>
        <v>0</v>
      </c>
      <c r="EM186" s="62">
        <f t="shared" si="8721"/>
        <v>0</v>
      </c>
      <c r="EN186" s="62">
        <f t="shared" si="8721"/>
        <v>0</v>
      </c>
      <c r="EO186" s="62">
        <f t="shared" si="8721"/>
        <v>0</v>
      </c>
      <c r="EP186" s="62">
        <f t="shared" si="8721"/>
        <v>0</v>
      </c>
      <c r="EQ186" s="62">
        <f t="shared" si="8721"/>
        <v>0</v>
      </c>
      <c r="ER186" s="62">
        <f t="shared" si="8721"/>
        <v>0</v>
      </c>
      <c r="ES186" s="62">
        <f t="shared" si="8721"/>
        <v>0</v>
      </c>
      <c r="ET186" s="62">
        <f t="shared" si="8721"/>
        <v>0</v>
      </c>
      <c r="EU186" s="62">
        <f t="shared" si="8721"/>
        <v>0</v>
      </c>
      <c r="EV186" s="62">
        <f t="shared" si="8721"/>
        <v>0</v>
      </c>
      <c r="EW186" s="62">
        <f t="shared" si="8721"/>
        <v>0</v>
      </c>
      <c r="EX186" s="62">
        <f t="shared" si="8721"/>
        <v>0</v>
      </c>
      <c r="EY186" s="62">
        <f t="shared" si="8721"/>
        <v>0</v>
      </c>
      <c r="EZ186" s="62">
        <f t="shared" si="8721"/>
        <v>0</v>
      </c>
      <c r="FA186" s="62">
        <f t="shared" si="8721"/>
        <v>0</v>
      </c>
      <c r="FB186" s="62">
        <f t="shared" si="8721"/>
        <v>0</v>
      </c>
      <c r="FC186" s="62">
        <f t="shared" si="8721"/>
        <v>0</v>
      </c>
      <c r="FD186" s="62">
        <f t="shared" si="8721"/>
        <v>0</v>
      </c>
      <c r="FE186" s="62">
        <f t="shared" si="8721"/>
        <v>0</v>
      </c>
      <c r="FF186" s="62">
        <f t="shared" si="8721"/>
        <v>0</v>
      </c>
      <c r="FG186" s="62">
        <f t="shared" si="8721"/>
        <v>0</v>
      </c>
      <c r="FH186" s="62">
        <f t="shared" si="8721"/>
        <v>0</v>
      </c>
      <c r="FI186" s="62">
        <f t="shared" si="8721"/>
        <v>0</v>
      </c>
      <c r="FJ186" s="62">
        <f t="shared" si="8721"/>
        <v>0</v>
      </c>
      <c r="FK186" s="62">
        <f t="shared" si="8721"/>
        <v>0</v>
      </c>
      <c r="FL186" s="62">
        <f t="shared" si="8721"/>
        <v>0</v>
      </c>
      <c r="FM186" s="62">
        <f t="shared" si="8721"/>
        <v>0</v>
      </c>
      <c r="FN186" s="62">
        <f t="shared" si="8721"/>
        <v>0</v>
      </c>
      <c r="FO186" s="62">
        <f t="shared" si="8721"/>
        <v>0</v>
      </c>
      <c r="FP186" s="62">
        <f t="shared" si="8721"/>
        <v>0</v>
      </c>
      <c r="FQ186" s="62">
        <f t="shared" si="8721"/>
        <v>0</v>
      </c>
      <c r="FR186" s="62">
        <f t="shared" si="8721"/>
        <v>0</v>
      </c>
      <c r="FS186" s="62">
        <f t="shared" si="8721"/>
        <v>0</v>
      </c>
      <c r="FT186" s="62">
        <f t="shared" si="8721"/>
        <v>0</v>
      </c>
      <c r="FU186" s="62">
        <f t="shared" si="8721"/>
        <v>0</v>
      </c>
      <c r="FV186" s="62">
        <f t="shared" si="8721"/>
        <v>0</v>
      </c>
      <c r="FW186" s="62">
        <f t="shared" si="8721"/>
        <v>0</v>
      </c>
      <c r="FX186" s="62">
        <f t="shared" si="8721"/>
        <v>0</v>
      </c>
      <c r="FY186" s="62">
        <f t="shared" si="8721"/>
        <v>0</v>
      </c>
      <c r="FZ186" s="62">
        <f t="shared" si="8721"/>
        <v>0</v>
      </c>
      <c r="GA186" s="62">
        <f t="shared" si="8721"/>
        <v>0</v>
      </c>
      <c r="GB186" s="62">
        <f t="shared" si="8721"/>
        <v>0</v>
      </c>
      <c r="GC186" s="62">
        <f t="shared" si="8721"/>
        <v>0</v>
      </c>
      <c r="GD186" s="62">
        <f t="shared" si="8721"/>
        <v>0</v>
      </c>
      <c r="GE186" s="62">
        <f t="shared" si="8721"/>
        <v>0</v>
      </c>
      <c r="GF186" s="62">
        <f t="shared" si="8721"/>
        <v>0</v>
      </c>
      <c r="GG186" s="62">
        <f t="shared" si="8721"/>
        <v>0</v>
      </c>
      <c r="GH186" s="62">
        <f t="shared" si="8721"/>
        <v>0</v>
      </c>
      <c r="GI186" s="62">
        <f t="shared" si="8721"/>
        <v>0</v>
      </c>
      <c r="GJ186" s="62">
        <f t="shared" si="8721"/>
        <v>0</v>
      </c>
      <c r="GK186" s="62">
        <f t="shared" si="8721"/>
        <v>0</v>
      </c>
      <c r="GL186" s="62">
        <f t="shared" si="8721"/>
        <v>0</v>
      </c>
      <c r="GM186" s="62">
        <f t="shared" si="8721"/>
        <v>0</v>
      </c>
      <c r="GN186" s="62">
        <f t="shared" si="8721"/>
        <v>0</v>
      </c>
      <c r="GO186" s="62">
        <f t="shared" si="8721"/>
        <v>0</v>
      </c>
      <c r="GP186" s="62">
        <f t="shared" si="8722"/>
        <v>0</v>
      </c>
      <c r="GQ186" s="62">
        <f t="shared" si="8722"/>
        <v>0</v>
      </c>
      <c r="GR186" s="62">
        <f t="shared" si="8722"/>
        <v>0</v>
      </c>
      <c r="GS186" s="62">
        <f t="shared" si="8722"/>
        <v>0</v>
      </c>
      <c r="GT186" s="62">
        <f t="shared" si="8722"/>
        <v>0</v>
      </c>
      <c r="GU186" s="62">
        <f t="shared" si="8722"/>
        <v>0</v>
      </c>
      <c r="GV186" s="62">
        <f t="shared" si="8722"/>
        <v>0</v>
      </c>
      <c r="GW186" s="62">
        <f t="shared" si="8722"/>
        <v>0</v>
      </c>
      <c r="GX186" s="62">
        <f t="shared" si="8722"/>
        <v>0</v>
      </c>
      <c r="GY186" s="62">
        <f t="shared" si="8722"/>
        <v>0</v>
      </c>
      <c r="GZ186" s="62">
        <f t="shared" si="8722"/>
        <v>0</v>
      </c>
      <c r="HA186" s="62">
        <f t="shared" si="8722"/>
        <v>0</v>
      </c>
      <c r="HB186" s="62">
        <f t="shared" si="8722"/>
        <v>0</v>
      </c>
      <c r="HC186" s="62">
        <f t="shared" si="8722"/>
        <v>0</v>
      </c>
      <c r="HD186" s="62">
        <f t="shared" si="8722"/>
        <v>0</v>
      </c>
      <c r="HE186" s="62">
        <f t="shared" si="8722"/>
        <v>0</v>
      </c>
      <c r="HF186" s="62">
        <f t="shared" si="8722"/>
        <v>0</v>
      </c>
      <c r="HG186" s="62">
        <f t="shared" si="8722"/>
        <v>0</v>
      </c>
      <c r="HH186" s="62">
        <f t="shared" si="8722"/>
        <v>0</v>
      </c>
      <c r="HI186" s="62">
        <f t="shared" si="8722"/>
        <v>0</v>
      </c>
      <c r="HJ186" s="62">
        <f t="shared" si="8722"/>
        <v>0</v>
      </c>
      <c r="HK186" s="62">
        <f t="shared" si="8722"/>
        <v>0</v>
      </c>
      <c r="HL186" s="62">
        <f t="shared" si="8722"/>
        <v>0</v>
      </c>
      <c r="HM186" s="62">
        <f t="shared" si="8722"/>
        <v>0</v>
      </c>
      <c r="HN186" s="62">
        <f t="shared" si="8722"/>
        <v>0</v>
      </c>
      <c r="HO186" s="62">
        <f t="shared" si="8722"/>
        <v>0</v>
      </c>
      <c r="HP186" s="62">
        <f t="shared" si="8722"/>
        <v>0</v>
      </c>
      <c r="HQ186" s="62">
        <f t="shared" si="8722"/>
        <v>0</v>
      </c>
      <c r="HR186" s="62">
        <f t="shared" si="8722"/>
        <v>0</v>
      </c>
      <c r="HS186" s="62">
        <f t="shared" si="8722"/>
        <v>0</v>
      </c>
      <c r="HT186" s="62">
        <f t="shared" si="8722"/>
        <v>0</v>
      </c>
      <c r="HU186" s="62">
        <f t="shared" si="8722"/>
        <v>0</v>
      </c>
      <c r="HV186" s="62">
        <f t="shared" si="8722"/>
        <v>0</v>
      </c>
      <c r="HW186" s="62">
        <f t="shared" si="8722"/>
        <v>0</v>
      </c>
      <c r="HX186" s="62">
        <f t="shared" si="8722"/>
        <v>0</v>
      </c>
      <c r="HY186" s="62">
        <f t="shared" si="8722"/>
        <v>0</v>
      </c>
      <c r="HZ186" s="62">
        <f t="shared" si="8722"/>
        <v>0</v>
      </c>
      <c r="IA186" s="62">
        <f t="shared" si="8722"/>
        <v>0</v>
      </c>
      <c r="IB186" s="62">
        <f t="shared" si="8722"/>
        <v>0</v>
      </c>
      <c r="IC186" s="62">
        <f t="shared" si="8722"/>
        <v>0</v>
      </c>
      <c r="ID186" s="62">
        <f t="shared" si="8722"/>
        <v>0</v>
      </c>
      <c r="IE186" s="62">
        <f t="shared" si="8722"/>
        <v>0</v>
      </c>
      <c r="IF186" s="62">
        <f t="shared" si="8722"/>
        <v>0</v>
      </c>
      <c r="IG186" s="62">
        <f t="shared" si="8722"/>
        <v>0</v>
      </c>
      <c r="IH186" s="62">
        <f t="shared" si="8722"/>
        <v>0</v>
      </c>
      <c r="II186" s="62">
        <f t="shared" si="8722"/>
        <v>0</v>
      </c>
      <c r="IJ186" s="62">
        <f t="shared" si="8722"/>
        <v>0</v>
      </c>
      <c r="IK186" s="62">
        <f t="shared" si="8722"/>
        <v>0</v>
      </c>
      <c r="IL186" s="62">
        <f t="shared" si="8722"/>
        <v>0</v>
      </c>
      <c r="IM186" s="62">
        <f t="shared" si="8722"/>
        <v>0</v>
      </c>
      <c r="IN186" s="62">
        <f t="shared" si="8722"/>
        <v>0</v>
      </c>
      <c r="IO186" s="62">
        <f t="shared" si="8722"/>
        <v>0</v>
      </c>
      <c r="IP186" s="62">
        <f t="shared" si="8722"/>
        <v>0</v>
      </c>
      <c r="IQ186" s="62">
        <f t="shared" si="8722"/>
        <v>0</v>
      </c>
      <c r="IR186" s="62">
        <f t="shared" si="8722"/>
        <v>0</v>
      </c>
      <c r="IS186" s="62">
        <f t="shared" si="8722"/>
        <v>0</v>
      </c>
      <c r="IT186" s="62">
        <f t="shared" si="8722"/>
        <v>0</v>
      </c>
      <c r="IU186" s="62">
        <f t="shared" si="8722"/>
        <v>0</v>
      </c>
      <c r="IV186" s="62">
        <f t="shared" si="8722"/>
        <v>0</v>
      </c>
      <c r="IW186" s="62">
        <f t="shared" si="8722"/>
        <v>0</v>
      </c>
      <c r="IX186" s="62">
        <f t="shared" si="8722"/>
        <v>0</v>
      </c>
      <c r="IY186" s="62">
        <f t="shared" si="8722"/>
        <v>0</v>
      </c>
      <c r="IZ186" s="62">
        <f t="shared" si="8722"/>
        <v>0</v>
      </c>
      <c r="JA186" s="62">
        <f t="shared" si="8722"/>
        <v>0</v>
      </c>
      <c r="JB186" s="62">
        <f t="shared" si="8723"/>
        <v>0</v>
      </c>
      <c r="JC186" s="62">
        <f t="shared" si="8723"/>
        <v>0</v>
      </c>
      <c r="JD186" s="62">
        <f t="shared" si="8723"/>
        <v>0</v>
      </c>
      <c r="JE186" s="62">
        <f t="shared" si="8723"/>
        <v>0</v>
      </c>
      <c r="JF186" s="62">
        <f t="shared" si="8723"/>
        <v>0</v>
      </c>
      <c r="JG186" s="62">
        <f t="shared" si="8723"/>
        <v>0</v>
      </c>
      <c r="JH186" s="62">
        <f t="shared" si="8723"/>
        <v>0</v>
      </c>
      <c r="JI186" s="62">
        <f t="shared" si="8723"/>
        <v>0</v>
      </c>
      <c r="JJ186" s="62">
        <f t="shared" si="8723"/>
        <v>0</v>
      </c>
      <c r="JK186" s="62">
        <f t="shared" si="8723"/>
        <v>0</v>
      </c>
      <c r="JL186" s="62">
        <f t="shared" si="8723"/>
        <v>0</v>
      </c>
      <c r="JM186" s="62">
        <f t="shared" si="8723"/>
        <v>0</v>
      </c>
      <c r="JN186" s="62">
        <f t="shared" si="8723"/>
        <v>0</v>
      </c>
      <c r="JO186" s="62">
        <f t="shared" si="8723"/>
        <v>0</v>
      </c>
      <c r="JP186" s="62">
        <f t="shared" si="8723"/>
        <v>0</v>
      </c>
      <c r="JQ186" s="62">
        <f t="shared" si="8723"/>
        <v>0</v>
      </c>
      <c r="JR186" s="62">
        <f t="shared" si="8723"/>
        <v>0</v>
      </c>
      <c r="JS186" s="62">
        <f t="shared" si="8723"/>
        <v>0</v>
      </c>
      <c r="JT186" s="62">
        <f t="shared" si="8723"/>
        <v>0</v>
      </c>
      <c r="JU186" s="62">
        <f t="shared" si="8723"/>
        <v>0</v>
      </c>
      <c r="JV186" s="62">
        <f t="shared" si="8723"/>
        <v>0</v>
      </c>
      <c r="JW186" s="62">
        <f t="shared" si="8723"/>
        <v>0</v>
      </c>
      <c r="JX186" s="62">
        <f t="shared" si="8723"/>
        <v>0</v>
      </c>
      <c r="JY186" s="62">
        <f t="shared" si="8723"/>
        <v>0</v>
      </c>
      <c r="JZ186" s="62">
        <f t="shared" si="8723"/>
        <v>0</v>
      </c>
      <c r="KA186" s="62">
        <f t="shared" si="8723"/>
        <v>0</v>
      </c>
      <c r="KB186" s="62">
        <f t="shared" si="8723"/>
        <v>0</v>
      </c>
      <c r="KC186" s="62">
        <f t="shared" si="8723"/>
        <v>0</v>
      </c>
      <c r="KD186" s="62">
        <f t="shared" si="8723"/>
        <v>0</v>
      </c>
      <c r="KE186" s="62">
        <f t="shared" si="8723"/>
        <v>0</v>
      </c>
      <c r="KF186" s="62">
        <f t="shared" si="8723"/>
        <v>0</v>
      </c>
      <c r="KG186" s="62">
        <f t="shared" si="8723"/>
        <v>0</v>
      </c>
      <c r="KH186" s="62">
        <f t="shared" si="8723"/>
        <v>0</v>
      </c>
      <c r="KI186" s="62">
        <f t="shared" si="8723"/>
        <v>0</v>
      </c>
      <c r="KJ186" s="62">
        <f t="shared" si="8723"/>
        <v>0</v>
      </c>
      <c r="KK186" s="62">
        <f t="shared" si="8723"/>
        <v>0</v>
      </c>
      <c r="KL186" s="62">
        <f t="shared" si="8723"/>
        <v>0</v>
      </c>
      <c r="KM186" s="62">
        <f t="shared" si="8723"/>
        <v>0</v>
      </c>
      <c r="KN186" s="62">
        <f t="shared" si="8723"/>
        <v>0</v>
      </c>
      <c r="KO186" s="62">
        <f t="shared" si="8723"/>
        <v>0</v>
      </c>
      <c r="KP186" s="62">
        <f t="shared" si="8723"/>
        <v>0</v>
      </c>
      <c r="KQ186" s="62">
        <f t="shared" si="8723"/>
        <v>0</v>
      </c>
      <c r="KR186" s="62">
        <f t="shared" si="8723"/>
        <v>0</v>
      </c>
      <c r="KS186" s="62">
        <f t="shared" si="8723"/>
        <v>0</v>
      </c>
      <c r="KT186" s="62">
        <f t="shared" si="8723"/>
        <v>0</v>
      </c>
      <c r="KU186" s="62">
        <f t="shared" si="8723"/>
        <v>0</v>
      </c>
      <c r="KV186" s="62">
        <f t="shared" si="8723"/>
        <v>0</v>
      </c>
      <c r="KW186" s="62">
        <f t="shared" si="8723"/>
        <v>0</v>
      </c>
      <c r="KX186" s="62">
        <f t="shared" si="8723"/>
        <v>0</v>
      </c>
      <c r="KY186" s="62">
        <f t="shared" si="8723"/>
        <v>0</v>
      </c>
      <c r="KZ186" s="62">
        <f t="shared" si="8723"/>
        <v>0</v>
      </c>
      <c r="LA186" s="62">
        <f t="shared" si="8723"/>
        <v>0</v>
      </c>
      <c r="LB186" s="62">
        <f t="shared" si="8723"/>
        <v>0</v>
      </c>
      <c r="LC186" s="62">
        <f t="shared" si="8723"/>
        <v>0</v>
      </c>
      <c r="LD186" s="62">
        <f t="shared" si="8723"/>
        <v>0</v>
      </c>
      <c r="LE186" s="62">
        <f t="shared" si="8723"/>
        <v>0</v>
      </c>
      <c r="LF186" s="62">
        <f t="shared" si="8723"/>
        <v>0</v>
      </c>
      <c r="LG186" s="62">
        <f t="shared" si="8723"/>
        <v>0</v>
      </c>
      <c r="LH186" s="62">
        <f t="shared" si="8723"/>
        <v>0</v>
      </c>
      <c r="LI186" s="62">
        <f t="shared" si="8723"/>
        <v>0</v>
      </c>
      <c r="LJ186" s="62">
        <f t="shared" si="8723"/>
        <v>0</v>
      </c>
      <c r="LK186" s="62">
        <f t="shared" si="8723"/>
        <v>0</v>
      </c>
      <c r="LL186" s="62">
        <f t="shared" si="8723"/>
        <v>0</v>
      </c>
      <c r="LM186" s="62">
        <f t="shared" si="8723"/>
        <v>0</v>
      </c>
      <c r="LN186" s="62">
        <f t="shared" si="8724"/>
        <v>0</v>
      </c>
      <c r="LO186" s="62">
        <f t="shared" si="8724"/>
        <v>0</v>
      </c>
      <c r="LP186" s="62">
        <f t="shared" si="8724"/>
        <v>0</v>
      </c>
      <c r="LQ186" s="62">
        <f t="shared" si="8724"/>
        <v>0</v>
      </c>
      <c r="LR186" s="62">
        <f t="shared" si="8724"/>
        <v>0</v>
      </c>
      <c r="LS186" s="62">
        <f t="shared" si="8724"/>
        <v>0</v>
      </c>
      <c r="LT186" s="62">
        <f t="shared" si="8724"/>
        <v>0</v>
      </c>
      <c r="LU186" s="62">
        <f t="shared" si="8724"/>
        <v>0</v>
      </c>
      <c r="LV186" s="62">
        <f t="shared" si="8724"/>
        <v>0</v>
      </c>
      <c r="LW186" s="62">
        <f t="shared" si="8724"/>
        <v>0</v>
      </c>
      <c r="LX186" s="62">
        <f t="shared" si="8724"/>
        <v>0</v>
      </c>
      <c r="LY186" s="62">
        <f t="shared" si="8724"/>
        <v>0</v>
      </c>
      <c r="LZ186" s="62">
        <f t="shared" si="8724"/>
        <v>0</v>
      </c>
      <c r="MA186" s="62">
        <f t="shared" si="8724"/>
        <v>0</v>
      </c>
      <c r="MB186" s="62">
        <f t="shared" si="8724"/>
        <v>0</v>
      </c>
      <c r="MC186" s="62">
        <f t="shared" si="8724"/>
        <v>0</v>
      </c>
      <c r="MD186" s="62">
        <f t="shared" si="8724"/>
        <v>0</v>
      </c>
      <c r="ME186" s="62">
        <f t="shared" si="8724"/>
        <v>0</v>
      </c>
      <c r="MF186" s="62">
        <f t="shared" si="8724"/>
        <v>0</v>
      </c>
      <c r="MG186" s="62">
        <f t="shared" si="8724"/>
        <v>0</v>
      </c>
      <c r="MH186" s="62">
        <f t="shared" si="8724"/>
        <v>0</v>
      </c>
      <c r="MI186" s="62">
        <f t="shared" si="8724"/>
        <v>0</v>
      </c>
      <c r="MJ186" s="62">
        <f t="shared" si="8724"/>
        <v>0</v>
      </c>
      <c r="MK186" s="62">
        <f t="shared" si="8724"/>
        <v>0</v>
      </c>
      <c r="ML186" s="62">
        <f t="shared" si="8724"/>
        <v>0</v>
      </c>
      <c r="MM186" s="62">
        <f t="shared" si="8724"/>
        <v>0</v>
      </c>
      <c r="MN186" s="62">
        <f t="shared" si="8724"/>
        <v>0</v>
      </c>
      <c r="MO186" s="62">
        <f t="shared" si="8724"/>
        <v>0</v>
      </c>
      <c r="MP186" s="62">
        <f t="shared" si="8724"/>
        <v>0</v>
      </c>
      <c r="MQ186" s="62">
        <f t="shared" si="8724"/>
        <v>0</v>
      </c>
      <c r="MR186" s="62">
        <f t="shared" si="8724"/>
        <v>0</v>
      </c>
      <c r="MS186" s="62">
        <f t="shared" si="8724"/>
        <v>0</v>
      </c>
      <c r="MT186" s="62">
        <f t="shared" si="8724"/>
        <v>0</v>
      </c>
      <c r="MU186" s="62">
        <f t="shared" si="8724"/>
        <v>0</v>
      </c>
      <c r="MV186" s="62">
        <f t="shared" si="8724"/>
        <v>0</v>
      </c>
      <c r="MW186" s="62">
        <f t="shared" si="8724"/>
        <v>0</v>
      </c>
      <c r="MX186" s="62">
        <f t="shared" si="8724"/>
        <v>0</v>
      </c>
      <c r="MY186" s="62">
        <f t="shared" si="8724"/>
        <v>0</v>
      </c>
      <c r="MZ186" s="62">
        <f t="shared" si="8724"/>
        <v>0</v>
      </c>
      <c r="NA186" s="62">
        <f t="shared" si="8724"/>
        <v>0</v>
      </c>
      <c r="NB186" s="62">
        <f t="shared" si="8724"/>
        <v>0</v>
      </c>
      <c r="NC186" s="62">
        <f t="shared" si="8724"/>
        <v>0</v>
      </c>
      <c r="ND186" s="62">
        <f t="shared" si="8724"/>
        <v>0</v>
      </c>
      <c r="NE186" s="62">
        <f t="shared" si="8724"/>
        <v>0</v>
      </c>
      <c r="NF186" s="62">
        <f t="shared" si="8724"/>
        <v>0</v>
      </c>
      <c r="NG186" s="62">
        <f t="shared" si="8724"/>
        <v>0</v>
      </c>
      <c r="NH186" s="62">
        <f t="shared" si="8724"/>
        <v>0</v>
      </c>
      <c r="NI186" s="62">
        <f t="shared" si="8724"/>
        <v>0</v>
      </c>
      <c r="NJ186" s="62">
        <f t="shared" si="8724"/>
        <v>0</v>
      </c>
      <c r="NK186" s="62">
        <f t="shared" si="8724"/>
        <v>0</v>
      </c>
      <c r="NL186" s="62">
        <f t="shared" si="8724"/>
        <v>0</v>
      </c>
      <c r="NM186" s="62">
        <f t="shared" si="8724"/>
        <v>0</v>
      </c>
      <c r="NN186" s="62">
        <f t="shared" si="8724"/>
        <v>0</v>
      </c>
      <c r="NO186" s="62">
        <f t="shared" si="8724"/>
        <v>0</v>
      </c>
      <c r="NP186" s="62">
        <f t="shared" si="8724"/>
        <v>0</v>
      </c>
      <c r="NQ186" s="62">
        <f t="shared" si="8724"/>
        <v>0</v>
      </c>
      <c r="NR186" s="62">
        <f t="shared" si="8724"/>
        <v>0</v>
      </c>
      <c r="NS186" s="62">
        <f t="shared" si="8724"/>
        <v>0</v>
      </c>
      <c r="NT186" s="62">
        <f t="shared" si="8724"/>
        <v>0</v>
      </c>
      <c r="NU186" s="62">
        <f t="shared" si="8724"/>
        <v>0</v>
      </c>
      <c r="NV186" s="62">
        <f t="shared" si="8724"/>
        <v>0</v>
      </c>
      <c r="NW186" s="62">
        <f t="shared" si="8724"/>
        <v>0</v>
      </c>
      <c r="NX186" s="62">
        <f t="shared" si="8724"/>
        <v>0</v>
      </c>
      <c r="NY186" s="62">
        <f t="shared" si="8724"/>
        <v>0</v>
      </c>
      <c r="NZ186" s="62">
        <f t="shared" si="8725"/>
        <v>0</v>
      </c>
      <c r="OA186" s="62">
        <f t="shared" si="8725"/>
        <v>0</v>
      </c>
      <c r="OB186" s="62">
        <f t="shared" si="8725"/>
        <v>0</v>
      </c>
      <c r="OC186" s="62">
        <f t="shared" si="8725"/>
        <v>0</v>
      </c>
      <c r="OD186" s="62">
        <f t="shared" si="8725"/>
        <v>0</v>
      </c>
      <c r="OE186" s="62">
        <f t="shared" si="8725"/>
        <v>0</v>
      </c>
      <c r="OF186" s="62">
        <f t="shared" si="8725"/>
        <v>0</v>
      </c>
      <c r="OG186" s="62">
        <f t="shared" si="8725"/>
        <v>0</v>
      </c>
      <c r="OH186" s="62">
        <f t="shared" si="8725"/>
        <v>0</v>
      </c>
      <c r="OI186" s="62">
        <f t="shared" si="8725"/>
        <v>0</v>
      </c>
      <c r="OJ186" s="62">
        <f t="shared" si="8725"/>
        <v>0</v>
      </c>
      <c r="OK186" s="62">
        <f t="shared" si="8725"/>
        <v>0</v>
      </c>
      <c r="OL186" s="62">
        <f t="shared" si="8725"/>
        <v>0</v>
      </c>
      <c r="OM186" s="62">
        <f t="shared" si="8725"/>
        <v>0</v>
      </c>
      <c r="ON186" s="62">
        <f t="shared" si="8725"/>
        <v>0</v>
      </c>
    </row>
    <row r="187" spans="1:404" x14ac:dyDescent="0.3">
      <c r="A187">
        <v>1</v>
      </c>
      <c r="C187" t="str">
        <f t="shared" si="8718"/>
        <v>gatefee</v>
      </c>
      <c r="E187" s="62">
        <f t="shared" si="8726"/>
        <v>0</v>
      </c>
      <c r="F187" s="62">
        <f t="shared" ref="F187:BQ190" si="8727">SUMIFS(F$68:F$154,$A$68:$A$154,$A187,$C$68:$C$154,$C187)</f>
        <v>0</v>
      </c>
      <c r="G187" s="62">
        <f t="shared" si="8727"/>
        <v>0</v>
      </c>
      <c r="H187" s="62">
        <f t="shared" si="8727"/>
        <v>0</v>
      </c>
      <c r="I187" s="62">
        <f t="shared" si="8727"/>
        <v>0</v>
      </c>
      <c r="J187" s="62">
        <f t="shared" si="8727"/>
        <v>0</v>
      </c>
      <c r="K187" s="62">
        <f t="shared" si="8727"/>
        <v>0</v>
      </c>
      <c r="L187" s="62">
        <f t="shared" si="8727"/>
        <v>0</v>
      </c>
      <c r="M187" s="62">
        <f t="shared" si="8727"/>
        <v>0</v>
      </c>
      <c r="N187" s="62">
        <f t="shared" si="8727"/>
        <v>0</v>
      </c>
      <c r="O187" s="62">
        <f t="shared" si="8727"/>
        <v>0</v>
      </c>
      <c r="P187" s="62">
        <f t="shared" si="8727"/>
        <v>0</v>
      </c>
      <c r="Q187" s="62">
        <f t="shared" si="8727"/>
        <v>21859627.076541666</v>
      </c>
      <c r="R187" s="62">
        <f t="shared" si="8727"/>
        <v>21859627.076541666</v>
      </c>
      <c r="S187" s="62">
        <f t="shared" si="8727"/>
        <v>21859627.076541666</v>
      </c>
      <c r="T187" s="62">
        <f t="shared" si="8727"/>
        <v>21859627.076541666</v>
      </c>
      <c r="U187" s="62">
        <f t="shared" si="8727"/>
        <v>21859627.076541666</v>
      </c>
      <c r="V187" s="62">
        <f t="shared" si="8727"/>
        <v>21859627.076541666</v>
      </c>
      <c r="W187" s="62">
        <f t="shared" si="8727"/>
        <v>21859627.076541666</v>
      </c>
      <c r="X187" s="62">
        <f t="shared" si="8727"/>
        <v>21859627.076541666</v>
      </c>
      <c r="Y187" s="62">
        <f t="shared" si="8727"/>
        <v>21859627.076541666</v>
      </c>
      <c r="Z187" s="62">
        <f t="shared" si="8727"/>
        <v>21859627.076541666</v>
      </c>
      <c r="AA187" s="62">
        <f t="shared" si="8727"/>
        <v>21859627.076541666</v>
      </c>
      <c r="AB187" s="62">
        <f t="shared" si="8727"/>
        <v>21859627.076541666</v>
      </c>
      <c r="AC187" s="62">
        <f t="shared" si="8727"/>
        <v>21859627.076541666</v>
      </c>
      <c r="AD187" s="62">
        <f t="shared" si="8727"/>
        <v>21859627.076541666</v>
      </c>
      <c r="AE187" s="62">
        <f t="shared" si="8727"/>
        <v>21859627.076541666</v>
      </c>
      <c r="AF187" s="62">
        <f t="shared" si="8727"/>
        <v>21859627.076541666</v>
      </c>
      <c r="AG187" s="62">
        <f t="shared" si="8727"/>
        <v>21859627.076541666</v>
      </c>
      <c r="AH187" s="62">
        <f t="shared" si="8727"/>
        <v>21859627.076541666</v>
      </c>
      <c r="AI187" s="62">
        <f t="shared" si="8727"/>
        <v>21859627.076541666</v>
      </c>
      <c r="AJ187" s="62">
        <f t="shared" si="8727"/>
        <v>21859627.076541666</v>
      </c>
      <c r="AK187" s="62">
        <f t="shared" si="8727"/>
        <v>21859627.076541666</v>
      </c>
      <c r="AL187" s="62">
        <f t="shared" si="8727"/>
        <v>21859627.076541666</v>
      </c>
      <c r="AM187" s="62">
        <f t="shared" si="8727"/>
        <v>21859627.076541666</v>
      </c>
      <c r="AN187" s="62">
        <f t="shared" si="8727"/>
        <v>21859627.076541666</v>
      </c>
      <c r="AO187" s="62">
        <f t="shared" si="8727"/>
        <v>12038660.56188889</v>
      </c>
      <c r="AP187" s="62">
        <f t="shared" si="8727"/>
        <v>12038660.56188889</v>
      </c>
      <c r="AQ187" s="62">
        <f t="shared" si="8727"/>
        <v>12038660.56188889</v>
      </c>
      <c r="AR187" s="62">
        <f t="shared" si="8727"/>
        <v>12038660.56188889</v>
      </c>
      <c r="AS187" s="62">
        <f t="shared" si="8727"/>
        <v>12038660.56188889</v>
      </c>
      <c r="AT187" s="62">
        <f t="shared" si="8727"/>
        <v>12038660.56188889</v>
      </c>
      <c r="AU187" s="62">
        <f t="shared" si="8727"/>
        <v>12038660.56188889</v>
      </c>
      <c r="AV187" s="62">
        <f t="shared" si="8727"/>
        <v>12038660.56188889</v>
      </c>
      <c r="AW187" s="62">
        <f t="shared" si="8727"/>
        <v>12038660.56188889</v>
      </c>
      <c r="AX187" s="62">
        <f t="shared" si="8727"/>
        <v>8248033.919061224</v>
      </c>
      <c r="AY187" s="62">
        <f t="shared" si="8727"/>
        <v>8248033.919061224</v>
      </c>
      <c r="AZ187" s="62">
        <f t="shared" si="8727"/>
        <v>8248033.919061224</v>
      </c>
      <c r="BA187" s="62">
        <f t="shared" si="8727"/>
        <v>8248033.919061224</v>
      </c>
      <c r="BB187" s="62">
        <f t="shared" si="8727"/>
        <v>8248033.919061224</v>
      </c>
      <c r="BC187" s="62">
        <f t="shared" si="8727"/>
        <v>8248033.919061224</v>
      </c>
      <c r="BD187" s="62">
        <f t="shared" si="8727"/>
        <v>8248033.919061224</v>
      </c>
      <c r="BE187" s="62">
        <f t="shared" si="8727"/>
        <v>8248033.919061224</v>
      </c>
      <c r="BF187" s="62">
        <f t="shared" si="8727"/>
        <v>8248033.919061224</v>
      </c>
      <c r="BG187" s="62">
        <f t="shared" si="8727"/>
        <v>8248033.919061224</v>
      </c>
      <c r="BH187" s="62">
        <f t="shared" si="8727"/>
        <v>8248033.919061224</v>
      </c>
      <c r="BI187" s="62">
        <f t="shared" si="8727"/>
        <v>8248033.919061224</v>
      </c>
      <c r="BJ187" s="62">
        <f t="shared" si="8727"/>
        <v>8248033.919061224</v>
      </c>
      <c r="BK187" s="62">
        <f t="shared" si="8727"/>
        <v>8248033.919061224</v>
      </c>
      <c r="BL187" s="62">
        <f t="shared" si="8727"/>
        <v>8248033.919061224</v>
      </c>
      <c r="BM187" s="62">
        <f t="shared" si="8727"/>
        <v>8248033.919061224</v>
      </c>
      <c r="BN187" s="62">
        <f t="shared" si="8727"/>
        <v>8248033.919061224</v>
      </c>
      <c r="BO187" s="62">
        <f t="shared" si="8727"/>
        <v>8248033.919061224</v>
      </c>
      <c r="BP187" s="62">
        <f t="shared" si="8727"/>
        <v>8248033.919061224</v>
      </c>
      <c r="BQ187" s="62">
        <f t="shared" si="8727"/>
        <v>8248033.919061224</v>
      </c>
      <c r="BR187" s="62">
        <f t="shared" si="8720"/>
        <v>8248033.919061224</v>
      </c>
      <c r="BS187" s="62">
        <f t="shared" si="8720"/>
        <v>8248033.919061224</v>
      </c>
      <c r="BT187" s="62">
        <f t="shared" si="8720"/>
        <v>8248033.919061224</v>
      </c>
      <c r="BU187" s="62">
        <f t="shared" si="8720"/>
        <v>8248033.919061224</v>
      </c>
      <c r="BV187" s="62">
        <f t="shared" si="8720"/>
        <v>8248033.919061224</v>
      </c>
      <c r="BW187" s="62">
        <f t="shared" si="8720"/>
        <v>8248033.919061224</v>
      </c>
      <c r="BX187" s="62">
        <f t="shared" si="8720"/>
        <v>8248033.919061224</v>
      </c>
      <c r="BY187" s="62">
        <f t="shared" si="8720"/>
        <v>8248033.919061224</v>
      </c>
      <c r="BZ187" s="62">
        <f t="shared" si="8720"/>
        <v>8248033.919061224</v>
      </c>
      <c r="CA187" s="62">
        <f t="shared" si="8720"/>
        <v>8248033.919061224</v>
      </c>
      <c r="CB187" s="62">
        <f t="shared" si="8720"/>
        <v>8248033.919061224</v>
      </c>
      <c r="CC187" s="62">
        <f t="shared" si="8720"/>
        <v>8248033.919061224</v>
      </c>
      <c r="CD187" s="62">
        <f t="shared" si="8720"/>
        <v>8248033.919061224</v>
      </c>
      <c r="CE187" s="62">
        <f t="shared" si="8720"/>
        <v>8248033.919061224</v>
      </c>
      <c r="CF187" s="62">
        <f t="shared" si="8720"/>
        <v>8248033.919061224</v>
      </c>
      <c r="CG187" s="62">
        <f t="shared" si="8720"/>
        <v>8248033.919061224</v>
      </c>
      <c r="CH187" s="62">
        <f t="shared" si="8720"/>
        <v>8248033.919061224</v>
      </c>
      <c r="CI187" s="62">
        <f t="shared" si="8720"/>
        <v>8248033.919061224</v>
      </c>
      <c r="CJ187" s="62">
        <f t="shared" si="8720"/>
        <v>8248033.919061224</v>
      </c>
      <c r="CK187" s="62">
        <f t="shared" si="8720"/>
        <v>8248033.919061224</v>
      </c>
      <c r="CL187" s="62">
        <f t="shared" si="8720"/>
        <v>8248033.919061224</v>
      </c>
      <c r="CM187" s="62">
        <f t="shared" si="8720"/>
        <v>8248033.919061224</v>
      </c>
      <c r="CN187" s="62">
        <f t="shared" si="8720"/>
        <v>8248033.919061224</v>
      </c>
      <c r="CO187" s="62">
        <f t="shared" si="8720"/>
        <v>8248033.919061224</v>
      </c>
      <c r="CP187" s="62">
        <f t="shared" si="8720"/>
        <v>8248033.919061224</v>
      </c>
      <c r="CQ187" s="62">
        <f t="shared" si="8720"/>
        <v>8248033.919061224</v>
      </c>
      <c r="CR187" s="62">
        <f t="shared" si="8720"/>
        <v>8248033.919061224</v>
      </c>
      <c r="CS187" s="62">
        <f t="shared" si="8720"/>
        <v>8248033.919061224</v>
      </c>
      <c r="CT187" s="62">
        <f t="shared" si="8720"/>
        <v>8248033.919061224</v>
      </c>
      <c r="CU187" s="62">
        <f t="shared" si="8720"/>
        <v>15651113.773699999</v>
      </c>
      <c r="CV187" s="62">
        <f t="shared" si="8720"/>
        <v>15651113.773699999</v>
      </c>
      <c r="CW187" s="62">
        <f t="shared" si="8720"/>
        <v>15651113.773699999</v>
      </c>
      <c r="CX187" s="62">
        <f t="shared" si="8720"/>
        <v>15651113.773699999</v>
      </c>
      <c r="CY187" s="62">
        <f t="shared" si="8720"/>
        <v>15651113.773699999</v>
      </c>
      <c r="CZ187" s="62">
        <f t="shared" si="8720"/>
        <v>15651113.773699999</v>
      </c>
      <c r="DA187" s="62">
        <f t="shared" si="8720"/>
        <v>15651113.773699999</v>
      </c>
      <c r="DB187" s="62">
        <f t="shared" si="8720"/>
        <v>15651113.773699999</v>
      </c>
      <c r="DC187" s="62">
        <f t="shared" si="8720"/>
        <v>15651113.773699999</v>
      </c>
      <c r="DD187" s="62">
        <f t="shared" si="8720"/>
        <v>15651113.773699999</v>
      </c>
      <c r="DE187" s="62">
        <f t="shared" si="8720"/>
        <v>0</v>
      </c>
      <c r="DF187" s="62">
        <f t="shared" si="8720"/>
        <v>0</v>
      </c>
      <c r="DG187" s="62">
        <f t="shared" si="8720"/>
        <v>0</v>
      </c>
      <c r="DH187" s="62">
        <f t="shared" si="8720"/>
        <v>0</v>
      </c>
      <c r="DI187" s="62">
        <f t="shared" si="8720"/>
        <v>0</v>
      </c>
      <c r="DJ187" s="62">
        <f t="shared" si="8720"/>
        <v>0</v>
      </c>
      <c r="DK187" s="62">
        <f t="shared" si="8720"/>
        <v>0</v>
      </c>
      <c r="DL187" s="62">
        <f t="shared" si="8720"/>
        <v>0</v>
      </c>
      <c r="DM187" s="62">
        <f t="shared" si="8720"/>
        <v>0</v>
      </c>
      <c r="DN187" s="62">
        <f t="shared" si="8720"/>
        <v>0</v>
      </c>
      <c r="DO187" s="62">
        <f t="shared" si="8720"/>
        <v>0</v>
      </c>
      <c r="DP187" s="62">
        <f t="shared" si="8720"/>
        <v>0</v>
      </c>
      <c r="DQ187" s="62">
        <f t="shared" si="8720"/>
        <v>0</v>
      </c>
      <c r="DR187" s="62">
        <f t="shared" si="8720"/>
        <v>0</v>
      </c>
      <c r="DS187" s="62">
        <f t="shared" si="8720"/>
        <v>0</v>
      </c>
      <c r="DT187" s="62">
        <f t="shared" si="8720"/>
        <v>0</v>
      </c>
      <c r="DU187" s="62">
        <f t="shared" si="8720"/>
        <v>0</v>
      </c>
      <c r="DV187" s="62">
        <f t="shared" si="8720"/>
        <v>0</v>
      </c>
      <c r="DW187" s="62">
        <f t="shared" si="8720"/>
        <v>0</v>
      </c>
      <c r="DX187" s="62">
        <f t="shared" si="8720"/>
        <v>0</v>
      </c>
      <c r="DY187" s="62">
        <f t="shared" si="8720"/>
        <v>0</v>
      </c>
      <c r="DZ187" s="62">
        <f t="shared" si="8720"/>
        <v>0</v>
      </c>
      <c r="EA187" s="62">
        <f t="shared" si="8720"/>
        <v>0</v>
      </c>
      <c r="EB187" s="62">
        <f t="shared" si="8720"/>
        <v>0</v>
      </c>
      <c r="EC187" s="62">
        <f t="shared" si="8720"/>
        <v>0</v>
      </c>
      <c r="ED187" s="62">
        <f t="shared" si="8721"/>
        <v>0</v>
      </c>
      <c r="EE187" s="62">
        <f t="shared" si="8721"/>
        <v>0</v>
      </c>
      <c r="EF187" s="62">
        <f t="shared" si="8721"/>
        <v>0</v>
      </c>
      <c r="EG187" s="62">
        <f t="shared" si="8721"/>
        <v>0</v>
      </c>
      <c r="EH187" s="62">
        <f t="shared" si="8721"/>
        <v>0</v>
      </c>
      <c r="EI187" s="62">
        <f t="shared" si="8721"/>
        <v>0</v>
      </c>
      <c r="EJ187" s="62">
        <f t="shared" si="8721"/>
        <v>0</v>
      </c>
      <c r="EK187" s="62">
        <f t="shared" si="8721"/>
        <v>0</v>
      </c>
      <c r="EL187" s="62">
        <f t="shared" si="8721"/>
        <v>0</v>
      </c>
      <c r="EM187" s="62">
        <f t="shared" si="8721"/>
        <v>0</v>
      </c>
      <c r="EN187" s="62">
        <f t="shared" si="8721"/>
        <v>0</v>
      </c>
      <c r="EO187" s="62">
        <f t="shared" si="8721"/>
        <v>0</v>
      </c>
      <c r="EP187" s="62">
        <f t="shared" si="8721"/>
        <v>0</v>
      </c>
      <c r="EQ187" s="62">
        <f t="shared" si="8721"/>
        <v>0</v>
      </c>
      <c r="ER187" s="62">
        <f t="shared" si="8721"/>
        <v>0</v>
      </c>
      <c r="ES187" s="62">
        <f t="shared" si="8721"/>
        <v>0</v>
      </c>
      <c r="ET187" s="62">
        <f t="shared" si="8721"/>
        <v>0</v>
      </c>
      <c r="EU187" s="62">
        <f t="shared" si="8721"/>
        <v>0</v>
      </c>
      <c r="EV187" s="62">
        <f t="shared" si="8721"/>
        <v>0</v>
      </c>
      <c r="EW187" s="62">
        <f t="shared" si="8721"/>
        <v>0</v>
      </c>
      <c r="EX187" s="62">
        <f t="shared" si="8721"/>
        <v>0</v>
      </c>
      <c r="EY187" s="62">
        <f t="shared" si="8721"/>
        <v>0</v>
      </c>
      <c r="EZ187" s="62">
        <f t="shared" si="8721"/>
        <v>0</v>
      </c>
      <c r="FA187" s="62">
        <f t="shared" si="8721"/>
        <v>0</v>
      </c>
      <c r="FB187" s="62">
        <f t="shared" si="8721"/>
        <v>0</v>
      </c>
      <c r="FC187" s="62">
        <f t="shared" si="8721"/>
        <v>0</v>
      </c>
      <c r="FD187" s="62">
        <f t="shared" si="8721"/>
        <v>0</v>
      </c>
      <c r="FE187" s="62">
        <f t="shared" si="8721"/>
        <v>0</v>
      </c>
      <c r="FF187" s="62">
        <f t="shared" si="8721"/>
        <v>0</v>
      </c>
      <c r="FG187" s="62">
        <f t="shared" si="8721"/>
        <v>0</v>
      </c>
      <c r="FH187" s="62">
        <f t="shared" si="8721"/>
        <v>0</v>
      </c>
      <c r="FI187" s="62">
        <f t="shared" si="8721"/>
        <v>0</v>
      </c>
      <c r="FJ187" s="62">
        <f t="shared" si="8721"/>
        <v>0</v>
      </c>
      <c r="FK187" s="62">
        <f t="shared" si="8721"/>
        <v>0</v>
      </c>
      <c r="FL187" s="62">
        <f t="shared" si="8721"/>
        <v>0</v>
      </c>
      <c r="FM187" s="62">
        <f t="shared" si="8721"/>
        <v>0</v>
      </c>
      <c r="FN187" s="62">
        <f t="shared" si="8721"/>
        <v>0</v>
      </c>
      <c r="FO187" s="62">
        <f t="shared" si="8721"/>
        <v>0</v>
      </c>
      <c r="FP187" s="62">
        <f t="shared" si="8721"/>
        <v>0</v>
      </c>
      <c r="FQ187" s="62">
        <f t="shared" si="8721"/>
        <v>0</v>
      </c>
      <c r="FR187" s="62">
        <f t="shared" si="8721"/>
        <v>0</v>
      </c>
      <c r="FS187" s="62">
        <f t="shared" si="8721"/>
        <v>0</v>
      </c>
      <c r="FT187" s="62">
        <f t="shared" si="8721"/>
        <v>0</v>
      </c>
      <c r="FU187" s="62">
        <f t="shared" si="8721"/>
        <v>0</v>
      </c>
      <c r="FV187" s="62">
        <f t="shared" si="8721"/>
        <v>0</v>
      </c>
      <c r="FW187" s="62">
        <f t="shared" si="8721"/>
        <v>0</v>
      </c>
      <c r="FX187" s="62">
        <f t="shared" si="8721"/>
        <v>0</v>
      </c>
      <c r="FY187" s="62">
        <f t="shared" si="8721"/>
        <v>0</v>
      </c>
      <c r="FZ187" s="62">
        <f t="shared" si="8721"/>
        <v>0</v>
      </c>
      <c r="GA187" s="62">
        <f t="shared" si="8721"/>
        <v>0</v>
      </c>
      <c r="GB187" s="62">
        <f t="shared" si="8721"/>
        <v>0</v>
      </c>
      <c r="GC187" s="62">
        <f t="shared" si="8721"/>
        <v>0</v>
      </c>
      <c r="GD187" s="62">
        <f t="shared" si="8721"/>
        <v>0</v>
      </c>
      <c r="GE187" s="62">
        <f t="shared" si="8721"/>
        <v>0</v>
      </c>
      <c r="GF187" s="62">
        <f t="shared" si="8721"/>
        <v>0</v>
      </c>
      <c r="GG187" s="62">
        <f t="shared" si="8721"/>
        <v>0</v>
      </c>
      <c r="GH187" s="62">
        <f t="shared" si="8721"/>
        <v>0</v>
      </c>
      <c r="GI187" s="62">
        <f t="shared" si="8721"/>
        <v>0</v>
      </c>
      <c r="GJ187" s="62">
        <f t="shared" si="8721"/>
        <v>0</v>
      </c>
      <c r="GK187" s="62">
        <f t="shared" si="8721"/>
        <v>0</v>
      </c>
      <c r="GL187" s="62">
        <f t="shared" si="8721"/>
        <v>0</v>
      </c>
      <c r="GM187" s="62">
        <f t="shared" si="8721"/>
        <v>0</v>
      </c>
      <c r="GN187" s="62">
        <f t="shared" si="8721"/>
        <v>0</v>
      </c>
      <c r="GO187" s="62">
        <f t="shared" si="8721"/>
        <v>0</v>
      </c>
      <c r="GP187" s="62">
        <f t="shared" si="8722"/>
        <v>0</v>
      </c>
      <c r="GQ187" s="62">
        <f t="shared" si="8722"/>
        <v>0</v>
      </c>
      <c r="GR187" s="62">
        <f t="shared" si="8722"/>
        <v>0</v>
      </c>
      <c r="GS187" s="62">
        <f t="shared" si="8722"/>
        <v>0</v>
      </c>
      <c r="GT187" s="62">
        <f t="shared" si="8722"/>
        <v>0</v>
      </c>
      <c r="GU187" s="62">
        <f t="shared" si="8722"/>
        <v>0</v>
      </c>
      <c r="GV187" s="62">
        <f t="shared" si="8722"/>
        <v>0</v>
      </c>
      <c r="GW187" s="62">
        <f t="shared" si="8722"/>
        <v>0</v>
      </c>
      <c r="GX187" s="62">
        <f t="shared" si="8722"/>
        <v>0</v>
      </c>
      <c r="GY187" s="62">
        <f t="shared" si="8722"/>
        <v>0</v>
      </c>
      <c r="GZ187" s="62">
        <f t="shared" si="8722"/>
        <v>0</v>
      </c>
      <c r="HA187" s="62">
        <f t="shared" si="8722"/>
        <v>0</v>
      </c>
      <c r="HB187" s="62">
        <f t="shared" si="8722"/>
        <v>0</v>
      </c>
      <c r="HC187" s="62">
        <f t="shared" si="8722"/>
        <v>0</v>
      </c>
      <c r="HD187" s="62">
        <f t="shared" si="8722"/>
        <v>0</v>
      </c>
      <c r="HE187" s="62">
        <f t="shared" si="8722"/>
        <v>0</v>
      </c>
      <c r="HF187" s="62">
        <f t="shared" si="8722"/>
        <v>0</v>
      </c>
      <c r="HG187" s="62">
        <f t="shared" si="8722"/>
        <v>0</v>
      </c>
      <c r="HH187" s="62">
        <f t="shared" si="8722"/>
        <v>0</v>
      </c>
      <c r="HI187" s="62">
        <f t="shared" si="8722"/>
        <v>0</v>
      </c>
      <c r="HJ187" s="62">
        <f t="shared" si="8722"/>
        <v>0</v>
      </c>
      <c r="HK187" s="62">
        <f t="shared" si="8722"/>
        <v>0</v>
      </c>
      <c r="HL187" s="62">
        <f t="shared" si="8722"/>
        <v>0</v>
      </c>
      <c r="HM187" s="62">
        <f t="shared" si="8722"/>
        <v>0</v>
      </c>
      <c r="HN187" s="62">
        <f t="shared" si="8722"/>
        <v>0</v>
      </c>
      <c r="HO187" s="62">
        <f t="shared" si="8722"/>
        <v>0</v>
      </c>
      <c r="HP187" s="62">
        <f t="shared" si="8722"/>
        <v>0</v>
      </c>
      <c r="HQ187" s="62">
        <f t="shared" si="8722"/>
        <v>0</v>
      </c>
      <c r="HR187" s="62">
        <f t="shared" si="8722"/>
        <v>0</v>
      </c>
      <c r="HS187" s="62">
        <f t="shared" si="8722"/>
        <v>0</v>
      </c>
      <c r="HT187" s="62">
        <f t="shared" si="8722"/>
        <v>0</v>
      </c>
      <c r="HU187" s="62">
        <f t="shared" si="8722"/>
        <v>0</v>
      </c>
      <c r="HV187" s="62">
        <f t="shared" si="8722"/>
        <v>0</v>
      </c>
      <c r="HW187" s="62">
        <f t="shared" si="8722"/>
        <v>0</v>
      </c>
      <c r="HX187" s="62">
        <f t="shared" si="8722"/>
        <v>0</v>
      </c>
      <c r="HY187" s="62">
        <f t="shared" si="8722"/>
        <v>0</v>
      </c>
      <c r="HZ187" s="62">
        <f t="shared" si="8722"/>
        <v>0</v>
      </c>
      <c r="IA187" s="62">
        <f t="shared" si="8722"/>
        <v>0</v>
      </c>
      <c r="IB187" s="62">
        <f t="shared" si="8722"/>
        <v>0</v>
      </c>
      <c r="IC187" s="62">
        <f t="shared" si="8722"/>
        <v>0</v>
      </c>
      <c r="ID187" s="62">
        <f t="shared" si="8722"/>
        <v>0</v>
      </c>
      <c r="IE187" s="62">
        <f t="shared" si="8722"/>
        <v>0</v>
      </c>
      <c r="IF187" s="62">
        <f t="shared" si="8722"/>
        <v>0</v>
      </c>
      <c r="IG187" s="62">
        <f t="shared" si="8722"/>
        <v>0</v>
      </c>
      <c r="IH187" s="62">
        <f t="shared" si="8722"/>
        <v>0</v>
      </c>
      <c r="II187" s="62">
        <f t="shared" si="8722"/>
        <v>0</v>
      </c>
      <c r="IJ187" s="62">
        <f t="shared" si="8722"/>
        <v>0</v>
      </c>
      <c r="IK187" s="62">
        <f t="shared" si="8722"/>
        <v>0</v>
      </c>
      <c r="IL187" s="62">
        <f t="shared" si="8722"/>
        <v>0</v>
      </c>
      <c r="IM187" s="62">
        <f t="shared" si="8722"/>
        <v>0</v>
      </c>
      <c r="IN187" s="62">
        <f t="shared" si="8722"/>
        <v>0</v>
      </c>
      <c r="IO187" s="62">
        <f t="shared" si="8722"/>
        <v>0</v>
      </c>
      <c r="IP187" s="62">
        <f t="shared" si="8722"/>
        <v>0</v>
      </c>
      <c r="IQ187" s="62">
        <f t="shared" si="8722"/>
        <v>0</v>
      </c>
      <c r="IR187" s="62">
        <f t="shared" si="8722"/>
        <v>0</v>
      </c>
      <c r="IS187" s="62">
        <f t="shared" si="8722"/>
        <v>0</v>
      </c>
      <c r="IT187" s="62">
        <f t="shared" si="8722"/>
        <v>0</v>
      </c>
      <c r="IU187" s="62">
        <f t="shared" si="8722"/>
        <v>0</v>
      </c>
      <c r="IV187" s="62">
        <f t="shared" si="8722"/>
        <v>0</v>
      </c>
      <c r="IW187" s="62">
        <f t="shared" si="8722"/>
        <v>0</v>
      </c>
      <c r="IX187" s="62">
        <f t="shared" si="8722"/>
        <v>0</v>
      </c>
      <c r="IY187" s="62">
        <f t="shared" si="8722"/>
        <v>0</v>
      </c>
      <c r="IZ187" s="62">
        <f t="shared" si="8722"/>
        <v>0</v>
      </c>
      <c r="JA187" s="62">
        <f t="shared" si="8722"/>
        <v>0</v>
      </c>
      <c r="JB187" s="62">
        <f t="shared" si="8723"/>
        <v>0</v>
      </c>
      <c r="JC187" s="62">
        <f t="shared" si="8723"/>
        <v>0</v>
      </c>
      <c r="JD187" s="62">
        <f t="shared" si="8723"/>
        <v>0</v>
      </c>
      <c r="JE187" s="62">
        <f t="shared" si="8723"/>
        <v>0</v>
      </c>
      <c r="JF187" s="62">
        <f t="shared" si="8723"/>
        <v>0</v>
      </c>
      <c r="JG187" s="62">
        <f t="shared" si="8723"/>
        <v>0</v>
      </c>
      <c r="JH187" s="62">
        <f t="shared" si="8723"/>
        <v>0</v>
      </c>
      <c r="JI187" s="62">
        <f t="shared" si="8723"/>
        <v>0</v>
      </c>
      <c r="JJ187" s="62">
        <f t="shared" si="8723"/>
        <v>0</v>
      </c>
      <c r="JK187" s="62">
        <f t="shared" si="8723"/>
        <v>0</v>
      </c>
      <c r="JL187" s="62">
        <f t="shared" si="8723"/>
        <v>0</v>
      </c>
      <c r="JM187" s="62">
        <f t="shared" si="8723"/>
        <v>0</v>
      </c>
      <c r="JN187" s="62">
        <f t="shared" si="8723"/>
        <v>0</v>
      </c>
      <c r="JO187" s="62">
        <f t="shared" si="8723"/>
        <v>0</v>
      </c>
      <c r="JP187" s="62">
        <f t="shared" si="8723"/>
        <v>0</v>
      </c>
      <c r="JQ187" s="62">
        <f t="shared" si="8723"/>
        <v>0</v>
      </c>
      <c r="JR187" s="62">
        <f t="shared" si="8723"/>
        <v>0</v>
      </c>
      <c r="JS187" s="62">
        <f t="shared" si="8723"/>
        <v>0</v>
      </c>
      <c r="JT187" s="62">
        <f t="shared" si="8723"/>
        <v>0</v>
      </c>
      <c r="JU187" s="62">
        <f t="shared" si="8723"/>
        <v>0</v>
      </c>
      <c r="JV187" s="62">
        <f t="shared" si="8723"/>
        <v>0</v>
      </c>
      <c r="JW187" s="62">
        <f t="shared" si="8723"/>
        <v>0</v>
      </c>
      <c r="JX187" s="62">
        <f t="shared" si="8723"/>
        <v>0</v>
      </c>
      <c r="JY187" s="62">
        <f t="shared" si="8723"/>
        <v>0</v>
      </c>
      <c r="JZ187" s="62">
        <f t="shared" si="8723"/>
        <v>0</v>
      </c>
      <c r="KA187" s="62">
        <f t="shared" si="8723"/>
        <v>0</v>
      </c>
      <c r="KB187" s="62">
        <f t="shared" si="8723"/>
        <v>0</v>
      </c>
      <c r="KC187" s="62">
        <f t="shared" si="8723"/>
        <v>0</v>
      </c>
      <c r="KD187" s="62">
        <f t="shared" si="8723"/>
        <v>0</v>
      </c>
      <c r="KE187" s="62">
        <f t="shared" si="8723"/>
        <v>0</v>
      </c>
      <c r="KF187" s="62">
        <f t="shared" si="8723"/>
        <v>0</v>
      </c>
      <c r="KG187" s="62">
        <f t="shared" si="8723"/>
        <v>0</v>
      </c>
      <c r="KH187" s="62">
        <f t="shared" si="8723"/>
        <v>0</v>
      </c>
      <c r="KI187" s="62">
        <f t="shared" si="8723"/>
        <v>0</v>
      </c>
      <c r="KJ187" s="62">
        <f t="shared" si="8723"/>
        <v>0</v>
      </c>
      <c r="KK187" s="62">
        <f t="shared" si="8723"/>
        <v>0</v>
      </c>
      <c r="KL187" s="62">
        <f t="shared" si="8723"/>
        <v>0</v>
      </c>
      <c r="KM187" s="62">
        <f t="shared" si="8723"/>
        <v>0</v>
      </c>
      <c r="KN187" s="62">
        <f t="shared" si="8723"/>
        <v>0</v>
      </c>
      <c r="KO187" s="62">
        <f t="shared" si="8723"/>
        <v>0</v>
      </c>
      <c r="KP187" s="62">
        <f t="shared" si="8723"/>
        <v>0</v>
      </c>
      <c r="KQ187" s="62">
        <f t="shared" si="8723"/>
        <v>0</v>
      </c>
      <c r="KR187" s="62">
        <f t="shared" si="8723"/>
        <v>0</v>
      </c>
      <c r="KS187" s="62">
        <f t="shared" si="8723"/>
        <v>0</v>
      </c>
      <c r="KT187" s="62">
        <f t="shared" si="8723"/>
        <v>0</v>
      </c>
      <c r="KU187" s="62">
        <f t="shared" si="8723"/>
        <v>0</v>
      </c>
      <c r="KV187" s="62">
        <f t="shared" si="8723"/>
        <v>0</v>
      </c>
      <c r="KW187" s="62">
        <f t="shared" si="8723"/>
        <v>0</v>
      </c>
      <c r="KX187" s="62">
        <f t="shared" si="8723"/>
        <v>0</v>
      </c>
      <c r="KY187" s="62">
        <f t="shared" si="8723"/>
        <v>0</v>
      </c>
      <c r="KZ187" s="62">
        <f t="shared" si="8723"/>
        <v>0</v>
      </c>
      <c r="LA187" s="62">
        <f t="shared" si="8723"/>
        <v>0</v>
      </c>
      <c r="LB187" s="62">
        <f t="shared" si="8723"/>
        <v>0</v>
      </c>
      <c r="LC187" s="62">
        <f t="shared" si="8723"/>
        <v>0</v>
      </c>
      <c r="LD187" s="62">
        <f t="shared" si="8723"/>
        <v>0</v>
      </c>
      <c r="LE187" s="62">
        <f t="shared" si="8723"/>
        <v>0</v>
      </c>
      <c r="LF187" s="62">
        <f t="shared" si="8723"/>
        <v>0</v>
      </c>
      <c r="LG187" s="62">
        <f t="shared" si="8723"/>
        <v>0</v>
      </c>
      <c r="LH187" s="62">
        <f t="shared" si="8723"/>
        <v>0</v>
      </c>
      <c r="LI187" s="62">
        <f t="shared" si="8723"/>
        <v>0</v>
      </c>
      <c r="LJ187" s="62">
        <f t="shared" si="8723"/>
        <v>0</v>
      </c>
      <c r="LK187" s="62">
        <f t="shared" si="8723"/>
        <v>0</v>
      </c>
      <c r="LL187" s="62">
        <f t="shared" si="8723"/>
        <v>0</v>
      </c>
      <c r="LM187" s="62">
        <f t="shared" si="8723"/>
        <v>0</v>
      </c>
      <c r="LN187" s="62">
        <f t="shared" si="8724"/>
        <v>0</v>
      </c>
      <c r="LO187" s="62">
        <f t="shared" si="8724"/>
        <v>0</v>
      </c>
      <c r="LP187" s="62">
        <f t="shared" si="8724"/>
        <v>0</v>
      </c>
      <c r="LQ187" s="62">
        <f t="shared" si="8724"/>
        <v>0</v>
      </c>
      <c r="LR187" s="62">
        <f t="shared" si="8724"/>
        <v>0</v>
      </c>
      <c r="LS187" s="62">
        <f t="shared" si="8724"/>
        <v>0</v>
      </c>
      <c r="LT187" s="62">
        <f t="shared" si="8724"/>
        <v>0</v>
      </c>
      <c r="LU187" s="62">
        <f t="shared" si="8724"/>
        <v>0</v>
      </c>
      <c r="LV187" s="62">
        <f t="shared" si="8724"/>
        <v>0</v>
      </c>
      <c r="LW187" s="62">
        <f t="shared" si="8724"/>
        <v>0</v>
      </c>
      <c r="LX187" s="62">
        <f t="shared" si="8724"/>
        <v>0</v>
      </c>
      <c r="LY187" s="62">
        <f t="shared" si="8724"/>
        <v>0</v>
      </c>
      <c r="LZ187" s="62">
        <f t="shared" si="8724"/>
        <v>0</v>
      </c>
      <c r="MA187" s="62">
        <f t="shared" si="8724"/>
        <v>0</v>
      </c>
      <c r="MB187" s="62">
        <f t="shared" si="8724"/>
        <v>0</v>
      </c>
      <c r="MC187" s="62">
        <f t="shared" si="8724"/>
        <v>0</v>
      </c>
      <c r="MD187" s="62">
        <f t="shared" si="8724"/>
        <v>0</v>
      </c>
      <c r="ME187" s="62">
        <f t="shared" si="8724"/>
        <v>0</v>
      </c>
      <c r="MF187" s="62">
        <f t="shared" si="8724"/>
        <v>0</v>
      </c>
      <c r="MG187" s="62">
        <f t="shared" si="8724"/>
        <v>0</v>
      </c>
      <c r="MH187" s="62">
        <f t="shared" si="8724"/>
        <v>0</v>
      </c>
      <c r="MI187" s="62">
        <f t="shared" si="8724"/>
        <v>0</v>
      </c>
      <c r="MJ187" s="62">
        <f t="shared" si="8724"/>
        <v>0</v>
      </c>
      <c r="MK187" s="62">
        <f t="shared" si="8724"/>
        <v>0</v>
      </c>
      <c r="ML187" s="62">
        <f t="shared" si="8724"/>
        <v>0</v>
      </c>
      <c r="MM187" s="62">
        <f t="shared" si="8724"/>
        <v>0</v>
      </c>
      <c r="MN187" s="62">
        <f t="shared" si="8724"/>
        <v>0</v>
      </c>
      <c r="MO187" s="62">
        <f t="shared" si="8724"/>
        <v>0</v>
      </c>
      <c r="MP187" s="62">
        <f t="shared" si="8724"/>
        <v>0</v>
      </c>
      <c r="MQ187" s="62">
        <f t="shared" si="8724"/>
        <v>0</v>
      </c>
      <c r="MR187" s="62">
        <f t="shared" si="8724"/>
        <v>0</v>
      </c>
      <c r="MS187" s="62">
        <f t="shared" si="8724"/>
        <v>0</v>
      </c>
      <c r="MT187" s="62">
        <f t="shared" si="8724"/>
        <v>0</v>
      </c>
      <c r="MU187" s="62">
        <f t="shared" si="8724"/>
        <v>0</v>
      </c>
      <c r="MV187" s="62">
        <f t="shared" si="8724"/>
        <v>0</v>
      </c>
      <c r="MW187" s="62">
        <f t="shared" si="8724"/>
        <v>0</v>
      </c>
      <c r="MX187" s="62">
        <f t="shared" si="8724"/>
        <v>0</v>
      </c>
      <c r="MY187" s="62">
        <f t="shared" si="8724"/>
        <v>0</v>
      </c>
      <c r="MZ187" s="62">
        <f t="shared" si="8724"/>
        <v>0</v>
      </c>
      <c r="NA187" s="62">
        <f t="shared" si="8724"/>
        <v>0</v>
      </c>
      <c r="NB187" s="62">
        <f t="shared" si="8724"/>
        <v>0</v>
      </c>
      <c r="NC187" s="62">
        <f t="shared" si="8724"/>
        <v>0</v>
      </c>
      <c r="ND187" s="62">
        <f t="shared" si="8724"/>
        <v>0</v>
      </c>
      <c r="NE187" s="62">
        <f t="shared" si="8724"/>
        <v>0</v>
      </c>
      <c r="NF187" s="62">
        <f t="shared" si="8724"/>
        <v>0</v>
      </c>
      <c r="NG187" s="62">
        <f t="shared" si="8724"/>
        <v>0</v>
      </c>
      <c r="NH187" s="62">
        <f t="shared" si="8724"/>
        <v>0</v>
      </c>
      <c r="NI187" s="62">
        <f t="shared" si="8724"/>
        <v>0</v>
      </c>
      <c r="NJ187" s="62">
        <f t="shared" si="8724"/>
        <v>0</v>
      </c>
      <c r="NK187" s="62">
        <f t="shared" si="8724"/>
        <v>0</v>
      </c>
      <c r="NL187" s="62">
        <f t="shared" si="8724"/>
        <v>0</v>
      </c>
      <c r="NM187" s="62">
        <f t="shared" si="8724"/>
        <v>0</v>
      </c>
      <c r="NN187" s="62">
        <f t="shared" si="8724"/>
        <v>0</v>
      </c>
      <c r="NO187" s="62">
        <f t="shared" si="8724"/>
        <v>0</v>
      </c>
      <c r="NP187" s="62">
        <f t="shared" si="8724"/>
        <v>0</v>
      </c>
      <c r="NQ187" s="62">
        <f t="shared" si="8724"/>
        <v>0</v>
      </c>
      <c r="NR187" s="62">
        <f t="shared" si="8724"/>
        <v>0</v>
      </c>
      <c r="NS187" s="62">
        <f t="shared" si="8724"/>
        <v>0</v>
      </c>
      <c r="NT187" s="62">
        <f t="shared" si="8724"/>
        <v>0</v>
      </c>
      <c r="NU187" s="62">
        <f t="shared" si="8724"/>
        <v>0</v>
      </c>
      <c r="NV187" s="62">
        <f t="shared" si="8724"/>
        <v>0</v>
      </c>
      <c r="NW187" s="62">
        <f t="shared" si="8724"/>
        <v>0</v>
      </c>
      <c r="NX187" s="62">
        <f t="shared" si="8724"/>
        <v>0</v>
      </c>
      <c r="NY187" s="62">
        <f t="shared" si="8724"/>
        <v>0</v>
      </c>
      <c r="NZ187" s="62">
        <f t="shared" si="8725"/>
        <v>0</v>
      </c>
      <c r="OA187" s="62">
        <f t="shared" si="8725"/>
        <v>0</v>
      </c>
      <c r="OB187" s="62">
        <f t="shared" si="8725"/>
        <v>0</v>
      </c>
      <c r="OC187" s="62">
        <f t="shared" si="8725"/>
        <v>0</v>
      </c>
      <c r="OD187" s="62">
        <f t="shared" si="8725"/>
        <v>0</v>
      </c>
      <c r="OE187" s="62">
        <f t="shared" si="8725"/>
        <v>0</v>
      </c>
      <c r="OF187" s="62">
        <f t="shared" si="8725"/>
        <v>0</v>
      </c>
      <c r="OG187" s="62">
        <f t="shared" si="8725"/>
        <v>0</v>
      </c>
      <c r="OH187" s="62">
        <f t="shared" si="8725"/>
        <v>0</v>
      </c>
      <c r="OI187" s="62">
        <f t="shared" si="8725"/>
        <v>0</v>
      </c>
      <c r="OJ187" s="62">
        <f t="shared" si="8725"/>
        <v>0</v>
      </c>
      <c r="OK187" s="62">
        <f t="shared" si="8725"/>
        <v>0</v>
      </c>
      <c r="OL187" s="62">
        <f t="shared" si="8725"/>
        <v>0</v>
      </c>
      <c r="OM187" s="62">
        <f t="shared" si="8725"/>
        <v>0</v>
      </c>
      <c r="ON187" s="62">
        <f t="shared" si="8725"/>
        <v>0</v>
      </c>
    </row>
    <row r="188" spans="1:404" x14ac:dyDescent="0.3">
      <c r="A188">
        <v>1</v>
      </c>
      <c r="C188" t="str">
        <f t="shared" si="8718"/>
        <v>byggemodning</v>
      </c>
      <c r="E188" s="62">
        <f t="shared" si="8726"/>
        <v>0</v>
      </c>
      <c r="F188" s="62">
        <f t="shared" si="8727"/>
        <v>0</v>
      </c>
      <c r="G188" s="62">
        <f t="shared" si="8727"/>
        <v>0</v>
      </c>
      <c r="H188" s="62">
        <f t="shared" si="8727"/>
        <v>0</v>
      </c>
      <c r="I188" s="62">
        <f t="shared" si="8727"/>
        <v>0</v>
      </c>
      <c r="J188" s="62">
        <f t="shared" si="8727"/>
        <v>0</v>
      </c>
      <c r="K188" s="62">
        <f t="shared" si="8727"/>
        <v>0</v>
      </c>
      <c r="L188" s="62">
        <f t="shared" si="8727"/>
        <v>0</v>
      </c>
      <c r="M188" s="62">
        <f t="shared" si="8727"/>
        <v>0</v>
      </c>
      <c r="N188" s="62">
        <f t="shared" si="8727"/>
        <v>0</v>
      </c>
      <c r="O188" s="62">
        <f t="shared" si="8727"/>
        <v>0</v>
      </c>
      <c r="P188" s="62">
        <f t="shared" si="8727"/>
        <v>0</v>
      </c>
      <c r="Q188" s="62">
        <f t="shared" si="8727"/>
        <v>0</v>
      </c>
      <c r="R188" s="62">
        <f t="shared" si="8727"/>
        <v>0</v>
      </c>
      <c r="S188" s="62">
        <f t="shared" si="8727"/>
        <v>0</v>
      </c>
      <c r="T188" s="62">
        <f t="shared" si="8727"/>
        <v>0</v>
      </c>
      <c r="U188" s="62">
        <f t="shared" si="8727"/>
        <v>0</v>
      </c>
      <c r="V188" s="62">
        <f t="shared" si="8727"/>
        <v>0</v>
      </c>
      <c r="W188" s="62">
        <f t="shared" si="8727"/>
        <v>0</v>
      </c>
      <c r="X188" s="62">
        <f t="shared" si="8727"/>
        <v>0</v>
      </c>
      <c r="Y188" s="62">
        <f t="shared" si="8727"/>
        <v>0</v>
      </c>
      <c r="Z188" s="62">
        <f t="shared" si="8727"/>
        <v>0</v>
      </c>
      <c r="AA188" s="62">
        <f t="shared" si="8727"/>
        <v>0</v>
      </c>
      <c r="AB188" s="62">
        <f t="shared" si="8727"/>
        <v>0</v>
      </c>
      <c r="AC188" s="62">
        <f t="shared" si="8727"/>
        <v>0</v>
      </c>
      <c r="AD188" s="62">
        <f t="shared" si="8727"/>
        <v>0</v>
      </c>
      <c r="AE188" s="62">
        <f t="shared" si="8727"/>
        <v>0</v>
      </c>
      <c r="AF188" s="62">
        <f t="shared" si="8727"/>
        <v>0</v>
      </c>
      <c r="AG188" s="62">
        <f t="shared" si="8727"/>
        <v>0</v>
      </c>
      <c r="AH188" s="62">
        <f t="shared" si="8727"/>
        <v>0</v>
      </c>
      <c r="AI188" s="62">
        <f t="shared" si="8727"/>
        <v>0</v>
      </c>
      <c r="AJ188" s="62">
        <f t="shared" si="8727"/>
        <v>0</v>
      </c>
      <c r="AK188" s="62">
        <f t="shared" si="8727"/>
        <v>0</v>
      </c>
      <c r="AL188" s="62">
        <f t="shared" si="8727"/>
        <v>0</v>
      </c>
      <c r="AM188" s="62">
        <f t="shared" si="8727"/>
        <v>0</v>
      </c>
      <c r="AN188" s="62">
        <f t="shared" si="8727"/>
        <v>0</v>
      </c>
      <c r="AO188" s="62">
        <f t="shared" si="8727"/>
        <v>-7434764.3533333326</v>
      </c>
      <c r="AP188" s="62">
        <f t="shared" si="8727"/>
        <v>-7434764.3533333326</v>
      </c>
      <c r="AQ188" s="62">
        <f t="shared" si="8727"/>
        <v>-7434764.3533333326</v>
      </c>
      <c r="AR188" s="62">
        <f t="shared" si="8727"/>
        <v>-7434764.3533333326</v>
      </c>
      <c r="AS188" s="62">
        <f t="shared" si="8727"/>
        <v>-7434764.3533333326</v>
      </c>
      <c r="AT188" s="62">
        <f t="shared" si="8727"/>
        <v>-7434764.3533333326</v>
      </c>
      <c r="AU188" s="62">
        <f t="shared" si="8727"/>
        <v>-7434764.3533333326</v>
      </c>
      <c r="AV188" s="62">
        <f t="shared" si="8727"/>
        <v>-7434764.3533333326</v>
      </c>
      <c r="AW188" s="62">
        <f t="shared" si="8727"/>
        <v>-7434764.3533333326</v>
      </c>
      <c r="AX188" s="62">
        <f t="shared" si="8727"/>
        <v>-9678436.6999999993</v>
      </c>
      <c r="AY188" s="62">
        <f t="shared" si="8727"/>
        <v>-9678436.6999999993</v>
      </c>
      <c r="AZ188" s="62">
        <f t="shared" si="8727"/>
        <v>-9678436.6999999993</v>
      </c>
      <c r="BA188" s="62">
        <f t="shared" si="8727"/>
        <v>-2243672.3466666667</v>
      </c>
      <c r="BB188" s="62">
        <f t="shared" si="8727"/>
        <v>-2243672.3466666667</v>
      </c>
      <c r="BC188" s="62">
        <f t="shared" si="8727"/>
        <v>-2243672.3466666667</v>
      </c>
      <c r="BD188" s="62">
        <f t="shared" si="8727"/>
        <v>-2243672.3466666667</v>
      </c>
      <c r="BE188" s="62">
        <f t="shared" si="8727"/>
        <v>-2243672.3466666667</v>
      </c>
      <c r="BF188" s="62">
        <f t="shared" si="8727"/>
        <v>-2243672.3466666667</v>
      </c>
      <c r="BG188" s="62">
        <f t="shared" si="8727"/>
        <v>-2243672.3466666667</v>
      </c>
      <c r="BH188" s="62">
        <f t="shared" si="8727"/>
        <v>-2243672.3466666667</v>
      </c>
      <c r="BI188" s="62">
        <f t="shared" si="8727"/>
        <v>-2243672.3466666667</v>
      </c>
      <c r="BJ188" s="62">
        <f t="shared" si="8727"/>
        <v>0</v>
      </c>
      <c r="BK188" s="62">
        <f t="shared" si="8727"/>
        <v>0</v>
      </c>
      <c r="BL188" s="62">
        <f t="shared" si="8727"/>
        <v>0</v>
      </c>
      <c r="BM188" s="62">
        <f t="shared" si="8727"/>
        <v>0</v>
      </c>
      <c r="BN188" s="62">
        <f t="shared" si="8727"/>
        <v>0</v>
      </c>
      <c r="BO188" s="62">
        <f t="shared" si="8727"/>
        <v>0</v>
      </c>
      <c r="BP188" s="62">
        <f t="shared" si="8727"/>
        <v>0</v>
      </c>
      <c r="BQ188" s="62">
        <f t="shared" si="8727"/>
        <v>0</v>
      </c>
      <c r="BR188" s="62">
        <f t="shared" si="8720"/>
        <v>0</v>
      </c>
      <c r="BS188" s="62">
        <f t="shared" si="8720"/>
        <v>0</v>
      </c>
      <c r="BT188" s="62">
        <f t="shared" si="8720"/>
        <v>0</v>
      </c>
      <c r="BU188" s="62">
        <f t="shared" si="8720"/>
        <v>0</v>
      </c>
      <c r="BV188" s="62">
        <f t="shared" si="8720"/>
        <v>0</v>
      </c>
      <c r="BW188" s="62">
        <f t="shared" si="8720"/>
        <v>0</v>
      </c>
      <c r="BX188" s="62">
        <f t="shared" si="8720"/>
        <v>0</v>
      </c>
      <c r="BY188" s="62">
        <f t="shared" si="8720"/>
        <v>0</v>
      </c>
      <c r="BZ188" s="62">
        <f t="shared" si="8720"/>
        <v>0</v>
      </c>
      <c r="CA188" s="62">
        <f t="shared" si="8720"/>
        <v>0</v>
      </c>
      <c r="CB188" s="62">
        <f t="shared" si="8720"/>
        <v>0</v>
      </c>
      <c r="CC188" s="62">
        <f t="shared" si="8720"/>
        <v>0</v>
      </c>
      <c r="CD188" s="62">
        <f t="shared" si="8720"/>
        <v>0</v>
      </c>
      <c r="CE188" s="62">
        <f t="shared" si="8720"/>
        <v>0</v>
      </c>
      <c r="CF188" s="62">
        <f t="shared" si="8720"/>
        <v>0</v>
      </c>
      <c r="CG188" s="62">
        <f t="shared" si="8720"/>
        <v>0</v>
      </c>
      <c r="CH188" s="62">
        <f t="shared" si="8720"/>
        <v>0</v>
      </c>
      <c r="CI188" s="62">
        <f t="shared" si="8720"/>
        <v>0</v>
      </c>
      <c r="CJ188" s="62">
        <f t="shared" si="8720"/>
        <v>0</v>
      </c>
      <c r="CK188" s="62">
        <f t="shared" si="8720"/>
        <v>0</v>
      </c>
      <c r="CL188" s="62">
        <f t="shared" si="8720"/>
        <v>0</v>
      </c>
      <c r="CM188" s="62">
        <f t="shared" si="8720"/>
        <v>0</v>
      </c>
      <c r="CN188" s="62">
        <f t="shared" si="8720"/>
        <v>0</v>
      </c>
      <c r="CO188" s="62">
        <f t="shared" si="8720"/>
        <v>0</v>
      </c>
      <c r="CP188" s="62">
        <f t="shared" si="8720"/>
        <v>0</v>
      </c>
      <c r="CQ188" s="62">
        <f t="shared" si="8720"/>
        <v>0</v>
      </c>
      <c r="CR188" s="62">
        <f t="shared" si="8720"/>
        <v>0</v>
      </c>
      <c r="CS188" s="62">
        <f t="shared" si="8720"/>
        <v>0</v>
      </c>
      <c r="CT188" s="62">
        <f t="shared" si="8720"/>
        <v>0</v>
      </c>
      <c r="CU188" s="62">
        <f t="shared" si="8720"/>
        <v>-9596864.8866666667</v>
      </c>
      <c r="CV188" s="62">
        <f t="shared" si="8720"/>
        <v>-9596864.8866666667</v>
      </c>
      <c r="CW188" s="62">
        <f t="shared" si="8720"/>
        <v>-9596864.8866666667</v>
      </c>
      <c r="CX188" s="62">
        <f t="shared" si="8720"/>
        <v>-9596864.8866666667</v>
      </c>
      <c r="CY188" s="62">
        <f t="shared" si="8720"/>
        <v>-9596864.8866666667</v>
      </c>
      <c r="CZ188" s="62">
        <f t="shared" si="8720"/>
        <v>-9596864.8866666667</v>
      </c>
      <c r="DA188" s="62">
        <f t="shared" si="8720"/>
        <v>-9596864.8866666667</v>
      </c>
      <c r="DB188" s="62">
        <f t="shared" si="8720"/>
        <v>-9596864.8866666667</v>
      </c>
      <c r="DC188" s="62">
        <f t="shared" si="8720"/>
        <v>-9596864.8866666667</v>
      </c>
      <c r="DD188" s="62">
        <f t="shared" si="8720"/>
        <v>-9596864.8866666667</v>
      </c>
      <c r="DE188" s="62">
        <f t="shared" si="8720"/>
        <v>-12528119.753333334</v>
      </c>
      <c r="DF188" s="62">
        <f t="shared" si="8720"/>
        <v>-12528119.753333334</v>
      </c>
      <c r="DG188" s="62">
        <f t="shared" si="8720"/>
        <v>-2931254.8666666667</v>
      </c>
      <c r="DH188" s="62">
        <f t="shared" si="8720"/>
        <v>-2931254.8666666667</v>
      </c>
      <c r="DI188" s="62">
        <f t="shared" si="8720"/>
        <v>-2931254.8666666667</v>
      </c>
      <c r="DJ188" s="62">
        <f t="shared" si="8720"/>
        <v>-2931254.8666666667</v>
      </c>
      <c r="DK188" s="62">
        <f t="shared" si="8720"/>
        <v>-2931254.8666666667</v>
      </c>
      <c r="DL188" s="62">
        <f t="shared" si="8720"/>
        <v>-2931254.8666666667</v>
      </c>
      <c r="DM188" s="62">
        <f t="shared" si="8720"/>
        <v>-2931254.8666666667</v>
      </c>
      <c r="DN188" s="62">
        <f t="shared" si="8720"/>
        <v>-2931254.8666666667</v>
      </c>
      <c r="DO188" s="62">
        <f t="shared" si="8720"/>
        <v>-2931254.8666666667</v>
      </c>
      <c r="DP188" s="62">
        <f t="shared" si="8720"/>
        <v>-2931254.8666666667</v>
      </c>
      <c r="DQ188" s="62">
        <f t="shared" si="8720"/>
        <v>0</v>
      </c>
      <c r="DR188" s="62">
        <f t="shared" si="8720"/>
        <v>0</v>
      </c>
      <c r="DS188" s="62">
        <f t="shared" si="8720"/>
        <v>0</v>
      </c>
      <c r="DT188" s="62">
        <f t="shared" si="8720"/>
        <v>0</v>
      </c>
      <c r="DU188" s="62">
        <f t="shared" si="8720"/>
        <v>0</v>
      </c>
      <c r="DV188" s="62">
        <f t="shared" si="8720"/>
        <v>0</v>
      </c>
      <c r="DW188" s="62">
        <f t="shared" si="8720"/>
        <v>0</v>
      </c>
      <c r="DX188" s="62">
        <f t="shared" si="8720"/>
        <v>0</v>
      </c>
      <c r="DY188" s="62">
        <f t="shared" si="8720"/>
        <v>0</v>
      </c>
      <c r="DZ188" s="62">
        <f t="shared" si="8720"/>
        <v>0</v>
      </c>
      <c r="EA188" s="62">
        <f t="shared" si="8720"/>
        <v>0</v>
      </c>
      <c r="EB188" s="62">
        <f t="shared" si="8720"/>
        <v>0</v>
      </c>
      <c r="EC188" s="62">
        <f t="shared" ref="EC188:GN191" si="8728">SUMIFS(EC$68:EC$154,$A$68:$A$154,$A188,$C$68:$C$154,$C188)</f>
        <v>0</v>
      </c>
      <c r="ED188" s="62">
        <f t="shared" si="8728"/>
        <v>0</v>
      </c>
      <c r="EE188" s="62">
        <f t="shared" si="8728"/>
        <v>0</v>
      </c>
      <c r="EF188" s="62">
        <f t="shared" si="8728"/>
        <v>0</v>
      </c>
      <c r="EG188" s="62">
        <f t="shared" si="8728"/>
        <v>0</v>
      </c>
      <c r="EH188" s="62">
        <f t="shared" si="8728"/>
        <v>0</v>
      </c>
      <c r="EI188" s="62">
        <f t="shared" si="8728"/>
        <v>0</v>
      </c>
      <c r="EJ188" s="62">
        <f t="shared" si="8728"/>
        <v>0</v>
      </c>
      <c r="EK188" s="62">
        <f t="shared" si="8728"/>
        <v>0</v>
      </c>
      <c r="EL188" s="62">
        <f t="shared" si="8728"/>
        <v>0</v>
      </c>
      <c r="EM188" s="62">
        <f t="shared" si="8728"/>
        <v>0</v>
      </c>
      <c r="EN188" s="62">
        <f t="shared" si="8728"/>
        <v>0</v>
      </c>
      <c r="EO188" s="62">
        <f t="shared" si="8728"/>
        <v>0</v>
      </c>
      <c r="EP188" s="62">
        <f t="shared" si="8728"/>
        <v>0</v>
      </c>
      <c r="EQ188" s="62">
        <f t="shared" si="8728"/>
        <v>0</v>
      </c>
      <c r="ER188" s="62">
        <f t="shared" si="8728"/>
        <v>0</v>
      </c>
      <c r="ES188" s="62">
        <f t="shared" si="8728"/>
        <v>0</v>
      </c>
      <c r="ET188" s="62">
        <f t="shared" si="8728"/>
        <v>0</v>
      </c>
      <c r="EU188" s="62">
        <f t="shared" si="8728"/>
        <v>0</v>
      </c>
      <c r="EV188" s="62">
        <f t="shared" si="8728"/>
        <v>0</v>
      </c>
      <c r="EW188" s="62">
        <f t="shared" si="8728"/>
        <v>0</v>
      </c>
      <c r="EX188" s="62">
        <f t="shared" si="8728"/>
        <v>0</v>
      </c>
      <c r="EY188" s="62">
        <f t="shared" si="8728"/>
        <v>0</v>
      </c>
      <c r="EZ188" s="62">
        <f t="shared" si="8728"/>
        <v>0</v>
      </c>
      <c r="FA188" s="62">
        <f t="shared" si="8728"/>
        <v>0</v>
      </c>
      <c r="FB188" s="62">
        <f t="shared" si="8728"/>
        <v>0</v>
      </c>
      <c r="FC188" s="62">
        <f t="shared" si="8728"/>
        <v>0</v>
      </c>
      <c r="FD188" s="62">
        <f t="shared" si="8728"/>
        <v>0</v>
      </c>
      <c r="FE188" s="62">
        <f t="shared" si="8728"/>
        <v>0</v>
      </c>
      <c r="FF188" s="62">
        <f t="shared" si="8728"/>
        <v>0</v>
      </c>
      <c r="FG188" s="62">
        <f t="shared" si="8728"/>
        <v>0</v>
      </c>
      <c r="FH188" s="62">
        <f t="shared" si="8728"/>
        <v>0</v>
      </c>
      <c r="FI188" s="62">
        <f t="shared" si="8728"/>
        <v>0</v>
      </c>
      <c r="FJ188" s="62">
        <f t="shared" si="8728"/>
        <v>0</v>
      </c>
      <c r="FK188" s="62">
        <f t="shared" si="8728"/>
        <v>0</v>
      </c>
      <c r="FL188" s="62">
        <f t="shared" si="8728"/>
        <v>0</v>
      </c>
      <c r="FM188" s="62">
        <f t="shared" si="8728"/>
        <v>0</v>
      </c>
      <c r="FN188" s="62">
        <f t="shared" si="8728"/>
        <v>0</v>
      </c>
      <c r="FO188" s="62">
        <f t="shared" si="8728"/>
        <v>0</v>
      </c>
      <c r="FP188" s="62">
        <f t="shared" si="8728"/>
        <v>0</v>
      </c>
      <c r="FQ188" s="62">
        <f t="shared" si="8728"/>
        <v>0</v>
      </c>
      <c r="FR188" s="62">
        <f t="shared" si="8728"/>
        <v>0</v>
      </c>
      <c r="FS188" s="62">
        <f t="shared" si="8728"/>
        <v>0</v>
      </c>
      <c r="FT188" s="62">
        <f t="shared" si="8728"/>
        <v>0</v>
      </c>
      <c r="FU188" s="62">
        <f t="shared" si="8728"/>
        <v>0</v>
      </c>
      <c r="FV188" s="62">
        <f t="shared" si="8728"/>
        <v>0</v>
      </c>
      <c r="FW188" s="62">
        <f t="shared" si="8728"/>
        <v>0</v>
      </c>
      <c r="FX188" s="62">
        <f t="shared" si="8728"/>
        <v>0</v>
      </c>
      <c r="FY188" s="62">
        <f t="shared" si="8728"/>
        <v>0</v>
      </c>
      <c r="FZ188" s="62">
        <f t="shared" si="8728"/>
        <v>0</v>
      </c>
      <c r="GA188" s="62">
        <f t="shared" si="8728"/>
        <v>0</v>
      </c>
      <c r="GB188" s="62">
        <f t="shared" si="8728"/>
        <v>0</v>
      </c>
      <c r="GC188" s="62">
        <f t="shared" si="8728"/>
        <v>0</v>
      </c>
      <c r="GD188" s="62">
        <f t="shared" si="8728"/>
        <v>0</v>
      </c>
      <c r="GE188" s="62">
        <f t="shared" si="8728"/>
        <v>0</v>
      </c>
      <c r="GF188" s="62">
        <f t="shared" si="8728"/>
        <v>0</v>
      </c>
      <c r="GG188" s="62">
        <f t="shared" si="8728"/>
        <v>0</v>
      </c>
      <c r="GH188" s="62">
        <f t="shared" si="8728"/>
        <v>0</v>
      </c>
      <c r="GI188" s="62">
        <f t="shared" si="8728"/>
        <v>0</v>
      </c>
      <c r="GJ188" s="62">
        <f t="shared" si="8728"/>
        <v>0</v>
      </c>
      <c r="GK188" s="62">
        <f t="shared" si="8728"/>
        <v>0</v>
      </c>
      <c r="GL188" s="62">
        <f t="shared" si="8728"/>
        <v>0</v>
      </c>
      <c r="GM188" s="62">
        <f t="shared" si="8728"/>
        <v>0</v>
      </c>
      <c r="GN188" s="62">
        <f t="shared" si="8728"/>
        <v>0</v>
      </c>
      <c r="GO188" s="62">
        <f t="shared" si="8721"/>
        <v>0</v>
      </c>
      <c r="GP188" s="62">
        <f t="shared" si="8722"/>
        <v>0</v>
      </c>
      <c r="GQ188" s="62">
        <f t="shared" si="8722"/>
        <v>0</v>
      </c>
      <c r="GR188" s="62">
        <f t="shared" si="8722"/>
        <v>0</v>
      </c>
      <c r="GS188" s="62">
        <f t="shared" si="8722"/>
        <v>0</v>
      </c>
      <c r="GT188" s="62">
        <f t="shared" si="8722"/>
        <v>0</v>
      </c>
      <c r="GU188" s="62">
        <f t="shared" si="8722"/>
        <v>0</v>
      </c>
      <c r="GV188" s="62">
        <f t="shared" si="8722"/>
        <v>0</v>
      </c>
      <c r="GW188" s="62">
        <f t="shared" si="8722"/>
        <v>0</v>
      </c>
      <c r="GX188" s="62">
        <f t="shared" si="8722"/>
        <v>0</v>
      </c>
      <c r="GY188" s="62">
        <f t="shared" si="8722"/>
        <v>0</v>
      </c>
      <c r="GZ188" s="62">
        <f t="shared" si="8722"/>
        <v>0</v>
      </c>
      <c r="HA188" s="62">
        <f t="shared" si="8722"/>
        <v>0</v>
      </c>
      <c r="HB188" s="62">
        <f t="shared" si="8722"/>
        <v>0</v>
      </c>
      <c r="HC188" s="62">
        <f t="shared" si="8722"/>
        <v>0</v>
      </c>
      <c r="HD188" s="62">
        <f t="shared" si="8722"/>
        <v>0</v>
      </c>
      <c r="HE188" s="62">
        <f t="shared" si="8722"/>
        <v>0</v>
      </c>
      <c r="HF188" s="62">
        <f t="shared" si="8722"/>
        <v>0</v>
      </c>
      <c r="HG188" s="62">
        <f t="shared" si="8722"/>
        <v>0</v>
      </c>
      <c r="HH188" s="62">
        <f t="shared" si="8722"/>
        <v>0</v>
      </c>
      <c r="HI188" s="62">
        <f t="shared" si="8722"/>
        <v>0</v>
      </c>
      <c r="HJ188" s="62">
        <f t="shared" si="8722"/>
        <v>0</v>
      </c>
      <c r="HK188" s="62">
        <f t="shared" si="8722"/>
        <v>0</v>
      </c>
      <c r="HL188" s="62">
        <f t="shared" si="8722"/>
        <v>0</v>
      </c>
      <c r="HM188" s="62">
        <f t="shared" si="8722"/>
        <v>0</v>
      </c>
      <c r="HN188" s="62">
        <f t="shared" si="8722"/>
        <v>0</v>
      </c>
      <c r="HO188" s="62">
        <f t="shared" si="8722"/>
        <v>0</v>
      </c>
      <c r="HP188" s="62">
        <f t="shared" si="8722"/>
        <v>0</v>
      </c>
      <c r="HQ188" s="62">
        <f t="shared" si="8722"/>
        <v>0</v>
      </c>
      <c r="HR188" s="62">
        <f t="shared" si="8722"/>
        <v>0</v>
      </c>
      <c r="HS188" s="62">
        <f t="shared" si="8722"/>
        <v>0</v>
      </c>
      <c r="HT188" s="62">
        <f t="shared" si="8722"/>
        <v>0</v>
      </c>
      <c r="HU188" s="62">
        <f t="shared" si="8722"/>
        <v>0</v>
      </c>
      <c r="HV188" s="62">
        <f t="shared" si="8722"/>
        <v>0</v>
      </c>
      <c r="HW188" s="62">
        <f t="shared" si="8722"/>
        <v>0</v>
      </c>
      <c r="HX188" s="62">
        <f t="shared" si="8722"/>
        <v>0</v>
      </c>
      <c r="HY188" s="62">
        <f t="shared" si="8722"/>
        <v>0</v>
      </c>
      <c r="HZ188" s="62">
        <f t="shared" si="8722"/>
        <v>0</v>
      </c>
      <c r="IA188" s="62">
        <f t="shared" si="8722"/>
        <v>0</v>
      </c>
      <c r="IB188" s="62">
        <f t="shared" si="8722"/>
        <v>0</v>
      </c>
      <c r="IC188" s="62">
        <f t="shared" si="8722"/>
        <v>0</v>
      </c>
      <c r="ID188" s="62">
        <f t="shared" si="8722"/>
        <v>0</v>
      </c>
      <c r="IE188" s="62">
        <f t="shared" si="8722"/>
        <v>0</v>
      </c>
      <c r="IF188" s="62">
        <f t="shared" si="8722"/>
        <v>0</v>
      </c>
      <c r="IG188" s="62">
        <f t="shared" si="8722"/>
        <v>0</v>
      </c>
      <c r="IH188" s="62">
        <f t="shared" si="8722"/>
        <v>0</v>
      </c>
      <c r="II188" s="62">
        <f t="shared" si="8722"/>
        <v>0</v>
      </c>
      <c r="IJ188" s="62">
        <f t="shared" si="8722"/>
        <v>0</v>
      </c>
      <c r="IK188" s="62">
        <f t="shared" si="8722"/>
        <v>0</v>
      </c>
      <c r="IL188" s="62">
        <f t="shared" si="8722"/>
        <v>0</v>
      </c>
      <c r="IM188" s="62">
        <f t="shared" si="8722"/>
        <v>0</v>
      </c>
      <c r="IN188" s="62">
        <f t="shared" si="8722"/>
        <v>0</v>
      </c>
      <c r="IO188" s="62">
        <f t="shared" si="8722"/>
        <v>0</v>
      </c>
      <c r="IP188" s="62">
        <f t="shared" si="8722"/>
        <v>0</v>
      </c>
      <c r="IQ188" s="62">
        <f t="shared" si="8722"/>
        <v>0</v>
      </c>
      <c r="IR188" s="62">
        <f t="shared" si="8722"/>
        <v>0</v>
      </c>
      <c r="IS188" s="62">
        <f t="shared" si="8722"/>
        <v>0</v>
      </c>
      <c r="IT188" s="62">
        <f t="shared" si="8722"/>
        <v>0</v>
      </c>
      <c r="IU188" s="62">
        <f t="shared" si="8722"/>
        <v>0</v>
      </c>
      <c r="IV188" s="62">
        <f t="shared" si="8722"/>
        <v>0</v>
      </c>
      <c r="IW188" s="62">
        <f t="shared" si="8722"/>
        <v>0</v>
      </c>
      <c r="IX188" s="62">
        <f t="shared" si="8722"/>
        <v>0</v>
      </c>
      <c r="IY188" s="62">
        <f t="shared" si="8722"/>
        <v>0</v>
      </c>
      <c r="IZ188" s="62">
        <f t="shared" si="8722"/>
        <v>0</v>
      </c>
      <c r="JA188" s="62">
        <f t="shared" ref="JA188:LL191" si="8729">SUMIFS(JA$68:JA$154,$A$68:$A$154,$A188,$C$68:$C$154,$C188)</f>
        <v>0</v>
      </c>
      <c r="JB188" s="62">
        <f t="shared" si="8729"/>
        <v>0</v>
      </c>
      <c r="JC188" s="62">
        <f t="shared" si="8729"/>
        <v>0</v>
      </c>
      <c r="JD188" s="62">
        <f t="shared" si="8729"/>
        <v>0</v>
      </c>
      <c r="JE188" s="62">
        <f t="shared" si="8729"/>
        <v>0</v>
      </c>
      <c r="JF188" s="62">
        <f t="shared" si="8729"/>
        <v>0</v>
      </c>
      <c r="JG188" s="62">
        <f t="shared" si="8729"/>
        <v>0</v>
      </c>
      <c r="JH188" s="62">
        <f t="shared" si="8729"/>
        <v>0</v>
      </c>
      <c r="JI188" s="62">
        <f t="shared" si="8729"/>
        <v>0</v>
      </c>
      <c r="JJ188" s="62">
        <f t="shared" si="8729"/>
        <v>0</v>
      </c>
      <c r="JK188" s="62">
        <f t="shared" si="8729"/>
        <v>0</v>
      </c>
      <c r="JL188" s="62">
        <f t="shared" si="8729"/>
        <v>0</v>
      </c>
      <c r="JM188" s="62">
        <f t="shared" si="8729"/>
        <v>0</v>
      </c>
      <c r="JN188" s="62">
        <f t="shared" si="8729"/>
        <v>0</v>
      </c>
      <c r="JO188" s="62">
        <f t="shared" si="8729"/>
        <v>0</v>
      </c>
      <c r="JP188" s="62">
        <f t="shared" si="8729"/>
        <v>0</v>
      </c>
      <c r="JQ188" s="62">
        <f t="shared" si="8729"/>
        <v>0</v>
      </c>
      <c r="JR188" s="62">
        <f t="shared" si="8729"/>
        <v>0</v>
      </c>
      <c r="JS188" s="62">
        <f t="shared" si="8729"/>
        <v>0</v>
      </c>
      <c r="JT188" s="62">
        <f t="shared" si="8729"/>
        <v>0</v>
      </c>
      <c r="JU188" s="62">
        <f t="shared" si="8729"/>
        <v>0</v>
      </c>
      <c r="JV188" s="62">
        <f t="shared" si="8729"/>
        <v>0</v>
      </c>
      <c r="JW188" s="62">
        <f t="shared" si="8729"/>
        <v>0</v>
      </c>
      <c r="JX188" s="62">
        <f t="shared" si="8729"/>
        <v>0</v>
      </c>
      <c r="JY188" s="62">
        <f t="shared" si="8729"/>
        <v>0</v>
      </c>
      <c r="JZ188" s="62">
        <f t="shared" si="8729"/>
        <v>0</v>
      </c>
      <c r="KA188" s="62">
        <f t="shared" si="8729"/>
        <v>0</v>
      </c>
      <c r="KB188" s="62">
        <f t="shared" si="8729"/>
        <v>0</v>
      </c>
      <c r="KC188" s="62">
        <f t="shared" si="8729"/>
        <v>0</v>
      </c>
      <c r="KD188" s="62">
        <f t="shared" si="8729"/>
        <v>0</v>
      </c>
      <c r="KE188" s="62">
        <f t="shared" si="8729"/>
        <v>0</v>
      </c>
      <c r="KF188" s="62">
        <f t="shared" si="8729"/>
        <v>0</v>
      </c>
      <c r="KG188" s="62">
        <f t="shared" si="8729"/>
        <v>0</v>
      </c>
      <c r="KH188" s="62">
        <f t="shared" si="8729"/>
        <v>0</v>
      </c>
      <c r="KI188" s="62">
        <f t="shared" si="8729"/>
        <v>0</v>
      </c>
      <c r="KJ188" s="62">
        <f t="shared" si="8729"/>
        <v>0</v>
      </c>
      <c r="KK188" s="62">
        <f t="shared" si="8729"/>
        <v>0</v>
      </c>
      <c r="KL188" s="62">
        <f t="shared" si="8729"/>
        <v>0</v>
      </c>
      <c r="KM188" s="62">
        <f t="shared" si="8729"/>
        <v>0</v>
      </c>
      <c r="KN188" s="62">
        <f t="shared" si="8729"/>
        <v>0</v>
      </c>
      <c r="KO188" s="62">
        <f t="shared" si="8729"/>
        <v>0</v>
      </c>
      <c r="KP188" s="62">
        <f t="shared" si="8729"/>
        <v>0</v>
      </c>
      <c r="KQ188" s="62">
        <f t="shared" si="8729"/>
        <v>0</v>
      </c>
      <c r="KR188" s="62">
        <f t="shared" si="8729"/>
        <v>0</v>
      </c>
      <c r="KS188" s="62">
        <f t="shared" si="8729"/>
        <v>0</v>
      </c>
      <c r="KT188" s="62">
        <f t="shared" si="8729"/>
        <v>0</v>
      </c>
      <c r="KU188" s="62">
        <f t="shared" si="8729"/>
        <v>0</v>
      </c>
      <c r="KV188" s="62">
        <f t="shared" si="8729"/>
        <v>0</v>
      </c>
      <c r="KW188" s="62">
        <f t="shared" si="8729"/>
        <v>0</v>
      </c>
      <c r="KX188" s="62">
        <f t="shared" si="8729"/>
        <v>0</v>
      </c>
      <c r="KY188" s="62">
        <f t="shared" si="8729"/>
        <v>0</v>
      </c>
      <c r="KZ188" s="62">
        <f t="shared" si="8729"/>
        <v>0</v>
      </c>
      <c r="LA188" s="62">
        <f t="shared" si="8729"/>
        <v>0</v>
      </c>
      <c r="LB188" s="62">
        <f t="shared" si="8729"/>
        <v>0</v>
      </c>
      <c r="LC188" s="62">
        <f t="shared" si="8729"/>
        <v>0</v>
      </c>
      <c r="LD188" s="62">
        <f t="shared" si="8729"/>
        <v>0</v>
      </c>
      <c r="LE188" s="62">
        <f t="shared" si="8729"/>
        <v>0</v>
      </c>
      <c r="LF188" s="62">
        <f t="shared" si="8729"/>
        <v>0</v>
      </c>
      <c r="LG188" s="62">
        <f t="shared" si="8729"/>
        <v>0</v>
      </c>
      <c r="LH188" s="62">
        <f t="shared" si="8729"/>
        <v>0</v>
      </c>
      <c r="LI188" s="62">
        <f t="shared" si="8729"/>
        <v>0</v>
      </c>
      <c r="LJ188" s="62">
        <f t="shared" si="8729"/>
        <v>0</v>
      </c>
      <c r="LK188" s="62">
        <f t="shared" si="8729"/>
        <v>0</v>
      </c>
      <c r="LL188" s="62">
        <f t="shared" si="8729"/>
        <v>0</v>
      </c>
      <c r="LM188" s="62">
        <f t="shared" si="8723"/>
        <v>0</v>
      </c>
      <c r="LN188" s="62">
        <f t="shared" si="8724"/>
        <v>0</v>
      </c>
      <c r="LO188" s="62">
        <f t="shared" si="8724"/>
        <v>0</v>
      </c>
      <c r="LP188" s="62">
        <f t="shared" si="8724"/>
        <v>0</v>
      </c>
      <c r="LQ188" s="62">
        <f t="shared" si="8724"/>
        <v>0</v>
      </c>
      <c r="LR188" s="62">
        <f t="shared" si="8724"/>
        <v>0</v>
      </c>
      <c r="LS188" s="62">
        <f t="shared" si="8724"/>
        <v>0</v>
      </c>
      <c r="LT188" s="62">
        <f t="shared" si="8724"/>
        <v>0</v>
      </c>
      <c r="LU188" s="62">
        <f t="shared" si="8724"/>
        <v>0</v>
      </c>
      <c r="LV188" s="62">
        <f t="shared" si="8724"/>
        <v>0</v>
      </c>
      <c r="LW188" s="62">
        <f t="shared" si="8724"/>
        <v>0</v>
      </c>
      <c r="LX188" s="62">
        <f t="shared" si="8724"/>
        <v>0</v>
      </c>
      <c r="LY188" s="62">
        <f t="shared" si="8724"/>
        <v>0</v>
      </c>
      <c r="LZ188" s="62">
        <f t="shared" si="8724"/>
        <v>0</v>
      </c>
      <c r="MA188" s="62">
        <f t="shared" si="8724"/>
        <v>0</v>
      </c>
      <c r="MB188" s="62">
        <f t="shared" si="8724"/>
        <v>0</v>
      </c>
      <c r="MC188" s="62">
        <f t="shared" si="8724"/>
        <v>0</v>
      </c>
      <c r="MD188" s="62">
        <f t="shared" si="8724"/>
        <v>0</v>
      </c>
      <c r="ME188" s="62">
        <f t="shared" si="8724"/>
        <v>0</v>
      </c>
      <c r="MF188" s="62">
        <f t="shared" si="8724"/>
        <v>0</v>
      </c>
      <c r="MG188" s="62">
        <f t="shared" si="8724"/>
        <v>0</v>
      </c>
      <c r="MH188" s="62">
        <f t="shared" si="8724"/>
        <v>0</v>
      </c>
      <c r="MI188" s="62">
        <f t="shared" si="8724"/>
        <v>0</v>
      </c>
      <c r="MJ188" s="62">
        <f t="shared" si="8724"/>
        <v>0</v>
      </c>
      <c r="MK188" s="62">
        <f t="shared" si="8724"/>
        <v>0</v>
      </c>
      <c r="ML188" s="62">
        <f t="shared" si="8724"/>
        <v>0</v>
      </c>
      <c r="MM188" s="62">
        <f t="shared" si="8724"/>
        <v>0</v>
      </c>
      <c r="MN188" s="62">
        <f t="shared" si="8724"/>
        <v>0</v>
      </c>
      <c r="MO188" s="62">
        <f t="shared" si="8724"/>
        <v>0</v>
      </c>
      <c r="MP188" s="62">
        <f t="shared" si="8724"/>
        <v>0</v>
      </c>
      <c r="MQ188" s="62">
        <f t="shared" si="8724"/>
        <v>0</v>
      </c>
      <c r="MR188" s="62">
        <f t="shared" si="8724"/>
        <v>0</v>
      </c>
      <c r="MS188" s="62">
        <f t="shared" si="8724"/>
        <v>0</v>
      </c>
      <c r="MT188" s="62">
        <f t="shared" si="8724"/>
        <v>0</v>
      </c>
      <c r="MU188" s="62">
        <f t="shared" si="8724"/>
        <v>0</v>
      </c>
      <c r="MV188" s="62">
        <f t="shared" si="8724"/>
        <v>0</v>
      </c>
      <c r="MW188" s="62">
        <f t="shared" si="8724"/>
        <v>0</v>
      </c>
      <c r="MX188" s="62">
        <f t="shared" si="8724"/>
        <v>0</v>
      </c>
      <c r="MY188" s="62">
        <f t="shared" si="8724"/>
        <v>0</v>
      </c>
      <c r="MZ188" s="62">
        <f t="shared" si="8724"/>
        <v>0</v>
      </c>
      <c r="NA188" s="62">
        <f t="shared" si="8724"/>
        <v>0</v>
      </c>
      <c r="NB188" s="62">
        <f t="shared" si="8724"/>
        <v>0</v>
      </c>
      <c r="NC188" s="62">
        <f t="shared" si="8724"/>
        <v>0</v>
      </c>
      <c r="ND188" s="62">
        <f t="shared" si="8724"/>
        <v>0</v>
      </c>
      <c r="NE188" s="62">
        <f t="shared" si="8724"/>
        <v>0</v>
      </c>
      <c r="NF188" s="62">
        <f t="shared" si="8724"/>
        <v>0</v>
      </c>
      <c r="NG188" s="62">
        <f t="shared" si="8724"/>
        <v>0</v>
      </c>
      <c r="NH188" s="62">
        <f t="shared" si="8724"/>
        <v>0</v>
      </c>
      <c r="NI188" s="62">
        <f t="shared" si="8724"/>
        <v>0</v>
      </c>
      <c r="NJ188" s="62">
        <f t="shared" si="8724"/>
        <v>0</v>
      </c>
      <c r="NK188" s="62">
        <f t="shared" si="8724"/>
        <v>0</v>
      </c>
      <c r="NL188" s="62">
        <f t="shared" si="8724"/>
        <v>0</v>
      </c>
      <c r="NM188" s="62">
        <f t="shared" si="8724"/>
        <v>0</v>
      </c>
      <c r="NN188" s="62">
        <f t="shared" si="8724"/>
        <v>0</v>
      </c>
      <c r="NO188" s="62">
        <f t="shared" si="8724"/>
        <v>0</v>
      </c>
      <c r="NP188" s="62">
        <f t="shared" si="8724"/>
        <v>0</v>
      </c>
      <c r="NQ188" s="62">
        <f t="shared" si="8724"/>
        <v>0</v>
      </c>
      <c r="NR188" s="62">
        <f t="shared" si="8724"/>
        <v>0</v>
      </c>
      <c r="NS188" s="62">
        <f t="shared" si="8724"/>
        <v>0</v>
      </c>
      <c r="NT188" s="62">
        <f t="shared" si="8724"/>
        <v>0</v>
      </c>
      <c r="NU188" s="62">
        <f t="shared" si="8724"/>
        <v>0</v>
      </c>
      <c r="NV188" s="62">
        <f t="shared" si="8724"/>
        <v>0</v>
      </c>
      <c r="NW188" s="62">
        <f t="shared" si="8724"/>
        <v>0</v>
      </c>
      <c r="NX188" s="62">
        <f t="shared" si="8724"/>
        <v>0</v>
      </c>
      <c r="NY188" s="62">
        <f t="shared" ref="NY188:ON191" si="8730">SUMIFS(NY$68:NY$154,$A$68:$A$154,$A188,$C$68:$C$154,$C188)</f>
        <v>0</v>
      </c>
      <c r="NZ188" s="62">
        <f t="shared" si="8730"/>
        <v>0</v>
      </c>
      <c r="OA188" s="62">
        <f t="shared" si="8730"/>
        <v>0</v>
      </c>
      <c r="OB188" s="62">
        <f t="shared" si="8730"/>
        <v>0</v>
      </c>
      <c r="OC188" s="62">
        <f t="shared" si="8730"/>
        <v>0</v>
      </c>
      <c r="OD188" s="62">
        <f t="shared" si="8730"/>
        <v>0</v>
      </c>
      <c r="OE188" s="62">
        <f t="shared" si="8730"/>
        <v>0</v>
      </c>
      <c r="OF188" s="62">
        <f t="shared" si="8730"/>
        <v>0</v>
      </c>
      <c r="OG188" s="62">
        <f t="shared" si="8730"/>
        <v>0</v>
      </c>
      <c r="OH188" s="62">
        <f t="shared" si="8730"/>
        <v>0</v>
      </c>
      <c r="OI188" s="62">
        <f t="shared" si="8730"/>
        <v>0</v>
      </c>
      <c r="OJ188" s="62">
        <f t="shared" si="8730"/>
        <v>0</v>
      </c>
      <c r="OK188" s="62">
        <f t="shared" si="8730"/>
        <v>0</v>
      </c>
      <c r="OL188" s="62">
        <f t="shared" si="8730"/>
        <v>0</v>
      </c>
      <c r="OM188" s="62">
        <f t="shared" si="8730"/>
        <v>0</v>
      </c>
      <c r="ON188" s="62">
        <f t="shared" si="8730"/>
        <v>0</v>
      </c>
    </row>
    <row r="189" spans="1:404" x14ac:dyDescent="0.3">
      <c r="A189">
        <v>1</v>
      </c>
      <c r="C189" t="str">
        <f t="shared" si="8718"/>
        <v>Salg 500</v>
      </c>
      <c r="E189" s="62">
        <f t="shared" si="8726"/>
        <v>0</v>
      </c>
      <c r="F189" s="62">
        <f t="shared" si="8727"/>
        <v>0</v>
      </c>
      <c r="G189" s="62">
        <f t="shared" si="8727"/>
        <v>0</v>
      </c>
      <c r="H189" s="62">
        <f t="shared" si="8727"/>
        <v>0</v>
      </c>
      <c r="I189" s="62">
        <f t="shared" si="8727"/>
        <v>0</v>
      </c>
      <c r="J189" s="62">
        <f t="shared" si="8727"/>
        <v>0</v>
      </c>
      <c r="K189" s="62">
        <f t="shared" si="8727"/>
        <v>0</v>
      </c>
      <c r="L189" s="62">
        <f t="shared" si="8727"/>
        <v>0</v>
      </c>
      <c r="M189" s="62">
        <f t="shared" si="8727"/>
        <v>0</v>
      </c>
      <c r="N189" s="62">
        <f t="shared" si="8727"/>
        <v>0</v>
      </c>
      <c r="O189" s="62">
        <f t="shared" si="8727"/>
        <v>0</v>
      </c>
      <c r="P189" s="62">
        <f t="shared" si="8727"/>
        <v>0</v>
      </c>
      <c r="Q189" s="62">
        <f t="shared" si="8727"/>
        <v>0</v>
      </c>
      <c r="R189" s="62">
        <f t="shared" si="8727"/>
        <v>0</v>
      </c>
      <c r="S189" s="62">
        <f t="shared" si="8727"/>
        <v>0</v>
      </c>
      <c r="T189" s="62">
        <f t="shared" si="8727"/>
        <v>0</v>
      </c>
      <c r="U189" s="62">
        <f t="shared" si="8727"/>
        <v>0</v>
      </c>
      <c r="V189" s="62">
        <f t="shared" si="8727"/>
        <v>0</v>
      </c>
      <c r="W189" s="62">
        <f t="shared" si="8727"/>
        <v>0</v>
      </c>
      <c r="X189" s="62">
        <f t="shared" si="8727"/>
        <v>0</v>
      </c>
      <c r="Y189" s="62">
        <f t="shared" si="8727"/>
        <v>0</v>
      </c>
      <c r="Z189" s="62">
        <f t="shared" si="8727"/>
        <v>0</v>
      </c>
      <c r="AA189" s="62">
        <f t="shared" si="8727"/>
        <v>0</v>
      </c>
      <c r="AB189" s="62">
        <f t="shared" si="8727"/>
        <v>0</v>
      </c>
      <c r="AC189" s="62">
        <f t="shared" si="8727"/>
        <v>0</v>
      </c>
      <c r="AD189" s="62">
        <f t="shared" si="8727"/>
        <v>0</v>
      </c>
      <c r="AE189" s="62">
        <f t="shared" si="8727"/>
        <v>0</v>
      </c>
      <c r="AF189" s="62">
        <f t="shared" si="8727"/>
        <v>0</v>
      </c>
      <c r="AG189" s="62">
        <f t="shared" si="8727"/>
        <v>0</v>
      </c>
      <c r="AH189" s="62">
        <f t="shared" si="8727"/>
        <v>0</v>
      </c>
      <c r="AI189" s="62">
        <f t="shared" si="8727"/>
        <v>0</v>
      </c>
      <c r="AJ189" s="62">
        <f t="shared" si="8727"/>
        <v>0</v>
      </c>
      <c r="AK189" s="62">
        <f t="shared" si="8727"/>
        <v>0</v>
      </c>
      <c r="AL189" s="62">
        <f t="shared" si="8727"/>
        <v>0</v>
      </c>
      <c r="AM189" s="62">
        <f t="shared" si="8727"/>
        <v>0</v>
      </c>
      <c r="AN189" s="62">
        <f t="shared" si="8727"/>
        <v>0</v>
      </c>
      <c r="AO189" s="62">
        <f t="shared" si="8727"/>
        <v>0</v>
      </c>
      <c r="AP189" s="62">
        <f t="shared" si="8727"/>
        <v>0</v>
      </c>
      <c r="AQ189" s="62">
        <f t="shared" si="8727"/>
        <v>0</v>
      </c>
      <c r="AR189" s="62">
        <f t="shared" si="8727"/>
        <v>0</v>
      </c>
      <c r="AS189" s="62">
        <f t="shared" si="8727"/>
        <v>0</v>
      </c>
      <c r="AT189" s="62">
        <f t="shared" si="8727"/>
        <v>0</v>
      </c>
      <c r="AU189" s="62">
        <f t="shared" si="8727"/>
        <v>0</v>
      </c>
      <c r="AV189" s="62">
        <f t="shared" si="8727"/>
        <v>0</v>
      </c>
      <c r="AW189" s="62">
        <f t="shared" si="8727"/>
        <v>0</v>
      </c>
      <c r="AX189" s="62">
        <f t="shared" si="8727"/>
        <v>0</v>
      </c>
      <c r="AY189" s="62">
        <f t="shared" si="8727"/>
        <v>0</v>
      </c>
      <c r="AZ189" s="62">
        <f t="shared" si="8727"/>
        <v>0</v>
      </c>
      <c r="BA189" s="62">
        <f t="shared" si="8727"/>
        <v>0</v>
      </c>
      <c r="BB189" s="62">
        <f t="shared" si="8727"/>
        <v>0</v>
      </c>
      <c r="BC189" s="62">
        <f t="shared" si="8727"/>
        <v>0</v>
      </c>
      <c r="BD189" s="62">
        <f t="shared" si="8727"/>
        <v>0</v>
      </c>
      <c r="BE189" s="62">
        <f t="shared" si="8727"/>
        <v>0</v>
      </c>
      <c r="BF189" s="62">
        <f t="shared" si="8727"/>
        <v>0</v>
      </c>
      <c r="BG189" s="62">
        <f t="shared" si="8727"/>
        <v>0</v>
      </c>
      <c r="BH189" s="62">
        <f t="shared" si="8727"/>
        <v>0</v>
      </c>
      <c r="BI189" s="62">
        <f t="shared" si="8727"/>
        <v>0</v>
      </c>
      <c r="BJ189" s="62">
        <f t="shared" si="8727"/>
        <v>0</v>
      </c>
      <c r="BK189" s="62">
        <f t="shared" si="8727"/>
        <v>0</v>
      </c>
      <c r="BL189" s="62">
        <f t="shared" si="8727"/>
        <v>0</v>
      </c>
      <c r="BM189" s="62">
        <f t="shared" si="8727"/>
        <v>100762500</v>
      </c>
      <c r="BN189" s="62">
        <f t="shared" si="8727"/>
        <v>0</v>
      </c>
      <c r="BO189" s="62">
        <f t="shared" si="8727"/>
        <v>0</v>
      </c>
      <c r="BP189" s="62">
        <f t="shared" si="8727"/>
        <v>0</v>
      </c>
      <c r="BQ189" s="62">
        <f t="shared" si="8727"/>
        <v>0</v>
      </c>
      <c r="BR189" s="62">
        <f t="shared" ref="BR189:EC191" si="8731">SUMIFS(BR$68:BR$154,$A$68:$A$154,$A189,$C$68:$C$154,$C189)</f>
        <v>0</v>
      </c>
      <c r="BS189" s="62">
        <f t="shared" si="8731"/>
        <v>0</v>
      </c>
      <c r="BT189" s="62">
        <f t="shared" si="8731"/>
        <v>0</v>
      </c>
      <c r="BU189" s="62">
        <f t="shared" si="8731"/>
        <v>0</v>
      </c>
      <c r="BV189" s="62">
        <f t="shared" si="8731"/>
        <v>35925000</v>
      </c>
      <c r="BW189" s="62">
        <f t="shared" si="8731"/>
        <v>0</v>
      </c>
      <c r="BX189" s="62">
        <f t="shared" si="8731"/>
        <v>0</v>
      </c>
      <c r="BY189" s="62">
        <f t="shared" si="8731"/>
        <v>0</v>
      </c>
      <c r="BZ189" s="62">
        <f t="shared" si="8731"/>
        <v>0</v>
      </c>
      <c r="CA189" s="62">
        <f t="shared" si="8731"/>
        <v>0</v>
      </c>
      <c r="CB189" s="62">
        <f t="shared" si="8731"/>
        <v>0</v>
      </c>
      <c r="CC189" s="62">
        <f t="shared" si="8731"/>
        <v>0</v>
      </c>
      <c r="CD189" s="62">
        <f t="shared" si="8731"/>
        <v>0</v>
      </c>
      <c r="CE189" s="62">
        <f t="shared" si="8731"/>
        <v>0</v>
      </c>
      <c r="CF189" s="62">
        <f t="shared" si="8731"/>
        <v>0</v>
      </c>
      <c r="CG189" s="62">
        <f t="shared" si="8731"/>
        <v>0</v>
      </c>
      <c r="CH189" s="62">
        <f t="shared" si="8731"/>
        <v>0</v>
      </c>
      <c r="CI189" s="62">
        <f t="shared" si="8731"/>
        <v>0</v>
      </c>
      <c r="CJ189" s="62">
        <f t="shared" si="8731"/>
        <v>0</v>
      </c>
      <c r="CK189" s="62">
        <f t="shared" si="8731"/>
        <v>0</v>
      </c>
      <c r="CL189" s="62">
        <f t="shared" si="8731"/>
        <v>0</v>
      </c>
      <c r="CM189" s="62">
        <f t="shared" si="8731"/>
        <v>0</v>
      </c>
      <c r="CN189" s="62">
        <f t="shared" si="8731"/>
        <v>0</v>
      </c>
      <c r="CO189" s="62">
        <f t="shared" si="8731"/>
        <v>0</v>
      </c>
      <c r="CP189" s="62">
        <f t="shared" si="8731"/>
        <v>0</v>
      </c>
      <c r="CQ189" s="62">
        <f t="shared" si="8731"/>
        <v>0</v>
      </c>
      <c r="CR189" s="62">
        <f t="shared" si="8731"/>
        <v>0</v>
      </c>
      <c r="CS189" s="62">
        <f t="shared" si="8731"/>
        <v>0</v>
      </c>
      <c r="CT189" s="62">
        <f t="shared" si="8731"/>
        <v>0</v>
      </c>
      <c r="CU189" s="62">
        <f t="shared" si="8731"/>
        <v>0</v>
      </c>
      <c r="CV189" s="62">
        <f t="shared" si="8731"/>
        <v>0</v>
      </c>
      <c r="CW189" s="62">
        <f t="shared" si="8731"/>
        <v>0</v>
      </c>
      <c r="CX189" s="62">
        <f t="shared" si="8731"/>
        <v>0</v>
      </c>
      <c r="CY189" s="62">
        <f t="shared" si="8731"/>
        <v>0</v>
      </c>
      <c r="CZ189" s="62">
        <f t="shared" si="8731"/>
        <v>0</v>
      </c>
      <c r="DA189" s="62">
        <f t="shared" si="8731"/>
        <v>0</v>
      </c>
      <c r="DB189" s="62">
        <f t="shared" si="8731"/>
        <v>0</v>
      </c>
      <c r="DC189" s="62">
        <f t="shared" si="8731"/>
        <v>0</v>
      </c>
      <c r="DD189" s="62">
        <f t="shared" si="8731"/>
        <v>0</v>
      </c>
      <c r="DE189" s="62">
        <f t="shared" si="8731"/>
        <v>0</v>
      </c>
      <c r="DF189" s="62">
        <f t="shared" si="8731"/>
        <v>0</v>
      </c>
      <c r="DG189" s="62">
        <f t="shared" si="8731"/>
        <v>0</v>
      </c>
      <c r="DH189" s="62">
        <f t="shared" si="8731"/>
        <v>0</v>
      </c>
      <c r="DI189" s="62">
        <f t="shared" si="8731"/>
        <v>0</v>
      </c>
      <c r="DJ189" s="62">
        <f t="shared" si="8731"/>
        <v>0</v>
      </c>
      <c r="DK189" s="62">
        <f t="shared" si="8731"/>
        <v>0</v>
      </c>
      <c r="DL189" s="62">
        <f t="shared" si="8731"/>
        <v>0</v>
      </c>
      <c r="DM189" s="62">
        <f t="shared" si="8731"/>
        <v>0</v>
      </c>
      <c r="DN189" s="62">
        <f t="shared" si="8731"/>
        <v>0</v>
      </c>
      <c r="DO189" s="62">
        <f t="shared" si="8731"/>
        <v>0</v>
      </c>
      <c r="DP189" s="62">
        <f t="shared" si="8731"/>
        <v>0</v>
      </c>
      <c r="DQ189" s="62">
        <f t="shared" si="8731"/>
        <v>0</v>
      </c>
      <c r="DR189" s="62">
        <f t="shared" si="8731"/>
        <v>0</v>
      </c>
      <c r="DS189" s="62">
        <f t="shared" si="8731"/>
        <v>234637500</v>
      </c>
      <c r="DT189" s="62">
        <f t="shared" si="8731"/>
        <v>0</v>
      </c>
      <c r="DU189" s="62">
        <f t="shared" si="8731"/>
        <v>0</v>
      </c>
      <c r="DV189" s="62">
        <f t="shared" si="8731"/>
        <v>0</v>
      </c>
      <c r="DW189" s="62">
        <f t="shared" si="8731"/>
        <v>0</v>
      </c>
      <c r="DX189" s="62">
        <f t="shared" si="8731"/>
        <v>0</v>
      </c>
      <c r="DY189" s="62">
        <f t="shared" si="8731"/>
        <v>0</v>
      </c>
      <c r="DZ189" s="62">
        <f t="shared" si="8731"/>
        <v>0</v>
      </c>
      <c r="EA189" s="62">
        <f t="shared" si="8731"/>
        <v>0</v>
      </c>
      <c r="EB189" s="62">
        <f t="shared" si="8731"/>
        <v>0</v>
      </c>
      <c r="EC189" s="62">
        <f t="shared" si="8731"/>
        <v>43875000</v>
      </c>
      <c r="ED189" s="62">
        <f t="shared" si="8728"/>
        <v>0</v>
      </c>
      <c r="EE189" s="62">
        <f t="shared" si="8728"/>
        <v>0</v>
      </c>
      <c r="EF189" s="62">
        <f t="shared" si="8728"/>
        <v>0</v>
      </c>
      <c r="EG189" s="62">
        <f t="shared" si="8728"/>
        <v>0</v>
      </c>
      <c r="EH189" s="62">
        <f t="shared" si="8728"/>
        <v>0</v>
      </c>
      <c r="EI189" s="62">
        <f t="shared" si="8728"/>
        <v>0</v>
      </c>
      <c r="EJ189" s="62">
        <f t="shared" si="8728"/>
        <v>0</v>
      </c>
      <c r="EK189" s="62">
        <f t="shared" si="8728"/>
        <v>0</v>
      </c>
      <c r="EL189" s="62">
        <f t="shared" si="8728"/>
        <v>0</v>
      </c>
      <c r="EM189" s="62">
        <f t="shared" si="8728"/>
        <v>0</v>
      </c>
      <c r="EN189" s="62">
        <f t="shared" si="8728"/>
        <v>0</v>
      </c>
      <c r="EO189" s="62">
        <f t="shared" si="8728"/>
        <v>0</v>
      </c>
      <c r="EP189" s="62">
        <f t="shared" si="8728"/>
        <v>0</v>
      </c>
      <c r="EQ189" s="62">
        <f t="shared" si="8728"/>
        <v>0</v>
      </c>
      <c r="ER189" s="62">
        <f t="shared" si="8728"/>
        <v>0</v>
      </c>
      <c r="ES189" s="62">
        <f t="shared" si="8728"/>
        <v>0</v>
      </c>
      <c r="ET189" s="62">
        <f t="shared" si="8728"/>
        <v>0</v>
      </c>
      <c r="EU189" s="62">
        <f t="shared" si="8728"/>
        <v>0</v>
      </c>
      <c r="EV189" s="62">
        <f t="shared" si="8728"/>
        <v>0</v>
      </c>
      <c r="EW189" s="62">
        <f t="shared" si="8728"/>
        <v>0</v>
      </c>
      <c r="EX189" s="62">
        <f t="shared" si="8728"/>
        <v>0</v>
      </c>
      <c r="EY189" s="62">
        <f t="shared" si="8728"/>
        <v>0</v>
      </c>
      <c r="EZ189" s="62">
        <f t="shared" si="8728"/>
        <v>0</v>
      </c>
      <c r="FA189" s="62">
        <f t="shared" si="8728"/>
        <v>0</v>
      </c>
      <c r="FB189" s="62">
        <f t="shared" si="8728"/>
        <v>0</v>
      </c>
      <c r="FC189" s="62">
        <f t="shared" si="8728"/>
        <v>0</v>
      </c>
      <c r="FD189" s="62">
        <f t="shared" si="8728"/>
        <v>0</v>
      </c>
      <c r="FE189" s="62">
        <f t="shared" si="8728"/>
        <v>0</v>
      </c>
      <c r="FF189" s="62">
        <f t="shared" si="8728"/>
        <v>0</v>
      </c>
      <c r="FG189" s="62">
        <f t="shared" si="8728"/>
        <v>0</v>
      </c>
      <c r="FH189" s="62">
        <f t="shared" si="8728"/>
        <v>0</v>
      </c>
      <c r="FI189" s="62">
        <f t="shared" si="8728"/>
        <v>0</v>
      </c>
      <c r="FJ189" s="62">
        <f t="shared" si="8728"/>
        <v>0</v>
      </c>
      <c r="FK189" s="62">
        <f t="shared" si="8728"/>
        <v>0</v>
      </c>
      <c r="FL189" s="62">
        <f t="shared" si="8728"/>
        <v>0</v>
      </c>
      <c r="FM189" s="62">
        <f t="shared" si="8728"/>
        <v>0</v>
      </c>
      <c r="FN189" s="62">
        <f t="shared" si="8728"/>
        <v>0</v>
      </c>
      <c r="FO189" s="62">
        <f t="shared" si="8728"/>
        <v>0</v>
      </c>
      <c r="FP189" s="62">
        <f t="shared" si="8728"/>
        <v>0</v>
      </c>
      <c r="FQ189" s="62">
        <f t="shared" si="8728"/>
        <v>0</v>
      </c>
      <c r="FR189" s="62">
        <f t="shared" si="8728"/>
        <v>0</v>
      </c>
      <c r="FS189" s="62">
        <f t="shared" si="8728"/>
        <v>0</v>
      </c>
      <c r="FT189" s="62">
        <f t="shared" si="8728"/>
        <v>0</v>
      </c>
      <c r="FU189" s="62">
        <f t="shared" si="8728"/>
        <v>0</v>
      </c>
      <c r="FV189" s="62">
        <f t="shared" si="8728"/>
        <v>0</v>
      </c>
      <c r="FW189" s="62">
        <f t="shared" si="8728"/>
        <v>0</v>
      </c>
      <c r="FX189" s="62">
        <f t="shared" si="8728"/>
        <v>0</v>
      </c>
      <c r="FY189" s="62">
        <f t="shared" si="8728"/>
        <v>0</v>
      </c>
      <c r="FZ189" s="62">
        <f t="shared" si="8728"/>
        <v>0</v>
      </c>
      <c r="GA189" s="62">
        <f t="shared" si="8728"/>
        <v>0</v>
      </c>
      <c r="GB189" s="62">
        <f t="shared" si="8728"/>
        <v>0</v>
      </c>
      <c r="GC189" s="62">
        <f t="shared" si="8728"/>
        <v>0</v>
      </c>
      <c r="GD189" s="62">
        <f t="shared" si="8728"/>
        <v>0</v>
      </c>
      <c r="GE189" s="62">
        <f t="shared" si="8728"/>
        <v>0</v>
      </c>
      <c r="GF189" s="62">
        <f t="shared" si="8728"/>
        <v>0</v>
      </c>
      <c r="GG189" s="62">
        <f t="shared" si="8728"/>
        <v>0</v>
      </c>
      <c r="GH189" s="62">
        <f t="shared" si="8728"/>
        <v>0</v>
      </c>
      <c r="GI189" s="62">
        <f t="shared" si="8728"/>
        <v>0</v>
      </c>
      <c r="GJ189" s="62">
        <f t="shared" si="8728"/>
        <v>0</v>
      </c>
      <c r="GK189" s="62">
        <f t="shared" si="8728"/>
        <v>0</v>
      </c>
      <c r="GL189" s="62">
        <f t="shared" si="8728"/>
        <v>0</v>
      </c>
      <c r="GM189" s="62">
        <f t="shared" si="8728"/>
        <v>0</v>
      </c>
      <c r="GN189" s="62">
        <f t="shared" si="8728"/>
        <v>0</v>
      </c>
      <c r="GO189" s="62">
        <f t="shared" si="8721"/>
        <v>0</v>
      </c>
      <c r="GP189" s="62">
        <f t="shared" ref="GP189:JA191" si="8732">SUMIFS(GP$68:GP$154,$A$68:$A$154,$A189,$C$68:$C$154,$C189)</f>
        <v>0</v>
      </c>
      <c r="GQ189" s="62">
        <f t="shared" si="8732"/>
        <v>0</v>
      </c>
      <c r="GR189" s="62">
        <f t="shared" si="8732"/>
        <v>0</v>
      </c>
      <c r="GS189" s="62">
        <f t="shared" si="8732"/>
        <v>0</v>
      </c>
      <c r="GT189" s="62">
        <f t="shared" si="8732"/>
        <v>0</v>
      </c>
      <c r="GU189" s="62">
        <f t="shared" si="8732"/>
        <v>0</v>
      </c>
      <c r="GV189" s="62">
        <f t="shared" si="8732"/>
        <v>0</v>
      </c>
      <c r="GW189" s="62">
        <f t="shared" si="8732"/>
        <v>0</v>
      </c>
      <c r="GX189" s="62">
        <f t="shared" si="8732"/>
        <v>0</v>
      </c>
      <c r="GY189" s="62">
        <f t="shared" si="8732"/>
        <v>0</v>
      </c>
      <c r="GZ189" s="62">
        <f t="shared" si="8732"/>
        <v>0</v>
      </c>
      <c r="HA189" s="62">
        <f t="shared" si="8732"/>
        <v>0</v>
      </c>
      <c r="HB189" s="62">
        <f t="shared" si="8732"/>
        <v>0</v>
      </c>
      <c r="HC189" s="62">
        <f t="shared" si="8732"/>
        <v>0</v>
      </c>
      <c r="HD189" s="62">
        <f t="shared" si="8732"/>
        <v>0</v>
      </c>
      <c r="HE189" s="62">
        <f t="shared" si="8732"/>
        <v>0</v>
      </c>
      <c r="HF189" s="62">
        <f t="shared" si="8732"/>
        <v>0</v>
      </c>
      <c r="HG189" s="62">
        <f t="shared" si="8732"/>
        <v>0</v>
      </c>
      <c r="HH189" s="62">
        <f t="shared" si="8732"/>
        <v>0</v>
      </c>
      <c r="HI189" s="62">
        <f t="shared" si="8732"/>
        <v>0</v>
      </c>
      <c r="HJ189" s="62">
        <f t="shared" si="8732"/>
        <v>0</v>
      </c>
      <c r="HK189" s="62">
        <f t="shared" si="8732"/>
        <v>0</v>
      </c>
      <c r="HL189" s="62">
        <f t="shared" si="8732"/>
        <v>0</v>
      </c>
      <c r="HM189" s="62">
        <f t="shared" si="8732"/>
        <v>0</v>
      </c>
      <c r="HN189" s="62">
        <f t="shared" si="8732"/>
        <v>0</v>
      </c>
      <c r="HO189" s="62">
        <f t="shared" si="8732"/>
        <v>0</v>
      </c>
      <c r="HP189" s="62">
        <f t="shared" si="8732"/>
        <v>0</v>
      </c>
      <c r="HQ189" s="62">
        <f t="shared" si="8732"/>
        <v>0</v>
      </c>
      <c r="HR189" s="62">
        <f t="shared" si="8732"/>
        <v>0</v>
      </c>
      <c r="HS189" s="62">
        <f t="shared" si="8732"/>
        <v>0</v>
      </c>
      <c r="HT189" s="62">
        <f t="shared" si="8732"/>
        <v>0</v>
      </c>
      <c r="HU189" s="62">
        <f t="shared" si="8732"/>
        <v>0</v>
      </c>
      <c r="HV189" s="62">
        <f t="shared" si="8732"/>
        <v>0</v>
      </c>
      <c r="HW189" s="62">
        <f t="shared" si="8732"/>
        <v>0</v>
      </c>
      <c r="HX189" s="62">
        <f t="shared" si="8732"/>
        <v>0</v>
      </c>
      <c r="HY189" s="62">
        <f t="shared" si="8732"/>
        <v>0</v>
      </c>
      <c r="HZ189" s="62">
        <f t="shared" si="8732"/>
        <v>0</v>
      </c>
      <c r="IA189" s="62">
        <f t="shared" si="8732"/>
        <v>0</v>
      </c>
      <c r="IB189" s="62">
        <f t="shared" si="8732"/>
        <v>0</v>
      </c>
      <c r="IC189" s="62">
        <f t="shared" si="8732"/>
        <v>0</v>
      </c>
      <c r="ID189" s="62">
        <f t="shared" si="8732"/>
        <v>0</v>
      </c>
      <c r="IE189" s="62">
        <f t="shared" si="8732"/>
        <v>0</v>
      </c>
      <c r="IF189" s="62">
        <f t="shared" si="8732"/>
        <v>0</v>
      </c>
      <c r="IG189" s="62">
        <f t="shared" si="8732"/>
        <v>0</v>
      </c>
      <c r="IH189" s="62">
        <f t="shared" si="8732"/>
        <v>0</v>
      </c>
      <c r="II189" s="62">
        <f t="shared" si="8732"/>
        <v>0</v>
      </c>
      <c r="IJ189" s="62">
        <f t="shared" si="8732"/>
        <v>0</v>
      </c>
      <c r="IK189" s="62">
        <f t="shared" si="8732"/>
        <v>0</v>
      </c>
      <c r="IL189" s="62">
        <f t="shared" si="8732"/>
        <v>0</v>
      </c>
      <c r="IM189" s="62">
        <f t="shared" si="8732"/>
        <v>0</v>
      </c>
      <c r="IN189" s="62">
        <f t="shared" si="8732"/>
        <v>0</v>
      </c>
      <c r="IO189" s="62">
        <f t="shared" si="8732"/>
        <v>0</v>
      </c>
      <c r="IP189" s="62">
        <f t="shared" si="8732"/>
        <v>0</v>
      </c>
      <c r="IQ189" s="62">
        <f t="shared" si="8732"/>
        <v>0</v>
      </c>
      <c r="IR189" s="62">
        <f t="shared" si="8732"/>
        <v>0</v>
      </c>
      <c r="IS189" s="62">
        <f t="shared" si="8732"/>
        <v>0</v>
      </c>
      <c r="IT189" s="62">
        <f t="shared" si="8732"/>
        <v>0</v>
      </c>
      <c r="IU189" s="62">
        <f t="shared" si="8732"/>
        <v>0</v>
      </c>
      <c r="IV189" s="62">
        <f t="shared" si="8732"/>
        <v>0</v>
      </c>
      <c r="IW189" s="62">
        <f t="shared" si="8732"/>
        <v>0</v>
      </c>
      <c r="IX189" s="62">
        <f t="shared" si="8732"/>
        <v>0</v>
      </c>
      <c r="IY189" s="62">
        <f t="shared" si="8732"/>
        <v>0</v>
      </c>
      <c r="IZ189" s="62">
        <f t="shared" si="8732"/>
        <v>0</v>
      </c>
      <c r="JA189" s="62">
        <f t="shared" si="8732"/>
        <v>0</v>
      </c>
      <c r="JB189" s="62">
        <f t="shared" si="8729"/>
        <v>0</v>
      </c>
      <c r="JC189" s="62">
        <f t="shared" si="8729"/>
        <v>0</v>
      </c>
      <c r="JD189" s="62">
        <f t="shared" si="8729"/>
        <v>0</v>
      </c>
      <c r="JE189" s="62">
        <f t="shared" si="8729"/>
        <v>0</v>
      </c>
      <c r="JF189" s="62">
        <f t="shared" si="8729"/>
        <v>0</v>
      </c>
      <c r="JG189" s="62">
        <f t="shared" si="8729"/>
        <v>0</v>
      </c>
      <c r="JH189" s="62">
        <f t="shared" si="8729"/>
        <v>0</v>
      </c>
      <c r="JI189" s="62">
        <f t="shared" si="8729"/>
        <v>0</v>
      </c>
      <c r="JJ189" s="62">
        <f t="shared" si="8729"/>
        <v>0</v>
      </c>
      <c r="JK189" s="62">
        <f t="shared" si="8729"/>
        <v>0</v>
      </c>
      <c r="JL189" s="62">
        <f t="shared" si="8729"/>
        <v>0</v>
      </c>
      <c r="JM189" s="62">
        <f t="shared" si="8729"/>
        <v>0</v>
      </c>
      <c r="JN189" s="62">
        <f t="shared" si="8729"/>
        <v>0</v>
      </c>
      <c r="JO189" s="62">
        <f t="shared" si="8729"/>
        <v>0</v>
      </c>
      <c r="JP189" s="62">
        <f t="shared" si="8729"/>
        <v>0</v>
      </c>
      <c r="JQ189" s="62">
        <f t="shared" si="8729"/>
        <v>0</v>
      </c>
      <c r="JR189" s="62">
        <f t="shared" si="8729"/>
        <v>0</v>
      </c>
      <c r="JS189" s="62">
        <f t="shared" si="8729"/>
        <v>0</v>
      </c>
      <c r="JT189" s="62">
        <f t="shared" si="8729"/>
        <v>0</v>
      </c>
      <c r="JU189" s="62">
        <f t="shared" si="8729"/>
        <v>0</v>
      </c>
      <c r="JV189" s="62">
        <f t="shared" si="8729"/>
        <v>0</v>
      </c>
      <c r="JW189" s="62">
        <f t="shared" si="8729"/>
        <v>0</v>
      </c>
      <c r="JX189" s="62">
        <f t="shared" si="8729"/>
        <v>0</v>
      </c>
      <c r="JY189" s="62">
        <f t="shared" si="8729"/>
        <v>0</v>
      </c>
      <c r="JZ189" s="62">
        <f t="shared" si="8729"/>
        <v>0</v>
      </c>
      <c r="KA189" s="62">
        <f t="shared" si="8729"/>
        <v>0</v>
      </c>
      <c r="KB189" s="62">
        <f t="shared" si="8729"/>
        <v>0</v>
      </c>
      <c r="KC189" s="62">
        <f t="shared" si="8729"/>
        <v>0</v>
      </c>
      <c r="KD189" s="62">
        <f t="shared" si="8729"/>
        <v>0</v>
      </c>
      <c r="KE189" s="62">
        <f t="shared" si="8729"/>
        <v>0</v>
      </c>
      <c r="KF189" s="62">
        <f t="shared" si="8729"/>
        <v>0</v>
      </c>
      <c r="KG189" s="62">
        <f t="shared" si="8729"/>
        <v>0</v>
      </c>
      <c r="KH189" s="62">
        <f t="shared" si="8729"/>
        <v>0</v>
      </c>
      <c r="KI189" s="62">
        <f t="shared" si="8729"/>
        <v>0</v>
      </c>
      <c r="KJ189" s="62">
        <f t="shared" si="8729"/>
        <v>0</v>
      </c>
      <c r="KK189" s="62">
        <f t="shared" si="8729"/>
        <v>0</v>
      </c>
      <c r="KL189" s="62">
        <f t="shared" si="8729"/>
        <v>0</v>
      </c>
      <c r="KM189" s="62">
        <f t="shared" si="8729"/>
        <v>0</v>
      </c>
      <c r="KN189" s="62">
        <f t="shared" si="8729"/>
        <v>0</v>
      </c>
      <c r="KO189" s="62">
        <f t="shared" si="8729"/>
        <v>0</v>
      </c>
      <c r="KP189" s="62">
        <f t="shared" si="8729"/>
        <v>0</v>
      </c>
      <c r="KQ189" s="62">
        <f t="shared" si="8729"/>
        <v>0</v>
      </c>
      <c r="KR189" s="62">
        <f t="shared" si="8729"/>
        <v>0</v>
      </c>
      <c r="KS189" s="62">
        <f t="shared" si="8729"/>
        <v>0</v>
      </c>
      <c r="KT189" s="62">
        <f t="shared" si="8729"/>
        <v>0</v>
      </c>
      <c r="KU189" s="62">
        <f t="shared" si="8729"/>
        <v>0</v>
      </c>
      <c r="KV189" s="62">
        <f t="shared" si="8729"/>
        <v>0</v>
      </c>
      <c r="KW189" s="62">
        <f t="shared" si="8729"/>
        <v>0</v>
      </c>
      <c r="KX189" s="62">
        <f t="shared" si="8729"/>
        <v>0</v>
      </c>
      <c r="KY189" s="62">
        <f t="shared" si="8729"/>
        <v>0</v>
      </c>
      <c r="KZ189" s="62">
        <f t="shared" si="8729"/>
        <v>0</v>
      </c>
      <c r="LA189" s="62">
        <f t="shared" si="8729"/>
        <v>0</v>
      </c>
      <c r="LB189" s="62">
        <f t="shared" si="8729"/>
        <v>0</v>
      </c>
      <c r="LC189" s="62">
        <f t="shared" si="8729"/>
        <v>0</v>
      </c>
      <c r="LD189" s="62">
        <f t="shared" si="8729"/>
        <v>0</v>
      </c>
      <c r="LE189" s="62">
        <f t="shared" si="8729"/>
        <v>0</v>
      </c>
      <c r="LF189" s="62">
        <f t="shared" si="8729"/>
        <v>0</v>
      </c>
      <c r="LG189" s="62">
        <f t="shared" si="8729"/>
        <v>0</v>
      </c>
      <c r="LH189" s="62">
        <f t="shared" si="8729"/>
        <v>0</v>
      </c>
      <c r="LI189" s="62">
        <f t="shared" si="8729"/>
        <v>0</v>
      </c>
      <c r="LJ189" s="62">
        <f t="shared" si="8729"/>
        <v>0</v>
      </c>
      <c r="LK189" s="62">
        <f t="shared" si="8729"/>
        <v>0</v>
      </c>
      <c r="LL189" s="62">
        <f t="shared" si="8729"/>
        <v>0</v>
      </c>
      <c r="LM189" s="62">
        <f t="shared" si="8723"/>
        <v>0</v>
      </c>
      <c r="LN189" s="62">
        <f t="shared" ref="LN189:NY191" si="8733">SUMIFS(LN$68:LN$154,$A$68:$A$154,$A189,$C$68:$C$154,$C189)</f>
        <v>0</v>
      </c>
      <c r="LO189" s="62">
        <f t="shared" si="8733"/>
        <v>0</v>
      </c>
      <c r="LP189" s="62">
        <f t="shared" si="8733"/>
        <v>0</v>
      </c>
      <c r="LQ189" s="62">
        <f t="shared" si="8733"/>
        <v>0</v>
      </c>
      <c r="LR189" s="62">
        <f t="shared" si="8733"/>
        <v>0</v>
      </c>
      <c r="LS189" s="62">
        <f t="shared" si="8733"/>
        <v>0</v>
      </c>
      <c r="LT189" s="62">
        <f t="shared" si="8733"/>
        <v>0</v>
      </c>
      <c r="LU189" s="62">
        <f t="shared" si="8733"/>
        <v>0</v>
      </c>
      <c r="LV189" s="62">
        <f t="shared" si="8733"/>
        <v>0</v>
      </c>
      <c r="LW189" s="62">
        <f t="shared" si="8733"/>
        <v>0</v>
      </c>
      <c r="LX189" s="62">
        <f t="shared" si="8733"/>
        <v>0</v>
      </c>
      <c r="LY189" s="62">
        <f t="shared" si="8733"/>
        <v>0</v>
      </c>
      <c r="LZ189" s="62">
        <f t="shared" si="8733"/>
        <v>0</v>
      </c>
      <c r="MA189" s="62">
        <f t="shared" si="8733"/>
        <v>0</v>
      </c>
      <c r="MB189" s="62">
        <f t="shared" si="8733"/>
        <v>0</v>
      </c>
      <c r="MC189" s="62">
        <f t="shared" si="8733"/>
        <v>0</v>
      </c>
      <c r="MD189" s="62">
        <f t="shared" si="8733"/>
        <v>0</v>
      </c>
      <c r="ME189" s="62">
        <f t="shared" si="8733"/>
        <v>0</v>
      </c>
      <c r="MF189" s="62">
        <f t="shared" si="8733"/>
        <v>0</v>
      </c>
      <c r="MG189" s="62">
        <f t="shared" si="8733"/>
        <v>0</v>
      </c>
      <c r="MH189" s="62">
        <f t="shared" si="8733"/>
        <v>0</v>
      </c>
      <c r="MI189" s="62">
        <f t="shared" si="8733"/>
        <v>0</v>
      </c>
      <c r="MJ189" s="62">
        <f t="shared" si="8733"/>
        <v>0</v>
      </c>
      <c r="MK189" s="62">
        <f t="shared" si="8733"/>
        <v>0</v>
      </c>
      <c r="ML189" s="62">
        <f t="shared" si="8733"/>
        <v>0</v>
      </c>
      <c r="MM189" s="62">
        <f t="shared" si="8733"/>
        <v>0</v>
      </c>
      <c r="MN189" s="62">
        <f t="shared" si="8733"/>
        <v>0</v>
      </c>
      <c r="MO189" s="62">
        <f t="shared" si="8733"/>
        <v>0</v>
      </c>
      <c r="MP189" s="62">
        <f t="shared" si="8733"/>
        <v>0</v>
      </c>
      <c r="MQ189" s="62">
        <f t="shared" si="8733"/>
        <v>0</v>
      </c>
      <c r="MR189" s="62">
        <f t="shared" si="8733"/>
        <v>0</v>
      </c>
      <c r="MS189" s="62">
        <f t="shared" si="8733"/>
        <v>0</v>
      </c>
      <c r="MT189" s="62">
        <f t="shared" si="8733"/>
        <v>0</v>
      </c>
      <c r="MU189" s="62">
        <f t="shared" si="8733"/>
        <v>0</v>
      </c>
      <c r="MV189" s="62">
        <f t="shared" si="8733"/>
        <v>0</v>
      </c>
      <c r="MW189" s="62">
        <f t="shared" si="8733"/>
        <v>0</v>
      </c>
      <c r="MX189" s="62">
        <f t="shared" si="8733"/>
        <v>0</v>
      </c>
      <c r="MY189" s="62">
        <f t="shared" si="8733"/>
        <v>0</v>
      </c>
      <c r="MZ189" s="62">
        <f t="shared" si="8733"/>
        <v>0</v>
      </c>
      <c r="NA189" s="62">
        <f t="shared" si="8733"/>
        <v>0</v>
      </c>
      <c r="NB189" s="62">
        <f t="shared" si="8733"/>
        <v>0</v>
      </c>
      <c r="NC189" s="62">
        <f t="shared" si="8733"/>
        <v>0</v>
      </c>
      <c r="ND189" s="62">
        <f t="shared" si="8733"/>
        <v>0</v>
      </c>
      <c r="NE189" s="62">
        <f t="shared" si="8733"/>
        <v>0</v>
      </c>
      <c r="NF189" s="62">
        <f t="shared" si="8733"/>
        <v>0</v>
      </c>
      <c r="NG189" s="62">
        <f t="shared" si="8733"/>
        <v>0</v>
      </c>
      <c r="NH189" s="62">
        <f t="shared" si="8733"/>
        <v>0</v>
      </c>
      <c r="NI189" s="62">
        <f t="shared" si="8733"/>
        <v>0</v>
      </c>
      <c r="NJ189" s="62">
        <f t="shared" si="8733"/>
        <v>0</v>
      </c>
      <c r="NK189" s="62">
        <f t="shared" si="8733"/>
        <v>0</v>
      </c>
      <c r="NL189" s="62">
        <f t="shared" si="8733"/>
        <v>0</v>
      </c>
      <c r="NM189" s="62">
        <f t="shared" si="8733"/>
        <v>0</v>
      </c>
      <c r="NN189" s="62">
        <f t="shared" si="8733"/>
        <v>0</v>
      </c>
      <c r="NO189" s="62">
        <f t="shared" si="8733"/>
        <v>0</v>
      </c>
      <c r="NP189" s="62">
        <f t="shared" si="8733"/>
        <v>0</v>
      </c>
      <c r="NQ189" s="62">
        <f t="shared" si="8733"/>
        <v>0</v>
      </c>
      <c r="NR189" s="62">
        <f t="shared" si="8733"/>
        <v>0</v>
      </c>
      <c r="NS189" s="62">
        <f t="shared" si="8733"/>
        <v>0</v>
      </c>
      <c r="NT189" s="62">
        <f t="shared" si="8733"/>
        <v>0</v>
      </c>
      <c r="NU189" s="62">
        <f t="shared" si="8733"/>
        <v>0</v>
      </c>
      <c r="NV189" s="62">
        <f t="shared" si="8733"/>
        <v>0</v>
      </c>
      <c r="NW189" s="62">
        <f t="shared" si="8733"/>
        <v>0</v>
      </c>
      <c r="NX189" s="62">
        <f t="shared" si="8733"/>
        <v>0</v>
      </c>
      <c r="NY189" s="62">
        <f t="shared" si="8733"/>
        <v>0</v>
      </c>
      <c r="NZ189" s="62">
        <f t="shared" si="8730"/>
        <v>0</v>
      </c>
      <c r="OA189" s="62">
        <f t="shared" si="8730"/>
        <v>0</v>
      </c>
      <c r="OB189" s="62">
        <f t="shared" si="8730"/>
        <v>0</v>
      </c>
      <c r="OC189" s="62">
        <f t="shared" si="8730"/>
        <v>0</v>
      </c>
      <c r="OD189" s="62">
        <f t="shared" si="8730"/>
        <v>0</v>
      </c>
      <c r="OE189" s="62">
        <f t="shared" si="8730"/>
        <v>0</v>
      </c>
      <c r="OF189" s="62">
        <f t="shared" si="8730"/>
        <v>0</v>
      </c>
      <c r="OG189" s="62">
        <f t="shared" si="8730"/>
        <v>0</v>
      </c>
      <c r="OH189" s="62">
        <f t="shared" si="8730"/>
        <v>0</v>
      </c>
      <c r="OI189" s="62">
        <f t="shared" si="8730"/>
        <v>0</v>
      </c>
      <c r="OJ189" s="62">
        <f t="shared" si="8730"/>
        <v>0</v>
      </c>
      <c r="OK189" s="62">
        <f t="shared" si="8730"/>
        <v>0</v>
      </c>
      <c r="OL189" s="62">
        <f t="shared" si="8730"/>
        <v>0</v>
      </c>
      <c r="OM189" s="62">
        <f t="shared" si="8730"/>
        <v>0</v>
      </c>
      <c r="ON189" s="62">
        <f t="shared" si="8730"/>
        <v>0</v>
      </c>
    </row>
    <row r="190" spans="1:404" x14ac:dyDescent="0.3">
      <c r="A190">
        <v>1</v>
      </c>
      <c r="C190" t="str">
        <f t="shared" si="8718"/>
        <v>Salg 750</v>
      </c>
      <c r="E190" s="62">
        <f t="shared" si="8726"/>
        <v>0</v>
      </c>
      <c r="F190" s="62">
        <f t="shared" si="8727"/>
        <v>0</v>
      </c>
      <c r="G190" s="62">
        <f t="shared" si="8727"/>
        <v>0</v>
      </c>
      <c r="H190" s="62">
        <f t="shared" si="8727"/>
        <v>0</v>
      </c>
      <c r="I190" s="62">
        <f t="shared" si="8727"/>
        <v>0</v>
      </c>
      <c r="J190" s="62">
        <f t="shared" si="8727"/>
        <v>0</v>
      </c>
      <c r="K190" s="62">
        <f t="shared" si="8727"/>
        <v>0</v>
      </c>
      <c r="L190" s="62">
        <f t="shared" si="8727"/>
        <v>0</v>
      </c>
      <c r="M190" s="62">
        <f t="shared" si="8727"/>
        <v>0</v>
      </c>
      <c r="N190" s="62">
        <f t="shared" si="8727"/>
        <v>0</v>
      </c>
      <c r="O190" s="62">
        <f t="shared" si="8727"/>
        <v>0</v>
      </c>
      <c r="P190" s="62">
        <f t="shared" si="8727"/>
        <v>0</v>
      </c>
      <c r="Q190" s="62">
        <f t="shared" si="8727"/>
        <v>0</v>
      </c>
      <c r="R190" s="62">
        <f t="shared" si="8727"/>
        <v>0</v>
      </c>
      <c r="S190" s="62">
        <f t="shared" si="8727"/>
        <v>0</v>
      </c>
      <c r="T190" s="62">
        <f t="shared" si="8727"/>
        <v>0</v>
      </c>
      <c r="U190" s="62">
        <f t="shared" si="8727"/>
        <v>0</v>
      </c>
      <c r="V190" s="62">
        <f t="shared" si="8727"/>
        <v>0</v>
      </c>
      <c r="W190" s="62">
        <f t="shared" si="8727"/>
        <v>0</v>
      </c>
      <c r="X190" s="62">
        <f t="shared" si="8727"/>
        <v>0</v>
      </c>
      <c r="Y190" s="62">
        <f t="shared" si="8727"/>
        <v>0</v>
      </c>
      <c r="Z190" s="62">
        <f t="shared" si="8727"/>
        <v>0</v>
      </c>
      <c r="AA190" s="62">
        <f t="shared" si="8727"/>
        <v>0</v>
      </c>
      <c r="AB190" s="62">
        <f t="shared" si="8727"/>
        <v>0</v>
      </c>
      <c r="AC190" s="62">
        <f t="shared" si="8727"/>
        <v>0</v>
      </c>
      <c r="AD190" s="62">
        <f t="shared" si="8727"/>
        <v>0</v>
      </c>
      <c r="AE190" s="62">
        <f t="shared" si="8727"/>
        <v>0</v>
      </c>
      <c r="AF190" s="62">
        <f t="shared" si="8727"/>
        <v>0</v>
      </c>
      <c r="AG190" s="62">
        <f t="shared" si="8727"/>
        <v>0</v>
      </c>
      <c r="AH190" s="62">
        <f t="shared" si="8727"/>
        <v>0</v>
      </c>
      <c r="AI190" s="62">
        <f t="shared" si="8727"/>
        <v>0</v>
      </c>
      <c r="AJ190" s="62">
        <f t="shared" si="8727"/>
        <v>0</v>
      </c>
      <c r="AK190" s="62">
        <f t="shared" si="8727"/>
        <v>0</v>
      </c>
      <c r="AL190" s="62">
        <f t="shared" si="8727"/>
        <v>0</v>
      </c>
      <c r="AM190" s="62">
        <f t="shared" si="8727"/>
        <v>0</v>
      </c>
      <c r="AN190" s="62">
        <f t="shared" si="8727"/>
        <v>0</v>
      </c>
      <c r="AO190" s="62">
        <f t="shared" si="8727"/>
        <v>0</v>
      </c>
      <c r="AP190" s="62">
        <f t="shared" si="8727"/>
        <v>0</v>
      </c>
      <c r="AQ190" s="62">
        <f t="shared" si="8727"/>
        <v>0</v>
      </c>
      <c r="AR190" s="62">
        <f t="shared" si="8727"/>
        <v>0</v>
      </c>
      <c r="AS190" s="62">
        <f t="shared" si="8727"/>
        <v>0</v>
      </c>
      <c r="AT190" s="62">
        <f t="shared" si="8727"/>
        <v>0</v>
      </c>
      <c r="AU190" s="62">
        <f t="shared" si="8727"/>
        <v>0</v>
      </c>
      <c r="AV190" s="62">
        <f t="shared" si="8727"/>
        <v>0</v>
      </c>
      <c r="AW190" s="62">
        <f t="shared" si="8727"/>
        <v>0</v>
      </c>
      <c r="AX190" s="62">
        <f t="shared" si="8727"/>
        <v>0</v>
      </c>
      <c r="AY190" s="62">
        <f t="shared" si="8727"/>
        <v>0</v>
      </c>
      <c r="AZ190" s="62">
        <f t="shared" si="8727"/>
        <v>0</v>
      </c>
      <c r="BA190" s="62">
        <f t="shared" si="8727"/>
        <v>0</v>
      </c>
      <c r="BB190" s="62">
        <f t="shared" si="8727"/>
        <v>0</v>
      </c>
      <c r="BC190" s="62">
        <f t="shared" si="8727"/>
        <v>0</v>
      </c>
      <c r="BD190" s="62">
        <f t="shared" si="8727"/>
        <v>0</v>
      </c>
      <c r="BE190" s="62">
        <f t="shared" si="8727"/>
        <v>0</v>
      </c>
      <c r="BF190" s="62">
        <f t="shared" si="8727"/>
        <v>0</v>
      </c>
      <c r="BG190" s="62">
        <f t="shared" si="8727"/>
        <v>0</v>
      </c>
      <c r="BH190" s="62">
        <f t="shared" si="8727"/>
        <v>0</v>
      </c>
      <c r="BI190" s="62">
        <f t="shared" si="8727"/>
        <v>0</v>
      </c>
      <c r="BJ190" s="62">
        <f t="shared" si="8727"/>
        <v>0</v>
      </c>
      <c r="BK190" s="62">
        <f t="shared" si="8727"/>
        <v>0</v>
      </c>
      <c r="BL190" s="62">
        <f t="shared" si="8727"/>
        <v>0</v>
      </c>
      <c r="BM190" s="62">
        <f t="shared" si="8727"/>
        <v>151143750</v>
      </c>
      <c r="BN190" s="62">
        <f t="shared" si="8727"/>
        <v>0</v>
      </c>
      <c r="BO190" s="62">
        <f t="shared" si="8727"/>
        <v>0</v>
      </c>
      <c r="BP190" s="62">
        <f t="shared" si="8727"/>
        <v>0</v>
      </c>
      <c r="BQ190" s="62">
        <f t="shared" ref="BQ190:EB191" si="8734">SUMIFS(BQ$68:BQ$154,$A$68:$A$154,$A190,$C$68:$C$154,$C190)</f>
        <v>0</v>
      </c>
      <c r="BR190" s="62">
        <f t="shared" si="8734"/>
        <v>0</v>
      </c>
      <c r="BS190" s="62">
        <f t="shared" si="8734"/>
        <v>0</v>
      </c>
      <c r="BT190" s="62">
        <f t="shared" si="8734"/>
        <v>0</v>
      </c>
      <c r="BU190" s="62">
        <f t="shared" si="8734"/>
        <v>0</v>
      </c>
      <c r="BV190" s="62">
        <f t="shared" si="8734"/>
        <v>53887500</v>
      </c>
      <c r="BW190" s="62">
        <f t="shared" si="8734"/>
        <v>0</v>
      </c>
      <c r="BX190" s="62">
        <f t="shared" si="8734"/>
        <v>0</v>
      </c>
      <c r="BY190" s="62">
        <f t="shared" si="8734"/>
        <v>0</v>
      </c>
      <c r="BZ190" s="62">
        <f t="shared" si="8734"/>
        <v>0</v>
      </c>
      <c r="CA190" s="62">
        <f t="shared" si="8734"/>
        <v>0</v>
      </c>
      <c r="CB190" s="62">
        <f t="shared" si="8734"/>
        <v>0</v>
      </c>
      <c r="CC190" s="62">
        <f t="shared" si="8734"/>
        <v>0</v>
      </c>
      <c r="CD190" s="62">
        <f t="shared" si="8734"/>
        <v>0</v>
      </c>
      <c r="CE190" s="62">
        <f t="shared" si="8734"/>
        <v>0</v>
      </c>
      <c r="CF190" s="62">
        <f t="shared" si="8734"/>
        <v>0</v>
      </c>
      <c r="CG190" s="62">
        <f t="shared" si="8734"/>
        <v>0</v>
      </c>
      <c r="CH190" s="62">
        <f t="shared" si="8734"/>
        <v>0</v>
      </c>
      <c r="CI190" s="62">
        <f t="shared" si="8734"/>
        <v>0</v>
      </c>
      <c r="CJ190" s="62">
        <f t="shared" si="8734"/>
        <v>0</v>
      </c>
      <c r="CK190" s="62">
        <f t="shared" si="8734"/>
        <v>0</v>
      </c>
      <c r="CL190" s="62">
        <f t="shared" si="8734"/>
        <v>0</v>
      </c>
      <c r="CM190" s="62">
        <f t="shared" si="8734"/>
        <v>0</v>
      </c>
      <c r="CN190" s="62">
        <f t="shared" si="8734"/>
        <v>0</v>
      </c>
      <c r="CO190" s="62">
        <f t="shared" si="8734"/>
        <v>0</v>
      </c>
      <c r="CP190" s="62">
        <f t="shared" si="8734"/>
        <v>0</v>
      </c>
      <c r="CQ190" s="62">
        <f t="shared" si="8734"/>
        <v>0</v>
      </c>
      <c r="CR190" s="62">
        <f t="shared" si="8734"/>
        <v>0</v>
      </c>
      <c r="CS190" s="62">
        <f t="shared" si="8734"/>
        <v>0</v>
      </c>
      <c r="CT190" s="62">
        <f t="shared" si="8734"/>
        <v>0</v>
      </c>
      <c r="CU190" s="62">
        <f t="shared" si="8734"/>
        <v>0</v>
      </c>
      <c r="CV190" s="62">
        <f t="shared" si="8734"/>
        <v>0</v>
      </c>
      <c r="CW190" s="62">
        <f t="shared" si="8734"/>
        <v>0</v>
      </c>
      <c r="CX190" s="62">
        <f t="shared" si="8734"/>
        <v>0</v>
      </c>
      <c r="CY190" s="62">
        <f t="shared" si="8734"/>
        <v>0</v>
      </c>
      <c r="CZ190" s="62">
        <f t="shared" si="8734"/>
        <v>0</v>
      </c>
      <c r="DA190" s="62">
        <f t="shared" si="8734"/>
        <v>0</v>
      </c>
      <c r="DB190" s="62">
        <f t="shared" si="8734"/>
        <v>0</v>
      </c>
      <c r="DC190" s="62">
        <f t="shared" si="8734"/>
        <v>0</v>
      </c>
      <c r="DD190" s="62">
        <f t="shared" si="8734"/>
        <v>0</v>
      </c>
      <c r="DE190" s="62">
        <f t="shared" si="8734"/>
        <v>0</v>
      </c>
      <c r="DF190" s="62">
        <f t="shared" si="8734"/>
        <v>0</v>
      </c>
      <c r="DG190" s="62">
        <f t="shared" si="8734"/>
        <v>0</v>
      </c>
      <c r="DH190" s="62">
        <f t="shared" si="8734"/>
        <v>0</v>
      </c>
      <c r="DI190" s="62">
        <f t="shared" si="8734"/>
        <v>0</v>
      </c>
      <c r="DJ190" s="62">
        <f t="shared" si="8734"/>
        <v>0</v>
      </c>
      <c r="DK190" s="62">
        <f t="shared" si="8734"/>
        <v>0</v>
      </c>
      <c r="DL190" s="62">
        <f t="shared" si="8734"/>
        <v>0</v>
      </c>
      <c r="DM190" s="62">
        <f t="shared" si="8734"/>
        <v>0</v>
      </c>
      <c r="DN190" s="62">
        <f t="shared" si="8734"/>
        <v>0</v>
      </c>
      <c r="DO190" s="62">
        <f t="shared" si="8734"/>
        <v>0</v>
      </c>
      <c r="DP190" s="62">
        <f t="shared" si="8734"/>
        <v>0</v>
      </c>
      <c r="DQ190" s="62">
        <f t="shared" si="8734"/>
        <v>0</v>
      </c>
      <c r="DR190" s="62">
        <f t="shared" si="8734"/>
        <v>0</v>
      </c>
      <c r="DS190" s="62">
        <f t="shared" si="8734"/>
        <v>351956250</v>
      </c>
      <c r="DT190" s="62">
        <f t="shared" si="8734"/>
        <v>0</v>
      </c>
      <c r="DU190" s="62">
        <f t="shared" si="8734"/>
        <v>0</v>
      </c>
      <c r="DV190" s="62">
        <f t="shared" si="8734"/>
        <v>0</v>
      </c>
      <c r="DW190" s="62">
        <f t="shared" si="8734"/>
        <v>0</v>
      </c>
      <c r="DX190" s="62">
        <f t="shared" si="8734"/>
        <v>0</v>
      </c>
      <c r="DY190" s="62">
        <f t="shared" si="8734"/>
        <v>0</v>
      </c>
      <c r="DZ190" s="62">
        <f t="shared" si="8734"/>
        <v>0</v>
      </c>
      <c r="EA190" s="62">
        <f t="shared" si="8734"/>
        <v>0</v>
      </c>
      <c r="EB190" s="62">
        <f t="shared" si="8734"/>
        <v>0</v>
      </c>
      <c r="EC190" s="62">
        <f t="shared" si="8731"/>
        <v>65812500</v>
      </c>
      <c r="ED190" s="62">
        <f t="shared" si="8728"/>
        <v>0</v>
      </c>
      <c r="EE190" s="62">
        <f t="shared" si="8728"/>
        <v>0</v>
      </c>
      <c r="EF190" s="62">
        <f t="shared" si="8728"/>
        <v>0</v>
      </c>
      <c r="EG190" s="62">
        <f t="shared" si="8728"/>
        <v>0</v>
      </c>
      <c r="EH190" s="62">
        <f t="shared" si="8728"/>
        <v>0</v>
      </c>
      <c r="EI190" s="62">
        <f t="shared" si="8728"/>
        <v>0</v>
      </c>
      <c r="EJ190" s="62">
        <f t="shared" si="8728"/>
        <v>0</v>
      </c>
      <c r="EK190" s="62">
        <f t="shared" si="8728"/>
        <v>0</v>
      </c>
      <c r="EL190" s="62">
        <f t="shared" si="8728"/>
        <v>0</v>
      </c>
      <c r="EM190" s="62">
        <f t="shared" si="8728"/>
        <v>0</v>
      </c>
      <c r="EN190" s="62">
        <f t="shared" si="8728"/>
        <v>0</v>
      </c>
      <c r="EO190" s="62">
        <f t="shared" si="8728"/>
        <v>0</v>
      </c>
      <c r="EP190" s="62">
        <f t="shared" si="8728"/>
        <v>0</v>
      </c>
      <c r="EQ190" s="62">
        <f t="shared" si="8728"/>
        <v>0</v>
      </c>
      <c r="ER190" s="62">
        <f t="shared" si="8728"/>
        <v>0</v>
      </c>
      <c r="ES190" s="62">
        <f t="shared" si="8728"/>
        <v>0</v>
      </c>
      <c r="ET190" s="62">
        <f t="shared" si="8728"/>
        <v>0</v>
      </c>
      <c r="EU190" s="62">
        <f t="shared" si="8728"/>
        <v>0</v>
      </c>
      <c r="EV190" s="62">
        <f t="shared" si="8728"/>
        <v>0</v>
      </c>
      <c r="EW190" s="62">
        <f t="shared" si="8728"/>
        <v>0</v>
      </c>
      <c r="EX190" s="62">
        <f t="shared" si="8728"/>
        <v>0</v>
      </c>
      <c r="EY190" s="62">
        <f t="shared" si="8728"/>
        <v>0</v>
      </c>
      <c r="EZ190" s="62">
        <f t="shared" si="8728"/>
        <v>0</v>
      </c>
      <c r="FA190" s="62">
        <f t="shared" si="8728"/>
        <v>0</v>
      </c>
      <c r="FB190" s="62">
        <f t="shared" si="8728"/>
        <v>0</v>
      </c>
      <c r="FC190" s="62">
        <f t="shared" si="8728"/>
        <v>0</v>
      </c>
      <c r="FD190" s="62">
        <f t="shared" si="8728"/>
        <v>0</v>
      </c>
      <c r="FE190" s="62">
        <f t="shared" si="8728"/>
        <v>0</v>
      </c>
      <c r="FF190" s="62">
        <f t="shared" si="8728"/>
        <v>0</v>
      </c>
      <c r="FG190" s="62">
        <f t="shared" si="8728"/>
        <v>0</v>
      </c>
      <c r="FH190" s="62">
        <f t="shared" si="8728"/>
        <v>0</v>
      </c>
      <c r="FI190" s="62">
        <f t="shared" si="8728"/>
        <v>0</v>
      </c>
      <c r="FJ190" s="62">
        <f t="shared" si="8728"/>
        <v>0</v>
      </c>
      <c r="FK190" s="62">
        <f t="shared" si="8728"/>
        <v>0</v>
      </c>
      <c r="FL190" s="62">
        <f t="shared" si="8728"/>
        <v>0</v>
      </c>
      <c r="FM190" s="62">
        <f t="shared" si="8728"/>
        <v>0</v>
      </c>
      <c r="FN190" s="62">
        <f t="shared" si="8728"/>
        <v>0</v>
      </c>
      <c r="FO190" s="62">
        <f t="shared" si="8728"/>
        <v>0</v>
      </c>
      <c r="FP190" s="62">
        <f t="shared" si="8728"/>
        <v>0</v>
      </c>
      <c r="FQ190" s="62">
        <f t="shared" si="8728"/>
        <v>0</v>
      </c>
      <c r="FR190" s="62">
        <f t="shared" si="8728"/>
        <v>0</v>
      </c>
      <c r="FS190" s="62">
        <f t="shared" si="8728"/>
        <v>0</v>
      </c>
      <c r="FT190" s="62">
        <f t="shared" si="8728"/>
        <v>0</v>
      </c>
      <c r="FU190" s="62">
        <f t="shared" si="8728"/>
        <v>0</v>
      </c>
      <c r="FV190" s="62">
        <f t="shared" si="8728"/>
        <v>0</v>
      </c>
      <c r="FW190" s="62">
        <f t="shared" si="8728"/>
        <v>0</v>
      </c>
      <c r="FX190" s="62">
        <f t="shared" si="8728"/>
        <v>0</v>
      </c>
      <c r="FY190" s="62">
        <f t="shared" si="8728"/>
        <v>0</v>
      </c>
      <c r="FZ190" s="62">
        <f t="shared" si="8728"/>
        <v>0</v>
      </c>
      <c r="GA190" s="62">
        <f t="shared" si="8728"/>
        <v>0</v>
      </c>
      <c r="GB190" s="62">
        <f t="shared" si="8728"/>
        <v>0</v>
      </c>
      <c r="GC190" s="62">
        <f t="shared" si="8728"/>
        <v>0</v>
      </c>
      <c r="GD190" s="62">
        <f t="shared" si="8728"/>
        <v>0</v>
      </c>
      <c r="GE190" s="62">
        <f t="shared" si="8728"/>
        <v>0</v>
      </c>
      <c r="GF190" s="62">
        <f t="shared" si="8728"/>
        <v>0</v>
      </c>
      <c r="GG190" s="62">
        <f t="shared" si="8728"/>
        <v>0</v>
      </c>
      <c r="GH190" s="62">
        <f t="shared" si="8728"/>
        <v>0</v>
      </c>
      <c r="GI190" s="62">
        <f t="shared" si="8728"/>
        <v>0</v>
      </c>
      <c r="GJ190" s="62">
        <f t="shared" si="8728"/>
        <v>0</v>
      </c>
      <c r="GK190" s="62">
        <f t="shared" si="8728"/>
        <v>0</v>
      </c>
      <c r="GL190" s="62">
        <f t="shared" si="8728"/>
        <v>0</v>
      </c>
      <c r="GM190" s="62">
        <f t="shared" si="8728"/>
        <v>0</v>
      </c>
      <c r="GN190" s="62">
        <f t="shared" si="8728"/>
        <v>0</v>
      </c>
      <c r="GO190" s="62">
        <f t="shared" si="8721"/>
        <v>0</v>
      </c>
      <c r="GP190" s="62">
        <f t="shared" si="8732"/>
        <v>0</v>
      </c>
      <c r="GQ190" s="62">
        <f t="shared" si="8732"/>
        <v>0</v>
      </c>
      <c r="GR190" s="62">
        <f t="shared" si="8732"/>
        <v>0</v>
      </c>
      <c r="GS190" s="62">
        <f t="shared" si="8732"/>
        <v>0</v>
      </c>
      <c r="GT190" s="62">
        <f t="shared" si="8732"/>
        <v>0</v>
      </c>
      <c r="GU190" s="62">
        <f t="shared" si="8732"/>
        <v>0</v>
      </c>
      <c r="GV190" s="62">
        <f t="shared" si="8732"/>
        <v>0</v>
      </c>
      <c r="GW190" s="62">
        <f t="shared" si="8732"/>
        <v>0</v>
      </c>
      <c r="GX190" s="62">
        <f t="shared" si="8732"/>
        <v>0</v>
      </c>
      <c r="GY190" s="62">
        <f t="shared" si="8732"/>
        <v>0</v>
      </c>
      <c r="GZ190" s="62">
        <f t="shared" si="8732"/>
        <v>0</v>
      </c>
      <c r="HA190" s="62">
        <f t="shared" si="8732"/>
        <v>0</v>
      </c>
      <c r="HB190" s="62">
        <f t="shared" si="8732"/>
        <v>0</v>
      </c>
      <c r="HC190" s="62">
        <f t="shared" si="8732"/>
        <v>0</v>
      </c>
      <c r="HD190" s="62">
        <f t="shared" si="8732"/>
        <v>0</v>
      </c>
      <c r="HE190" s="62">
        <f t="shared" si="8732"/>
        <v>0</v>
      </c>
      <c r="HF190" s="62">
        <f t="shared" si="8732"/>
        <v>0</v>
      </c>
      <c r="HG190" s="62">
        <f t="shared" si="8732"/>
        <v>0</v>
      </c>
      <c r="HH190" s="62">
        <f t="shared" si="8732"/>
        <v>0</v>
      </c>
      <c r="HI190" s="62">
        <f t="shared" si="8732"/>
        <v>0</v>
      </c>
      <c r="HJ190" s="62">
        <f t="shared" si="8732"/>
        <v>0</v>
      </c>
      <c r="HK190" s="62">
        <f t="shared" si="8732"/>
        <v>0</v>
      </c>
      <c r="HL190" s="62">
        <f t="shared" si="8732"/>
        <v>0</v>
      </c>
      <c r="HM190" s="62">
        <f t="shared" si="8732"/>
        <v>0</v>
      </c>
      <c r="HN190" s="62">
        <f t="shared" si="8732"/>
        <v>0</v>
      </c>
      <c r="HO190" s="62">
        <f t="shared" si="8732"/>
        <v>0</v>
      </c>
      <c r="HP190" s="62">
        <f t="shared" si="8732"/>
        <v>0</v>
      </c>
      <c r="HQ190" s="62">
        <f t="shared" si="8732"/>
        <v>0</v>
      </c>
      <c r="HR190" s="62">
        <f t="shared" si="8732"/>
        <v>0</v>
      </c>
      <c r="HS190" s="62">
        <f t="shared" si="8732"/>
        <v>0</v>
      </c>
      <c r="HT190" s="62">
        <f t="shared" si="8732"/>
        <v>0</v>
      </c>
      <c r="HU190" s="62">
        <f t="shared" si="8732"/>
        <v>0</v>
      </c>
      <c r="HV190" s="62">
        <f t="shared" si="8732"/>
        <v>0</v>
      </c>
      <c r="HW190" s="62">
        <f t="shared" si="8732"/>
        <v>0</v>
      </c>
      <c r="HX190" s="62">
        <f t="shared" si="8732"/>
        <v>0</v>
      </c>
      <c r="HY190" s="62">
        <f t="shared" si="8732"/>
        <v>0</v>
      </c>
      <c r="HZ190" s="62">
        <f t="shared" si="8732"/>
        <v>0</v>
      </c>
      <c r="IA190" s="62">
        <f t="shared" si="8732"/>
        <v>0</v>
      </c>
      <c r="IB190" s="62">
        <f t="shared" si="8732"/>
        <v>0</v>
      </c>
      <c r="IC190" s="62">
        <f t="shared" si="8732"/>
        <v>0</v>
      </c>
      <c r="ID190" s="62">
        <f t="shared" si="8732"/>
        <v>0</v>
      </c>
      <c r="IE190" s="62">
        <f t="shared" si="8732"/>
        <v>0</v>
      </c>
      <c r="IF190" s="62">
        <f t="shared" si="8732"/>
        <v>0</v>
      </c>
      <c r="IG190" s="62">
        <f t="shared" si="8732"/>
        <v>0</v>
      </c>
      <c r="IH190" s="62">
        <f t="shared" si="8732"/>
        <v>0</v>
      </c>
      <c r="II190" s="62">
        <f t="shared" si="8732"/>
        <v>0</v>
      </c>
      <c r="IJ190" s="62">
        <f t="shared" si="8732"/>
        <v>0</v>
      </c>
      <c r="IK190" s="62">
        <f t="shared" si="8732"/>
        <v>0</v>
      </c>
      <c r="IL190" s="62">
        <f t="shared" si="8732"/>
        <v>0</v>
      </c>
      <c r="IM190" s="62">
        <f t="shared" si="8732"/>
        <v>0</v>
      </c>
      <c r="IN190" s="62">
        <f t="shared" si="8732"/>
        <v>0</v>
      </c>
      <c r="IO190" s="62">
        <f t="shared" si="8732"/>
        <v>0</v>
      </c>
      <c r="IP190" s="62">
        <f t="shared" si="8732"/>
        <v>0</v>
      </c>
      <c r="IQ190" s="62">
        <f t="shared" si="8732"/>
        <v>0</v>
      </c>
      <c r="IR190" s="62">
        <f t="shared" si="8732"/>
        <v>0</v>
      </c>
      <c r="IS190" s="62">
        <f t="shared" si="8732"/>
        <v>0</v>
      </c>
      <c r="IT190" s="62">
        <f t="shared" si="8732"/>
        <v>0</v>
      </c>
      <c r="IU190" s="62">
        <f t="shared" si="8732"/>
        <v>0</v>
      </c>
      <c r="IV190" s="62">
        <f t="shared" si="8732"/>
        <v>0</v>
      </c>
      <c r="IW190" s="62">
        <f t="shared" si="8732"/>
        <v>0</v>
      </c>
      <c r="IX190" s="62">
        <f t="shared" si="8732"/>
        <v>0</v>
      </c>
      <c r="IY190" s="62">
        <f t="shared" si="8732"/>
        <v>0</v>
      </c>
      <c r="IZ190" s="62">
        <f t="shared" si="8732"/>
        <v>0</v>
      </c>
      <c r="JA190" s="62">
        <f t="shared" si="8732"/>
        <v>0</v>
      </c>
      <c r="JB190" s="62">
        <f t="shared" si="8729"/>
        <v>0</v>
      </c>
      <c r="JC190" s="62">
        <f t="shared" si="8729"/>
        <v>0</v>
      </c>
      <c r="JD190" s="62">
        <f t="shared" si="8729"/>
        <v>0</v>
      </c>
      <c r="JE190" s="62">
        <f t="shared" si="8729"/>
        <v>0</v>
      </c>
      <c r="JF190" s="62">
        <f t="shared" si="8729"/>
        <v>0</v>
      </c>
      <c r="JG190" s="62">
        <f t="shared" si="8729"/>
        <v>0</v>
      </c>
      <c r="JH190" s="62">
        <f t="shared" si="8729"/>
        <v>0</v>
      </c>
      <c r="JI190" s="62">
        <f t="shared" si="8729"/>
        <v>0</v>
      </c>
      <c r="JJ190" s="62">
        <f t="shared" si="8729"/>
        <v>0</v>
      </c>
      <c r="JK190" s="62">
        <f t="shared" si="8729"/>
        <v>0</v>
      </c>
      <c r="JL190" s="62">
        <f t="shared" si="8729"/>
        <v>0</v>
      </c>
      <c r="JM190" s="62">
        <f t="shared" si="8729"/>
        <v>0</v>
      </c>
      <c r="JN190" s="62">
        <f t="shared" si="8729"/>
        <v>0</v>
      </c>
      <c r="JO190" s="62">
        <f t="shared" si="8729"/>
        <v>0</v>
      </c>
      <c r="JP190" s="62">
        <f t="shared" si="8729"/>
        <v>0</v>
      </c>
      <c r="JQ190" s="62">
        <f t="shared" si="8729"/>
        <v>0</v>
      </c>
      <c r="JR190" s="62">
        <f t="shared" si="8729"/>
        <v>0</v>
      </c>
      <c r="JS190" s="62">
        <f t="shared" si="8729"/>
        <v>0</v>
      </c>
      <c r="JT190" s="62">
        <f t="shared" si="8729"/>
        <v>0</v>
      </c>
      <c r="JU190" s="62">
        <f t="shared" si="8729"/>
        <v>0</v>
      </c>
      <c r="JV190" s="62">
        <f t="shared" si="8729"/>
        <v>0</v>
      </c>
      <c r="JW190" s="62">
        <f t="shared" si="8729"/>
        <v>0</v>
      </c>
      <c r="JX190" s="62">
        <f t="shared" si="8729"/>
        <v>0</v>
      </c>
      <c r="JY190" s="62">
        <f t="shared" si="8729"/>
        <v>0</v>
      </c>
      <c r="JZ190" s="62">
        <f t="shared" si="8729"/>
        <v>0</v>
      </c>
      <c r="KA190" s="62">
        <f t="shared" si="8729"/>
        <v>0</v>
      </c>
      <c r="KB190" s="62">
        <f t="shared" si="8729"/>
        <v>0</v>
      </c>
      <c r="KC190" s="62">
        <f t="shared" si="8729"/>
        <v>0</v>
      </c>
      <c r="KD190" s="62">
        <f t="shared" si="8729"/>
        <v>0</v>
      </c>
      <c r="KE190" s="62">
        <f t="shared" si="8729"/>
        <v>0</v>
      </c>
      <c r="KF190" s="62">
        <f t="shared" si="8729"/>
        <v>0</v>
      </c>
      <c r="KG190" s="62">
        <f t="shared" si="8729"/>
        <v>0</v>
      </c>
      <c r="KH190" s="62">
        <f t="shared" si="8729"/>
        <v>0</v>
      </c>
      <c r="KI190" s="62">
        <f t="shared" si="8729"/>
        <v>0</v>
      </c>
      <c r="KJ190" s="62">
        <f t="shared" si="8729"/>
        <v>0</v>
      </c>
      <c r="KK190" s="62">
        <f t="shared" si="8729"/>
        <v>0</v>
      </c>
      <c r="KL190" s="62">
        <f t="shared" si="8729"/>
        <v>0</v>
      </c>
      <c r="KM190" s="62">
        <f t="shared" si="8729"/>
        <v>0</v>
      </c>
      <c r="KN190" s="62">
        <f t="shared" si="8729"/>
        <v>0</v>
      </c>
      <c r="KO190" s="62">
        <f t="shared" si="8729"/>
        <v>0</v>
      </c>
      <c r="KP190" s="62">
        <f t="shared" si="8729"/>
        <v>0</v>
      </c>
      <c r="KQ190" s="62">
        <f t="shared" si="8729"/>
        <v>0</v>
      </c>
      <c r="KR190" s="62">
        <f t="shared" si="8729"/>
        <v>0</v>
      </c>
      <c r="KS190" s="62">
        <f t="shared" si="8729"/>
        <v>0</v>
      </c>
      <c r="KT190" s="62">
        <f t="shared" si="8729"/>
        <v>0</v>
      </c>
      <c r="KU190" s="62">
        <f t="shared" si="8729"/>
        <v>0</v>
      </c>
      <c r="KV190" s="62">
        <f t="shared" si="8729"/>
        <v>0</v>
      </c>
      <c r="KW190" s="62">
        <f t="shared" si="8729"/>
        <v>0</v>
      </c>
      <c r="KX190" s="62">
        <f t="shared" si="8729"/>
        <v>0</v>
      </c>
      <c r="KY190" s="62">
        <f t="shared" si="8729"/>
        <v>0</v>
      </c>
      <c r="KZ190" s="62">
        <f t="shared" si="8729"/>
        <v>0</v>
      </c>
      <c r="LA190" s="62">
        <f t="shared" si="8729"/>
        <v>0</v>
      </c>
      <c r="LB190" s="62">
        <f t="shared" si="8729"/>
        <v>0</v>
      </c>
      <c r="LC190" s="62">
        <f t="shared" si="8729"/>
        <v>0</v>
      </c>
      <c r="LD190" s="62">
        <f t="shared" si="8729"/>
        <v>0</v>
      </c>
      <c r="LE190" s="62">
        <f t="shared" si="8729"/>
        <v>0</v>
      </c>
      <c r="LF190" s="62">
        <f t="shared" si="8729"/>
        <v>0</v>
      </c>
      <c r="LG190" s="62">
        <f t="shared" si="8729"/>
        <v>0</v>
      </c>
      <c r="LH190" s="62">
        <f t="shared" si="8729"/>
        <v>0</v>
      </c>
      <c r="LI190" s="62">
        <f t="shared" si="8729"/>
        <v>0</v>
      </c>
      <c r="LJ190" s="62">
        <f t="shared" si="8729"/>
        <v>0</v>
      </c>
      <c r="LK190" s="62">
        <f t="shared" si="8729"/>
        <v>0</v>
      </c>
      <c r="LL190" s="62">
        <f t="shared" si="8729"/>
        <v>0</v>
      </c>
      <c r="LM190" s="62">
        <f t="shared" si="8723"/>
        <v>0</v>
      </c>
      <c r="LN190" s="62">
        <f t="shared" si="8733"/>
        <v>0</v>
      </c>
      <c r="LO190" s="62">
        <f t="shared" si="8733"/>
        <v>0</v>
      </c>
      <c r="LP190" s="62">
        <f t="shared" si="8733"/>
        <v>0</v>
      </c>
      <c r="LQ190" s="62">
        <f t="shared" si="8733"/>
        <v>0</v>
      </c>
      <c r="LR190" s="62">
        <f t="shared" si="8733"/>
        <v>0</v>
      </c>
      <c r="LS190" s="62">
        <f t="shared" si="8733"/>
        <v>0</v>
      </c>
      <c r="LT190" s="62">
        <f t="shared" si="8733"/>
        <v>0</v>
      </c>
      <c r="LU190" s="62">
        <f t="shared" si="8733"/>
        <v>0</v>
      </c>
      <c r="LV190" s="62">
        <f t="shared" si="8733"/>
        <v>0</v>
      </c>
      <c r="LW190" s="62">
        <f t="shared" si="8733"/>
        <v>0</v>
      </c>
      <c r="LX190" s="62">
        <f t="shared" si="8733"/>
        <v>0</v>
      </c>
      <c r="LY190" s="62">
        <f t="shared" si="8733"/>
        <v>0</v>
      </c>
      <c r="LZ190" s="62">
        <f t="shared" si="8733"/>
        <v>0</v>
      </c>
      <c r="MA190" s="62">
        <f t="shared" si="8733"/>
        <v>0</v>
      </c>
      <c r="MB190" s="62">
        <f t="shared" si="8733"/>
        <v>0</v>
      </c>
      <c r="MC190" s="62">
        <f t="shared" si="8733"/>
        <v>0</v>
      </c>
      <c r="MD190" s="62">
        <f t="shared" si="8733"/>
        <v>0</v>
      </c>
      <c r="ME190" s="62">
        <f t="shared" si="8733"/>
        <v>0</v>
      </c>
      <c r="MF190" s="62">
        <f t="shared" si="8733"/>
        <v>0</v>
      </c>
      <c r="MG190" s="62">
        <f t="shared" si="8733"/>
        <v>0</v>
      </c>
      <c r="MH190" s="62">
        <f t="shared" si="8733"/>
        <v>0</v>
      </c>
      <c r="MI190" s="62">
        <f t="shared" si="8733"/>
        <v>0</v>
      </c>
      <c r="MJ190" s="62">
        <f t="shared" si="8733"/>
        <v>0</v>
      </c>
      <c r="MK190" s="62">
        <f t="shared" si="8733"/>
        <v>0</v>
      </c>
      <c r="ML190" s="62">
        <f t="shared" si="8733"/>
        <v>0</v>
      </c>
      <c r="MM190" s="62">
        <f t="shared" si="8733"/>
        <v>0</v>
      </c>
      <c r="MN190" s="62">
        <f t="shared" si="8733"/>
        <v>0</v>
      </c>
      <c r="MO190" s="62">
        <f t="shared" si="8733"/>
        <v>0</v>
      </c>
      <c r="MP190" s="62">
        <f t="shared" si="8733"/>
        <v>0</v>
      </c>
      <c r="MQ190" s="62">
        <f t="shared" si="8733"/>
        <v>0</v>
      </c>
      <c r="MR190" s="62">
        <f t="shared" si="8733"/>
        <v>0</v>
      </c>
      <c r="MS190" s="62">
        <f t="shared" si="8733"/>
        <v>0</v>
      </c>
      <c r="MT190" s="62">
        <f t="shared" si="8733"/>
        <v>0</v>
      </c>
      <c r="MU190" s="62">
        <f t="shared" si="8733"/>
        <v>0</v>
      </c>
      <c r="MV190" s="62">
        <f t="shared" si="8733"/>
        <v>0</v>
      </c>
      <c r="MW190" s="62">
        <f t="shared" si="8733"/>
        <v>0</v>
      </c>
      <c r="MX190" s="62">
        <f t="shared" si="8733"/>
        <v>0</v>
      </c>
      <c r="MY190" s="62">
        <f t="shared" si="8733"/>
        <v>0</v>
      </c>
      <c r="MZ190" s="62">
        <f t="shared" si="8733"/>
        <v>0</v>
      </c>
      <c r="NA190" s="62">
        <f t="shared" si="8733"/>
        <v>0</v>
      </c>
      <c r="NB190" s="62">
        <f t="shared" si="8733"/>
        <v>0</v>
      </c>
      <c r="NC190" s="62">
        <f t="shared" si="8733"/>
        <v>0</v>
      </c>
      <c r="ND190" s="62">
        <f t="shared" si="8733"/>
        <v>0</v>
      </c>
      <c r="NE190" s="62">
        <f t="shared" si="8733"/>
        <v>0</v>
      </c>
      <c r="NF190" s="62">
        <f t="shared" si="8733"/>
        <v>0</v>
      </c>
      <c r="NG190" s="62">
        <f t="shared" si="8733"/>
        <v>0</v>
      </c>
      <c r="NH190" s="62">
        <f t="shared" si="8733"/>
        <v>0</v>
      </c>
      <c r="NI190" s="62">
        <f t="shared" si="8733"/>
        <v>0</v>
      </c>
      <c r="NJ190" s="62">
        <f t="shared" si="8733"/>
        <v>0</v>
      </c>
      <c r="NK190" s="62">
        <f t="shared" si="8733"/>
        <v>0</v>
      </c>
      <c r="NL190" s="62">
        <f t="shared" si="8733"/>
        <v>0</v>
      </c>
      <c r="NM190" s="62">
        <f t="shared" si="8733"/>
        <v>0</v>
      </c>
      <c r="NN190" s="62">
        <f t="shared" si="8733"/>
        <v>0</v>
      </c>
      <c r="NO190" s="62">
        <f t="shared" si="8733"/>
        <v>0</v>
      </c>
      <c r="NP190" s="62">
        <f t="shared" si="8733"/>
        <v>0</v>
      </c>
      <c r="NQ190" s="62">
        <f t="shared" si="8733"/>
        <v>0</v>
      </c>
      <c r="NR190" s="62">
        <f t="shared" si="8733"/>
        <v>0</v>
      </c>
      <c r="NS190" s="62">
        <f t="shared" si="8733"/>
        <v>0</v>
      </c>
      <c r="NT190" s="62">
        <f t="shared" si="8733"/>
        <v>0</v>
      </c>
      <c r="NU190" s="62">
        <f t="shared" si="8733"/>
        <v>0</v>
      </c>
      <c r="NV190" s="62">
        <f t="shared" si="8733"/>
        <v>0</v>
      </c>
      <c r="NW190" s="62">
        <f t="shared" si="8733"/>
        <v>0</v>
      </c>
      <c r="NX190" s="62">
        <f t="shared" si="8733"/>
        <v>0</v>
      </c>
      <c r="NY190" s="62">
        <f t="shared" si="8733"/>
        <v>0</v>
      </c>
      <c r="NZ190" s="62">
        <f t="shared" si="8730"/>
        <v>0</v>
      </c>
      <c r="OA190" s="62">
        <f t="shared" si="8730"/>
        <v>0</v>
      </c>
      <c r="OB190" s="62">
        <f t="shared" si="8730"/>
        <v>0</v>
      </c>
      <c r="OC190" s="62">
        <f t="shared" si="8730"/>
        <v>0</v>
      </c>
      <c r="OD190" s="62">
        <f t="shared" si="8730"/>
        <v>0</v>
      </c>
      <c r="OE190" s="62">
        <f t="shared" si="8730"/>
        <v>0</v>
      </c>
      <c r="OF190" s="62">
        <f t="shared" si="8730"/>
        <v>0</v>
      </c>
      <c r="OG190" s="62">
        <f t="shared" si="8730"/>
        <v>0</v>
      </c>
      <c r="OH190" s="62">
        <f t="shared" si="8730"/>
        <v>0</v>
      </c>
      <c r="OI190" s="62">
        <f t="shared" si="8730"/>
        <v>0</v>
      </c>
      <c r="OJ190" s="62">
        <f t="shared" si="8730"/>
        <v>0</v>
      </c>
      <c r="OK190" s="62">
        <f t="shared" si="8730"/>
        <v>0</v>
      </c>
      <c r="OL190" s="62">
        <f t="shared" si="8730"/>
        <v>0</v>
      </c>
      <c r="OM190" s="62">
        <f t="shared" si="8730"/>
        <v>0</v>
      </c>
      <c r="ON190" s="62">
        <f t="shared" si="8730"/>
        <v>0</v>
      </c>
    </row>
    <row r="191" spans="1:404" x14ac:dyDescent="0.3">
      <c r="A191">
        <v>1</v>
      </c>
      <c r="C191" t="str">
        <f t="shared" si="8718"/>
        <v>Salg 1250</v>
      </c>
      <c r="E191" s="62">
        <f t="shared" si="8726"/>
        <v>0</v>
      </c>
      <c r="F191" s="62">
        <f t="shared" ref="F191:BQ191" si="8735">SUMIFS(F$68:F$154,$A$68:$A$154,$A191,$C$68:$C$154,$C191)</f>
        <v>0</v>
      </c>
      <c r="G191" s="62">
        <f t="shared" si="8735"/>
        <v>0</v>
      </c>
      <c r="H191" s="62">
        <f t="shared" si="8735"/>
        <v>0</v>
      </c>
      <c r="I191" s="62">
        <f t="shared" si="8735"/>
        <v>0</v>
      </c>
      <c r="J191" s="62">
        <f t="shared" si="8735"/>
        <v>0</v>
      </c>
      <c r="K191" s="62">
        <f t="shared" si="8735"/>
        <v>0</v>
      </c>
      <c r="L191" s="62">
        <f t="shared" si="8735"/>
        <v>0</v>
      </c>
      <c r="M191" s="62">
        <f t="shared" si="8735"/>
        <v>0</v>
      </c>
      <c r="N191" s="62">
        <f t="shared" si="8735"/>
        <v>0</v>
      </c>
      <c r="O191" s="62">
        <f t="shared" si="8735"/>
        <v>0</v>
      </c>
      <c r="P191" s="62">
        <f t="shared" si="8735"/>
        <v>0</v>
      </c>
      <c r="Q191" s="62">
        <f t="shared" si="8735"/>
        <v>0</v>
      </c>
      <c r="R191" s="62">
        <f t="shared" si="8735"/>
        <v>0</v>
      </c>
      <c r="S191" s="62">
        <f t="shared" si="8735"/>
        <v>0</v>
      </c>
      <c r="T191" s="62">
        <f t="shared" si="8735"/>
        <v>0</v>
      </c>
      <c r="U191" s="62">
        <f t="shared" si="8735"/>
        <v>0</v>
      </c>
      <c r="V191" s="62">
        <f t="shared" si="8735"/>
        <v>0</v>
      </c>
      <c r="W191" s="62">
        <f t="shared" si="8735"/>
        <v>0</v>
      </c>
      <c r="X191" s="62">
        <f t="shared" si="8735"/>
        <v>0</v>
      </c>
      <c r="Y191" s="62">
        <f t="shared" si="8735"/>
        <v>0</v>
      </c>
      <c r="Z191" s="62">
        <f t="shared" si="8735"/>
        <v>0</v>
      </c>
      <c r="AA191" s="62">
        <f t="shared" si="8735"/>
        <v>0</v>
      </c>
      <c r="AB191" s="62">
        <f t="shared" si="8735"/>
        <v>0</v>
      </c>
      <c r="AC191" s="62">
        <f t="shared" si="8735"/>
        <v>0</v>
      </c>
      <c r="AD191" s="62">
        <f t="shared" si="8735"/>
        <v>0</v>
      </c>
      <c r="AE191" s="62">
        <f t="shared" si="8735"/>
        <v>0</v>
      </c>
      <c r="AF191" s="62">
        <f t="shared" si="8735"/>
        <v>0</v>
      </c>
      <c r="AG191" s="62">
        <f t="shared" si="8735"/>
        <v>0</v>
      </c>
      <c r="AH191" s="62">
        <f t="shared" si="8735"/>
        <v>0</v>
      </c>
      <c r="AI191" s="62">
        <f t="shared" si="8735"/>
        <v>0</v>
      </c>
      <c r="AJ191" s="62">
        <f t="shared" si="8735"/>
        <v>0</v>
      </c>
      <c r="AK191" s="62">
        <f t="shared" si="8735"/>
        <v>0</v>
      </c>
      <c r="AL191" s="62">
        <f t="shared" si="8735"/>
        <v>0</v>
      </c>
      <c r="AM191" s="62">
        <f t="shared" si="8735"/>
        <v>0</v>
      </c>
      <c r="AN191" s="62">
        <f t="shared" si="8735"/>
        <v>0</v>
      </c>
      <c r="AO191" s="62">
        <f t="shared" si="8735"/>
        <v>0</v>
      </c>
      <c r="AP191" s="62">
        <f t="shared" si="8735"/>
        <v>0</v>
      </c>
      <c r="AQ191" s="62">
        <f t="shared" si="8735"/>
        <v>0</v>
      </c>
      <c r="AR191" s="62">
        <f t="shared" si="8735"/>
        <v>0</v>
      </c>
      <c r="AS191" s="62">
        <f t="shared" si="8735"/>
        <v>0</v>
      </c>
      <c r="AT191" s="62">
        <f t="shared" si="8735"/>
        <v>0</v>
      </c>
      <c r="AU191" s="62">
        <f t="shared" si="8735"/>
        <v>0</v>
      </c>
      <c r="AV191" s="62">
        <f t="shared" si="8735"/>
        <v>0</v>
      </c>
      <c r="AW191" s="62">
        <f t="shared" si="8735"/>
        <v>0</v>
      </c>
      <c r="AX191" s="62">
        <f t="shared" si="8735"/>
        <v>0</v>
      </c>
      <c r="AY191" s="62">
        <f t="shared" si="8735"/>
        <v>0</v>
      </c>
      <c r="AZ191" s="62">
        <f t="shared" si="8735"/>
        <v>0</v>
      </c>
      <c r="BA191" s="62">
        <f t="shared" si="8735"/>
        <v>0</v>
      </c>
      <c r="BB191" s="62">
        <f t="shared" si="8735"/>
        <v>0</v>
      </c>
      <c r="BC191" s="62">
        <f t="shared" si="8735"/>
        <v>0</v>
      </c>
      <c r="BD191" s="62">
        <f t="shared" si="8735"/>
        <v>0</v>
      </c>
      <c r="BE191" s="62">
        <f t="shared" si="8735"/>
        <v>0</v>
      </c>
      <c r="BF191" s="62">
        <f t="shared" si="8735"/>
        <v>0</v>
      </c>
      <c r="BG191" s="62">
        <f t="shared" si="8735"/>
        <v>0</v>
      </c>
      <c r="BH191" s="62">
        <f t="shared" si="8735"/>
        <v>0</v>
      </c>
      <c r="BI191" s="62">
        <f t="shared" si="8735"/>
        <v>0</v>
      </c>
      <c r="BJ191" s="62">
        <f t="shared" si="8735"/>
        <v>0</v>
      </c>
      <c r="BK191" s="62">
        <f t="shared" si="8735"/>
        <v>0</v>
      </c>
      <c r="BL191" s="62">
        <f t="shared" si="8735"/>
        <v>0</v>
      </c>
      <c r="BM191" s="62">
        <f t="shared" si="8735"/>
        <v>251906250</v>
      </c>
      <c r="BN191" s="62">
        <f t="shared" si="8735"/>
        <v>0</v>
      </c>
      <c r="BO191" s="62">
        <f t="shared" si="8735"/>
        <v>0</v>
      </c>
      <c r="BP191" s="62">
        <f t="shared" si="8735"/>
        <v>0</v>
      </c>
      <c r="BQ191" s="62">
        <f t="shared" si="8735"/>
        <v>0</v>
      </c>
      <c r="BR191" s="62">
        <f t="shared" si="8734"/>
        <v>0</v>
      </c>
      <c r="BS191" s="62">
        <f t="shared" si="8734"/>
        <v>0</v>
      </c>
      <c r="BT191" s="62">
        <f t="shared" si="8734"/>
        <v>0</v>
      </c>
      <c r="BU191" s="62">
        <f t="shared" si="8734"/>
        <v>0</v>
      </c>
      <c r="BV191" s="62">
        <f t="shared" si="8734"/>
        <v>89812500</v>
      </c>
      <c r="BW191" s="62">
        <f t="shared" si="8734"/>
        <v>0</v>
      </c>
      <c r="BX191" s="62">
        <f t="shared" si="8734"/>
        <v>0</v>
      </c>
      <c r="BY191" s="62">
        <f t="shared" si="8734"/>
        <v>0</v>
      </c>
      <c r="BZ191" s="62">
        <f t="shared" si="8734"/>
        <v>0</v>
      </c>
      <c r="CA191" s="62">
        <f t="shared" si="8734"/>
        <v>0</v>
      </c>
      <c r="CB191" s="62">
        <f t="shared" si="8734"/>
        <v>0</v>
      </c>
      <c r="CC191" s="62">
        <f t="shared" si="8734"/>
        <v>0</v>
      </c>
      <c r="CD191" s="62">
        <f t="shared" si="8734"/>
        <v>0</v>
      </c>
      <c r="CE191" s="62">
        <f t="shared" si="8734"/>
        <v>0</v>
      </c>
      <c r="CF191" s="62">
        <f t="shared" si="8734"/>
        <v>0</v>
      </c>
      <c r="CG191" s="62">
        <f t="shared" si="8734"/>
        <v>0</v>
      </c>
      <c r="CH191" s="62">
        <f t="shared" si="8734"/>
        <v>0</v>
      </c>
      <c r="CI191" s="62">
        <f t="shared" si="8734"/>
        <v>0</v>
      </c>
      <c r="CJ191" s="62">
        <f t="shared" si="8734"/>
        <v>0</v>
      </c>
      <c r="CK191" s="62">
        <f t="shared" si="8734"/>
        <v>0</v>
      </c>
      <c r="CL191" s="62">
        <f t="shared" si="8734"/>
        <v>0</v>
      </c>
      <c r="CM191" s="62">
        <f t="shared" si="8734"/>
        <v>0</v>
      </c>
      <c r="CN191" s="62">
        <f t="shared" si="8734"/>
        <v>0</v>
      </c>
      <c r="CO191" s="62">
        <f t="shared" si="8734"/>
        <v>0</v>
      </c>
      <c r="CP191" s="62">
        <f t="shared" si="8734"/>
        <v>0</v>
      </c>
      <c r="CQ191" s="62">
        <f t="shared" si="8734"/>
        <v>0</v>
      </c>
      <c r="CR191" s="62">
        <f t="shared" si="8734"/>
        <v>0</v>
      </c>
      <c r="CS191" s="62">
        <f t="shared" si="8734"/>
        <v>0</v>
      </c>
      <c r="CT191" s="62">
        <f t="shared" si="8734"/>
        <v>0</v>
      </c>
      <c r="CU191" s="62">
        <f t="shared" si="8734"/>
        <v>0</v>
      </c>
      <c r="CV191" s="62">
        <f t="shared" si="8734"/>
        <v>0</v>
      </c>
      <c r="CW191" s="62">
        <f t="shared" si="8734"/>
        <v>0</v>
      </c>
      <c r="CX191" s="62">
        <f t="shared" si="8734"/>
        <v>0</v>
      </c>
      <c r="CY191" s="62">
        <f t="shared" si="8734"/>
        <v>0</v>
      </c>
      <c r="CZ191" s="62">
        <f t="shared" si="8734"/>
        <v>0</v>
      </c>
      <c r="DA191" s="62">
        <f t="shared" si="8734"/>
        <v>0</v>
      </c>
      <c r="DB191" s="62">
        <f t="shared" si="8734"/>
        <v>0</v>
      </c>
      <c r="DC191" s="62">
        <f t="shared" si="8734"/>
        <v>0</v>
      </c>
      <c r="DD191" s="62">
        <f t="shared" si="8734"/>
        <v>0</v>
      </c>
      <c r="DE191" s="62">
        <f t="shared" si="8734"/>
        <v>0</v>
      </c>
      <c r="DF191" s="62">
        <f t="shared" si="8734"/>
        <v>0</v>
      </c>
      <c r="DG191" s="62">
        <f t="shared" si="8734"/>
        <v>0</v>
      </c>
      <c r="DH191" s="62">
        <f t="shared" si="8734"/>
        <v>0</v>
      </c>
      <c r="DI191" s="62">
        <f t="shared" si="8734"/>
        <v>0</v>
      </c>
      <c r="DJ191" s="62">
        <f t="shared" si="8734"/>
        <v>0</v>
      </c>
      <c r="DK191" s="62">
        <f t="shared" si="8734"/>
        <v>0</v>
      </c>
      <c r="DL191" s="62">
        <f t="shared" si="8734"/>
        <v>0</v>
      </c>
      <c r="DM191" s="62">
        <f t="shared" si="8734"/>
        <v>0</v>
      </c>
      <c r="DN191" s="62">
        <f t="shared" si="8734"/>
        <v>0</v>
      </c>
      <c r="DO191" s="62">
        <f t="shared" si="8734"/>
        <v>0</v>
      </c>
      <c r="DP191" s="62">
        <f t="shared" si="8734"/>
        <v>0</v>
      </c>
      <c r="DQ191" s="62">
        <f t="shared" si="8734"/>
        <v>0</v>
      </c>
      <c r="DR191" s="62">
        <f t="shared" si="8734"/>
        <v>0</v>
      </c>
      <c r="DS191" s="62">
        <f t="shared" si="8734"/>
        <v>586593750</v>
      </c>
      <c r="DT191" s="62">
        <f t="shared" si="8734"/>
        <v>0</v>
      </c>
      <c r="DU191" s="62">
        <f t="shared" si="8734"/>
        <v>0</v>
      </c>
      <c r="DV191" s="62">
        <f t="shared" si="8734"/>
        <v>0</v>
      </c>
      <c r="DW191" s="62">
        <f t="shared" si="8734"/>
        <v>0</v>
      </c>
      <c r="DX191" s="62">
        <f t="shared" si="8734"/>
        <v>0</v>
      </c>
      <c r="DY191" s="62">
        <f t="shared" si="8734"/>
        <v>0</v>
      </c>
      <c r="DZ191" s="62">
        <f t="shared" si="8734"/>
        <v>0</v>
      </c>
      <c r="EA191" s="62">
        <f t="shared" si="8734"/>
        <v>0</v>
      </c>
      <c r="EB191" s="62">
        <f t="shared" si="8734"/>
        <v>0</v>
      </c>
      <c r="EC191" s="62">
        <f t="shared" si="8731"/>
        <v>109687500</v>
      </c>
      <c r="ED191" s="62">
        <f t="shared" si="8728"/>
        <v>0</v>
      </c>
      <c r="EE191" s="62">
        <f t="shared" si="8728"/>
        <v>0</v>
      </c>
      <c r="EF191" s="62">
        <f t="shared" si="8728"/>
        <v>0</v>
      </c>
      <c r="EG191" s="62">
        <f t="shared" si="8728"/>
        <v>0</v>
      </c>
      <c r="EH191" s="62">
        <f t="shared" si="8728"/>
        <v>0</v>
      </c>
      <c r="EI191" s="62">
        <f t="shared" si="8728"/>
        <v>0</v>
      </c>
      <c r="EJ191" s="62">
        <f t="shared" si="8728"/>
        <v>0</v>
      </c>
      <c r="EK191" s="62">
        <f t="shared" si="8728"/>
        <v>0</v>
      </c>
      <c r="EL191" s="62">
        <f t="shared" si="8728"/>
        <v>0</v>
      </c>
      <c r="EM191" s="62">
        <f t="shared" si="8728"/>
        <v>0</v>
      </c>
      <c r="EN191" s="62">
        <f t="shared" si="8728"/>
        <v>0</v>
      </c>
      <c r="EO191" s="62">
        <f t="shared" si="8728"/>
        <v>0</v>
      </c>
      <c r="EP191" s="62">
        <f t="shared" si="8728"/>
        <v>0</v>
      </c>
      <c r="EQ191" s="62">
        <f t="shared" si="8728"/>
        <v>0</v>
      </c>
      <c r="ER191" s="62">
        <f t="shared" si="8728"/>
        <v>0</v>
      </c>
      <c r="ES191" s="62">
        <f t="shared" si="8728"/>
        <v>0</v>
      </c>
      <c r="ET191" s="62">
        <f t="shared" si="8728"/>
        <v>0</v>
      </c>
      <c r="EU191" s="62">
        <f t="shared" si="8728"/>
        <v>0</v>
      </c>
      <c r="EV191" s="62">
        <f t="shared" si="8728"/>
        <v>0</v>
      </c>
      <c r="EW191" s="62">
        <f t="shared" si="8728"/>
        <v>0</v>
      </c>
      <c r="EX191" s="62">
        <f t="shared" si="8728"/>
        <v>0</v>
      </c>
      <c r="EY191" s="62">
        <f t="shared" si="8728"/>
        <v>0</v>
      </c>
      <c r="EZ191" s="62">
        <f t="shared" si="8728"/>
        <v>0</v>
      </c>
      <c r="FA191" s="62">
        <f t="shared" si="8728"/>
        <v>0</v>
      </c>
      <c r="FB191" s="62">
        <f t="shared" si="8728"/>
        <v>0</v>
      </c>
      <c r="FC191" s="62">
        <f t="shared" si="8728"/>
        <v>0</v>
      </c>
      <c r="FD191" s="62">
        <f t="shared" si="8728"/>
        <v>0</v>
      </c>
      <c r="FE191" s="62">
        <f t="shared" si="8728"/>
        <v>0</v>
      </c>
      <c r="FF191" s="62">
        <f t="shared" si="8728"/>
        <v>0</v>
      </c>
      <c r="FG191" s="62">
        <f t="shared" si="8728"/>
        <v>0</v>
      </c>
      <c r="FH191" s="62">
        <f t="shared" si="8728"/>
        <v>0</v>
      </c>
      <c r="FI191" s="62">
        <f t="shared" si="8728"/>
        <v>0</v>
      </c>
      <c r="FJ191" s="62">
        <f t="shared" si="8728"/>
        <v>0</v>
      </c>
      <c r="FK191" s="62">
        <f t="shared" si="8728"/>
        <v>0</v>
      </c>
      <c r="FL191" s="62">
        <f t="shared" si="8728"/>
        <v>0</v>
      </c>
      <c r="FM191" s="62">
        <f t="shared" si="8728"/>
        <v>0</v>
      </c>
      <c r="FN191" s="62">
        <f t="shared" si="8728"/>
        <v>0</v>
      </c>
      <c r="FO191" s="62">
        <f t="shared" si="8728"/>
        <v>0</v>
      </c>
      <c r="FP191" s="62">
        <f t="shared" si="8728"/>
        <v>0</v>
      </c>
      <c r="FQ191" s="62">
        <f t="shared" si="8728"/>
        <v>0</v>
      </c>
      <c r="FR191" s="62">
        <f t="shared" si="8728"/>
        <v>0</v>
      </c>
      <c r="FS191" s="62">
        <f t="shared" si="8728"/>
        <v>0</v>
      </c>
      <c r="FT191" s="62">
        <f t="shared" si="8728"/>
        <v>0</v>
      </c>
      <c r="FU191" s="62">
        <f t="shared" si="8728"/>
        <v>0</v>
      </c>
      <c r="FV191" s="62">
        <f t="shared" si="8728"/>
        <v>0</v>
      </c>
      <c r="FW191" s="62">
        <f t="shared" si="8728"/>
        <v>0</v>
      </c>
      <c r="FX191" s="62">
        <f t="shared" si="8728"/>
        <v>0</v>
      </c>
      <c r="FY191" s="62">
        <f t="shared" si="8728"/>
        <v>0</v>
      </c>
      <c r="FZ191" s="62">
        <f t="shared" si="8728"/>
        <v>0</v>
      </c>
      <c r="GA191" s="62">
        <f t="shared" si="8728"/>
        <v>0</v>
      </c>
      <c r="GB191" s="62">
        <f t="shared" si="8728"/>
        <v>0</v>
      </c>
      <c r="GC191" s="62">
        <f t="shared" si="8728"/>
        <v>0</v>
      </c>
      <c r="GD191" s="62">
        <f t="shared" si="8728"/>
        <v>0</v>
      </c>
      <c r="GE191" s="62">
        <f t="shared" si="8728"/>
        <v>0</v>
      </c>
      <c r="GF191" s="62">
        <f t="shared" si="8728"/>
        <v>0</v>
      </c>
      <c r="GG191" s="62">
        <f t="shared" si="8728"/>
        <v>0</v>
      </c>
      <c r="GH191" s="62">
        <f t="shared" si="8728"/>
        <v>0</v>
      </c>
      <c r="GI191" s="62">
        <f t="shared" si="8728"/>
        <v>0</v>
      </c>
      <c r="GJ191" s="62">
        <f t="shared" si="8728"/>
        <v>0</v>
      </c>
      <c r="GK191" s="62">
        <f t="shared" si="8728"/>
        <v>0</v>
      </c>
      <c r="GL191" s="62">
        <f t="shared" si="8728"/>
        <v>0</v>
      </c>
      <c r="GM191" s="62">
        <f t="shared" si="8728"/>
        <v>0</v>
      </c>
      <c r="GN191" s="62">
        <f t="shared" si="8728"/>
        <v>0</v>
      </c>
      <c r="GO191" s="62">
        <f t="shared" si="8721"/>
        <v>0</v>
      </c>
      <c r="GP191" s="62">
        <f t="shared" si="8732"/>
        <v>0</v>
      </c>
      <c r="GQ191" s="62">
        <f t="shared" si="8732"/>
        <v>0</v>
      </c>
      <c r="GR191" s="62">
        <f t="shared" si="8732"/>
        <v>0</v>
      </c>
      <c r="GS191" s="62">
        <f t="shared" si="8732"/>
        <v>0</v>
      </c>
      <c r="GT191" s="62">
        <f t="shared" si="8732"/>
        <v>0</v>
      </c>
      <c r="GU191" s="62">
        <f t="shared" si="8732"/>
        <v>0</v>
      </c>
      <c r="GV191" s="62">
        <f t="shared" si="8732"/>
        <v>0</v>
      </c>
      <c r="GW191" s="62">
        <f t="shared" si="8732"/>
        <v>0</v>
      </c>
      <c r="GX191" s="62">
        <f t="shared" si="8732"/>
        <v>0</v>
      </c>
      <c r="GY191" s="62">
        <f t="shared" si="8732"/>
        <v>0</v>
      </c>
      <c r="GZ191" s="62">
        <f t="shared" si="8732"/>
        <v>0</v>
      </c>
      <c r="HA191" s="62">
        <f t="shared" si="8732"/>
        <v>0</v>
      </c>
      <c r="HB191" s="62">
        <f t="shared" si="8732"/>
        <v>0</v>
      </c>
      <c r="HC191" s="62">
        <f t="shared" si="8732"/>
        <v>0</v>
      </c>
      <c r="HD191" s="62">
        <f t="shared" si="8732"/>
        <v>0</v>
      </c>
      <c r="HE191" s="62">
        <f t="shared" si="8732"/>
        <v>0</v>
      </c>
      <c r="HF191" s="62">
        <f t="shared" si="8732"/>
        <v>0</v>
      </c>
      <c r="HG191" s="62">
        <f t="shared" si="8732"/>
        <v>0</v>
      </c>
      <c r="HH191" s="62">
        <f t="shared" si="8732"/>
        <v>0</v>
      </c>
      <c r="HI191" s="62">
        <f t="shared" si="8732"/>
        <v>0</v>
      </c>
      <c r="HJ191" s="62">
        <f t="shared" si="8732"/>
        <v>0</v>
      </c>
      <c r="HK191" s="62">
        <f t="shared" si="8732"/>
        <v>0</v>
      </c>
      <c r="HL191" s="62">
        <f t="shared" si="8732"/>
        <v>0</v>
      </c>
      <c r="HM191" s="62">
        <f t="shared" si="8732"/>
        <v>0</v>
      </c>
      <c r="HN191" s="62">
        <f t="shared" si="8732"/>
        <v>0</v>
      </c>
      <c r="HO191" s="62">
        <f t="shared" si="8732"/>
        <v>0</v>
      </c>
      <c r="HP191" s="62">
        <f t="shared" si="8732"/>
        <v>0</v>
      </c>
      <c r="HQ191" s="62">
        <f t="shared" si="8732"/>
        <v>0</v>
      </c>
      <c r="HR191" s="62">
        <f t="shared" si="8732"/>
        <v>0</v>
      </c>
      <c r="HS191" s="62">
        <f t="shared" si="8732"/>
        <v>0</v>
      </c>
      <c r="HT191" s="62">
        <f t="shared" si="8732"/>
        <v>0</v>
      </c>
      <c r="HU191" s="62">
        <f t="shared" si="8732"/>
        <v>0</v>
      </c>
      <c r="HV191" s="62">
        <f t="shared" si="8732"/>
        <v>0</v>
      </c>
      <c r="HW191" s="62">
        <f t="shared" si="8732"/>
        <v>0</v>
      </c>
      <c r="HX191" s="62">
        <f t="shared" si="8732"/>
        <v>0</v>
      </c>
      <c r="HY191" s="62">
        <f t="shared" si="8732"/>
        <v>0</v>
      </c>
      <c r="HZ191" s="62">
        <f t="shared" si="8732"/>
        <v>0</v>
      </c>
      <c r="IA191" s="62">
        <f t="shared" si="8732"/>
        <v>0</v>
      </c>
      <c r="IB191" s="62">
        <f t="shared" si="8732"/>
        <v>0</v>
      </c>
      <c r="IC191" s="62">
        <f t="shared" si="8732"/>
        <v>0</v>
      </c>
      <c r="ID191" s="62">
        <f t="shared" si="8732"/>
        <v>0</v>
      </c>
      <c r="IE191" s="62">
        <f t="shared" si="8732"/>
        <v>0</v>
      </c>
      <c r="IF191" s="62">
        <f t="shared" si="8732"/>
        <v>0</v>
      </c>
      <c r="IG191" s="62">
        <f t="shared" si="8732"/>
        <v>0</v>
      </c>
      <c r="IH191" s="62">
        <f t="shared" si="8732"/>
        <v>0</v>
      </c>
      <c r="II191" s="62">
        <f t="shared" si="8732"/>
        <v>0</v>
      </c>
      <c r="IJ191" s="62">
        <f t="shared" si="8732"/>
        <v>0</v>
      </c>
      <c r="IK191" s="62">
        <f t="shared" si="8732"/>
        <v>0</v>
      </c>
      <c r="IL191" s="62">
        <f t="shared" si="8732"/>
        <v>0</v>
      </c>
      <c r="IM191" s="62">
        <f t="shared" si="8732"/>
        <v>0</v>
      </c>
      <c r="IN191" s="62">
        <f t="shared" si="8732"/>
        <v>0</v>
      </c>
      <c r="IO191" s="62">
        <f t="shared" si="8732"/>
        <v>0</v>
      </c>
      <c r="IP191" s="62">
        <f t="shared" si="8732"/>
        <v>0</v>
      </c>
      <c r="IQ191" s="62">
        <f t="shared" si="8732"/>
        <v>0</v>
      </c>
      <c r="IR191" s="62">
        <f t="shared" si="8732"/>
        <v>0</v>
      </c>
      <c r="IS191" s="62">
        <f t="shared" si="8732"/>
        <v>0</v>
      </c>
      <c r="IT191" s="62">
        <f t="shared" si="8732"/>
        <v>0</v>
      </c>
      <c r="IU191" s="62">
        <f t="shared" si="8732"/>
        <v>0</v>
      </c>
      <c r="IV191" s="62">
        <f t="shared" si="8732"/>
        <v>0</v>
      </c>
      <c r="IW191" s="62">
        <f t="shared" si="8732"/>
        <v>0</v>
      </c>
      <c r="IX191" s="62">
        <f t="shared" si="8732"/>
        <v>0</v>
      </c>
      <c r="IY191" s="62">
        <f t="shared" si="8732"/>
        <v>0</v>
      </c>
      <c r="IZ191" s="62">
        <f t="shared" si="8732"/>
        <v>0</v>
      </c>
      <c r="JA191" s="62">
        <f t="shared" si="8732"/>
        <v>0</v>
      </c>
      <c r="JB191" s="62">
        <f t="shared" si="8729"/>
        <v>0</v>
      </c>
      <c r="JC191" s="62">
        <f t="shared" si="8729"/>
        <v>0</v>
      </c>
      <c r="JD191" s="62">
        <f t="shared" si="8729"/>
        <v>0</v>
      </c>
      <c r="JE191" s="62">
        <f t="shared" si="8729"/>
        <v>0</v>
      </c>
      <c r="JF191" s="62">
        <f t="shared" si="8729"/>
        <v>0</v>
      </c>
      <c r="JG191" s="62">
        <f t="shared" si="8729"/>
        <v>0</v>
      </c>
      <c r="JH191" s="62">
        <f t="shared" si="8729"/>
        <v>0</v>
      </c>
      <c r="JI191" s="62">
        <f t="shared" si="8729"/>
        <v>0</v>
      </c>
      <c r="JJ191" s="62">
        <f t="shared" si="8729"/>
        <v>0</v>
      </c>
      <c r="JK191" s="62">
        <f t="shared" si="8729"/>
        <v>0</v>
      </c>
      <c r="JL191" s="62">
        <f t="shared" si="8729"/>
        <v>0</v>
      </c>
      <c r="JM191" s="62">
        <f t="shared" si="8729"/>
        <v>0</v>
      </c>
      <c r="JN191" s="62">
        <f t="shared" si="8729"/>
        <v>0</v>
      </c>
      <c r="JO191" s="62">
        <f t="shared" si="8729"/>
        <v>0</v>
      </c>
      <c r="JP191" s="62">
        <f t="shared" si="8729"/>
        <v>0</v>
      </c>
      <c r="JQ191" s="62">
        <f t="shared" si="8729"/>
        <v>0</v>
      </c>
      <c r="JR191" s="62">
        <f t="shared" si="8729"/>
        <v>0</v>
      </c>
      <c r="JS191" s="62">
        <f t="shared" si="8729"/>
        <v>0</v>
      </c>
      <c r="JT191" s="62">
        <f t="shared" si="8729"/>
        <v>0</v>
      </c>
      <c r="JU191" s="62">
        <f t="shared" si="8729"/>
        <v>0</v>
      </c>
      <c r="JV191" s="62">
        <f t="shared" si="8729"/>
        <v>0</v>
      </c>
      <c r="JW191" s="62">
        <f t="shared" si="8729"/>
        <v>0</v>
      </c>
      <c r="JX191" s="62">
        <f t="shared" si="8729"/>
        <v>0</v>
      </c>
      <c r="JY191" s="62">
        <f t="shared" si="8729"/>
        <v>0</v>
      </c>
      <c r="JZ191" s="62">
        <f t="shared" si="8729"/>
        <v>0</v>
      </c>
      <c r="KA191" s="62">
        <f t="shared" si="8729"/>
        <v>0</v>
      </c>
      <c r="KB191" s="62">
        <f t="shared" si="8729"/>
        <v>0</v>
      </c>
      <c r="KC191" s="62">
        <f t="shared" si="8729"/>
        <v>0</v>
      </c>
      <c r="KD191" s="62">
        <f t="shared" si="8729"/>
        <v>0</v>
      </c>
      <c r="KE191" s="62">
        <f t="shared" si="8729"/>
        <v>0</v>
      </c>
      <c r="KF191" s="62">
        <f t="shared" si="8729"/>
        <v>0</v>
      </c>
      <c r="KG191" s="62">
        <f t="shared" si="8729"/>
        <v>0</v>
      </c>
      <c r="KH191" s="62">
        <f t="shared" si="8729"/>
        <v>0</v>
      </c>
      <c r="KI191" s="62">
        <f t="shared" si="8729"/>
        <v>0</v>
      </c>
      <c r="KJ191" s="62">
        <f t="shared" si="8729"/>
        <v>0</v>
      </c>
      <c r="KK191" s="62">
        <f t="shared" si="8729"/>
        <v>0</v>
      </c>
      <c r="KL191" s="62">
        <f t="shared" si="8729"/>
        <v>0</v>
      </c>
      <c r="KM191" s="62">
        <f t="shared" si="8729"/>
        <v>0</v>
      </c>
      <c r="KN191" s="62">
        <f t="shared" si="8729"/>
        <v>0</v>
      </c>
      <c r="KO191" s="62">
        <f t="shared" si="8729"/>
        <v>0</v>
      </c>
      <c r="KP191" s="62">
        <f t="shared" si="8729"/>
        <v>0</v>
      </c>
      <c r="KQ191" s="62">
        <f t="shared" si="8729"/>
        <v>0</v>
      </c>
      <c r="KR191" s="62">
        <f t="shared" si="8729"/>
        <v>0</v>
      </c>
      <c r="KS191" s="62">
        <f t="shared" si="8729"/>
        <v>0</v>
      </c>
      <c r="KT191" s="62">
        <f t="shared" si="8729"/>
        <v>0</v>
      </c>
      <c r="KU191" s="62">
        <f t="shared" si="8729"/>
        <v>0</v>
      </c>
      <c r="KV191" s="62">
        <f t="shared" si="8729"/>
        <v>0</v>
      </c>
      <c r="KW191" s="62">
        <f t="shared" si="8729"/>
        <v>0</v>
      </c>
      <c r="KX191" s="62">
        <f t="shared" si="8729"/>
        <v>0</v>
      </c>
      <c r="KY191" s="62">
        <f t="shared" si="8729"/>
        <v>0</v>
      </c>
      <c r="KZ191" s="62">
        <f t="shared" si="8729"/>
        <v>0</v>
      </c>
      <c r="LA191" s="62">
        <f t="shared" si="8729"/>
        <v>0</v>
      </c>
      <c r="LB191" s="62">
        <f t="shared" si="8729"/>
        <v>0</v>
      </c>
      <c r="LC191" s="62">
        <f t="shared" si="8729"/>
        <v>0</v>
      </c>
      <c r="LD191" s="62">
        <f t="shared" si="8729"/>
        <v>0</v>
      </c>
      <c r="LE191" s="62">
        <f t="shared" si="8729"/>
        <v>0</v>
      </c>
      <c r="LF191" s="62">
        <f t="shared" si="8729"/>
        <v>0</v>
      </c>
      <c r="LG191" s="62">
        <f t="shared" si="8729"/>
        <v>0</v>
      </c>
      <c r="LH191" s="62">
        <f t="shared" si="8729"/>
        <v>0</v>
      </c>
      <c r="LI191" s="62">
        <f t="shared" si="8729"/>
        <v>0</v>
      </c>
      <c r="LJ191" s="62">
        <f t="shared" si="8729"/>
        <v>0</v>
      </c>
      <c r="LK191" s="62">
        <f t="shared" si="8729"/>
        <v>0</v>
      </c>
      <c r="LL191" s="62">
        <f t="shared" si="8729"/>
        <v>0</v>
      </c>
      <c r="LM191" s="62">
        <f t="shared" si="8723"/>
        <v>0</v>
      </c>
      <c r="LN191" s="62">
        <f t="shared" si="8733"/>
        <v>0</v>
      </c>
      <c r="LO191" s="62">
        <f t="shared" si="8733"/>
        <v>0</v>
      </c>
      <c r="LP191" s="62">
        <f t="shared" si="8733"/>
        <v>0</v>
      </c>
      <c r="LQ191" s="62">
        <f t="shared" si="8733"/>
        <v>0</v>
      </c>
      <c r="LR191" s="62">
        <f t="shared" si="8733"/>
        <v>0</v>
      </c>
      <c r="LS191" s="62">
        <f t="shared" si="8733"/>
        <v>0</v>
      </c>
      <c r="LT191" s="62">
        <f t="shared" si="8733"/>
        <v>0</v>
      </c>
      <c r="LU191" s="62">
        <f t="shared" si="8733"/>
        <v>0</v>
      </c>
      <c r="LV191" s="62">
        <f t="shared" si="8733"/>
        <v>0</v>
      </c>
      <c r="LW191" s="62">
        <f t="shared" si="8733"/>
        <v>0</v>
      </c>
      <c r="LX191" s="62">
        <f t="shared" si="8733"/>
        <v>0</v>
      </c>
      <c r="LY191" s="62">
        <f t="shared" si="8733"/>
        <v>0</v>
      </c>
      <c r="LZ191" s="62">
        <f t="shared" si="8733"/>
        <v>0</v>
      </c>
      <c r="MA191" s="62">
        <f t="shared" si="8733"/>
        <v>0</v>
      </c>
      <c r="MB191" s="62">
        <f t="shared" si="8733"/>
        <v>0</v>
      </c>
      <c r="MC191" s="62">
        <f t="shared" si="8733"/>
        <v>0</v>
      </c>
      <c r="MD191" s="62">
        <f t="shared" si="8733"/>
        <v>0</v>
      </c>
      <c r="ME191" s="62">
        <f t="shared" si="8733"/>
        <v>0</v>
      </c>
      <c r="MF191" s="62">
        <f t="shared" si="8733"/>
        <v>0</v>
      </c>
      <c r="MG191" s="62">
        <f t="shared" si="8733"/>
        <v>0</v>
      </c>
      <c r="MH191" s="62">
        <f t="shared" si="8733"/>
        <v>0</v>
      </c>
      <c r="MI191" s="62">
        <f t="shared" si="8733"/>
        <v>0</v>
      </c>
      <c r="MJ191" s="62">
        <f t="shared" si="8733"/>
        <v>0</v>
      </c>
      <c r="MK191" s="62">
        <f t="shared" si="8733"/>
        <v>0</v>
      </c>
      <c r="ML191" s="62">
        <f t="shared" si="8733"/>
        <v>0</v>
      </c>
      <c r="MM191" s="62">
        <f t="shared" si="8733"/>
        <v>0</v>
      </c>
      <c r="MN191" s="62">
        <f t="shared" si="8733"/>
        <v>0</v>
      </c>
      <c r="MO191" s="62">
        <f t="shared" si="8733"/>
        <v>0</v>
      </c>
      <c r="MP191" s="62">
        <f t="shared" si="8733"/>
        <v>0</v>
      </c>
      <c r="MQ191" s="62">
        <f t="shared" si="8733"/>
        <v>0</v>
      </c>
      <c r="MR191" s="62">
        <f t="shared" si="8733"/>
        <v>0</v>
      </c>
      <c r="MS191" s="62">
        <f t="shared" si="8733"/>
        <v>0</v>
      </c>
      <c r="MT191" s="62">
        <f t="shared" si="8733"/>
        <v>0</v>
      </c>
      <c r="MU191" s="62">
        <f t="shared" si="8733"/>
        <v>0</v>
      </c>
      <c r="MV191" s="62">
        <f t="shared" si="8733"/>
        <v>0</v>
      </c>
      <c r="MW191" s="62">
        <f t="shared" si="8733"/>
        <v>0</v>
      </c>
      <c r="MX191" s="62">
        <f t="shared" si="8733"/>
        <v>0</v>
      </c>
      <c r="MY191" s="62">
        <f t="shared" si="8733"/>
        <v>0</v>
      </c>
      <c r="MZ191" s="62">
        <f t="shared" si="8733"/>
        <v>0</v>
      </c>
      <c r="NA191" s="62">
        <f t="shared" si="8733"/>
        <v>0</v>
      </c>
      <c r="NB191" s="62">
        <f t="shared" si="8733"/>
        <v>0</v>
      </c>
      <c r="NC191" s="62">
        <f t="shared" si="8733"/>
        <v>0</v>
      </c>
      <c r="ND191" s="62">
        <f t="shared" si="8733"/>
        <v>0</v>
      </c>
      <c r="NE191" s="62">
        <f t="shared" si="8733"/>
        <v>0</v>
      </c>
      <c r="NF191" s="62">
        <f t="shared" si="8733"/>
        <v>0</v>
      </c>
      <c r="NG191" s="62">
        <f t="shared" si="8733"/>
        <v>0</v>
      </c>
      <c r="NH191" s="62">
        <f t="shared" si="8733"/>
        <v>0</v>
      </c>
      <c r="NI191" s="62">
        <f t="shared" si="8733"/>
        <v>0</v>
      </c>
      <c r="NJ191" s="62">
        <f t="shared" si="8733"/>
        <v>0</v>
      </c>
      <c r="NK191" s="62">
        <f t="shared" si="8733"/>
        <v>0</v>
      </c>
      <c r="NL191" s="62">
        <f t="shared" si="8733"/>
        <v>0</v>
      </c>
      <c r="NM191" s="62">
        <f t="shared" si="8733"/>
        <v>0</v>
      </c>
      <c r="NN191" s="62">
        <f t="shared" si="8733"/>
        <v>0</v>
      </c>
      <c r="NO191" s="62">
        <f t="shared" si="8733"/>
        <v>0</v>
      </c>
      <c r="NP191" s="62">
        <f t="shared" si="8733"/>
        <v>0</v>
      </c>
      <c r="NQ191" s="62">
        <f t="shared" si="8733"/>
        <v>0</v>
      </c>
      <c r="NR191" s="62">
        <f t="shared" si="8733"/>
        <v>0</v>
      </c>
      <c r="NS191" s="62">
        <f t="shared" si="8733"/>
        <v>0</v>
      </c>
      <c r="NT191" s="62">
        <f t="shared" si="8733"/>
        <v>0</v>
      </c>
      <c r="NU191" s="62">
        <f t="shared" si="8733"/>
        <v>0</v>
      </c>
      <c r="NV191" s="62">
        <f t="shared" si="8733"/>
        <v>0</v>
      </c>
      <c r="NW191" s="62">
        <f t="shared" si="8733"/>
        <v>0</v>
      </c>
      <c r="NX191" s="62">
        <f t="shared" si="8733"/>
        <v>0</v>
      </c>
      <c r="NY191" s="62">
        <f t="shared" si="8733"/>
        <v>0</v>
      </c>
      <c r="NZ191" s="62">
        <f t="shared" si="8730"/>
        <v>0</v>
      </c>
      <c r="OA191" s="62">
        <f t="shared" si="8730"/>
        <v>0</v>
      </c>
      <c r="OB191" s="62">
        <f t="shared" si="8730"/>
        <v>0</v>
      </c>
      <c r="OC191" s="62">
        <f t="shared" si="8730"/>
        <v>0</v>
      </c>
      <c r="OD191" s="62">
        <f t="shared" si="8730"/>
        <v>0</v>
      </c>
      <c r="OE191" s="62">
        <f t="shared" si="8730"/>
        <v>0</v>
      </c>
      <c r="OF191" s="62">
        <f t="shared" si="8730"/>
        <v>0</v>
      </c>
      <c r="OG191" s="62">
        <f t="shared" si="8730"/>
        <v>0</v>
      </c>
      <c r="OH191" s="62">
        <f t="shared" si="8730"/>
        <v>0</v>
      </c>
      <c r="OI191" s="62">
        <f t="shared" si="8730"/>
        <v>0</v>
      </c>
      <c r="OJ191" s="62">
        <f t="shared" si="8730"/>
        <v>0</v>
      </c>
      <c r="OK191" s="62">
        <f t="shared" si="8730"/>
        <v>0</v>
      </c>
      <c r="OL191" s="62">
        <f t="shared" si="8730"/>
        <v>0</v>
      </c>
      <c r="OM191" s="62">
        <f t="shared" si="8730"/>
        <v>0</v>
      </c>
      <c r="ON191" s="62">
        <f t="shared" si="8730"/>
        <v>0</v>
      </c>
    </row>
    <row r="192" spans="1:404" x14ac:dyDescent="0.3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  <c r="IW192" s="62"/>
      <c r="IX192" s="62"/>
      <c r="IY192" s="62"/>
      <c r="IZ192" s="62"/>
      <c r="JA192" s="62"/>
      <c r="JB192" s="62"/>
      <c r="JC192" s="62"/>
      <c r="JD192" s="62"/>
      <c r="JE192" s="62"/>
      <c r="JF192" s="62"/>
      <c r="JG192" s="62"/>
      <c r="JH192" s="62"/>
      <c r="JI192" s="62"/>
      <c r="JJ192" s="62"/>
      <c r="JK192" s="62"/>
      <c r="JL192" s="62"/>
      <c r="JM192" s="62"/>
      <c r="JN192" s="62"/>
      <c r="JO192" s="62"/>
      <c r="JP192" s="62"/>
      <c r="JQ192" s="62"/>
      <c r="JR192" s="62"/>
      <c r="JS192" s="62"/>
      <c r="JT192" s="62"/>
      <c r="JU192" s="62"/>
      <c r="JV192" s="62"/>
      <c r="JW192" s="62"/>
      <c r="JX192" s="62"/>
      <c r="JY192" s="62"/>
      <c r="JZ192" s="62"/>
      <c r="KA192" s="62"/>
      <c r="KB192" s="62"/>
      <c r="KC192" s="62"/>
      <c r="KD192" s="62"/>
      <c r="KE192" s="62"/>
      <c r="KF192" s="62"/>
      <c r="KG192" s="62"/>
      <c r="KH192" s="62"/>
      <c r="KI192" s="62"/>
      <c r="KJ192" s="62"/>
      <c r="KK192" s="62"/>
      <c r="KL192" s="62"/>
      <c r="KM192" s="62"/>
      <c r="KN192" s="62"/>
      <c r="KO192" s="62"/>
      <c r="KP192" s="62"/>
      <c r="KQ192" s="62"/>
      <c r="KR192" s="62"/>
      <c r="KS192" s="62"/>
      <c r="KT192" s="62"/>
      <c r="KU192" s="62"/>
      <c r="KV192" s="62"/>
      <c r="KW192" s="62"/>
      <c r="KX192" s="62"/>
      <c r="KY192" s="62"/>
      <c r="KZ192" s="62"/>
      <c r="LA192" s="62"/>
      <c r="LB192" s="62"/>
      <c r="LC192" s="62"/>
      <c r="LD192" s="62"/>
      <c r="LE192" s="62"/>
      <c r="LF192" s="62"/>
      <c r="LG192" s="62"/>
      <c r="LH192" s="62"/>
      <c r="LI192" s="62"/>
      <c r="LJ192" s="62"/>
      <c r="LK192" s="62"/>
      <c r="LL192" s="62"/>
      <c r="LM192" s="62"/>
      <c r="LN192" s="62"/>
      <c r="LO192" s="62"/>
      <c r="LP192" s="62"/>
      <c r="LQ192" s="62"/>
      <c r="LR192" s="62"/>
      <c r="LS192" s="62"/>
      <c r="LT192" s="62"/>
      <c r="LU192" s="62"/>
      <c r="LV192" s="62"/>
      <c r="LW192" s="62"/>
      <c r="LX192" s="62"/>
      <c r="LY192" s="62"/>
      <c r="LZ192" s="62"/>
      <c r="MA192" s="62"/>
      <c r="MB192" s="62"/>
      <c r="MC192" s="62"/>
      <c r="MD192" s="62"/>
      <c r="ME192" s="62"/>
      <c r="MF192" s="62"/>
      <c r="MG192" s="62"/>
      <c r="MH192" s="62"/>
      <c r="MI192" s="62"/>
      <c r="MJ192" s="62"/>
      <c r="MK192" s="62"/>
      <c r="ML192" s="62"/>
      <c r="MM192" s="62"/>
      <c r="MN192" s="62"/>
      <c r="MO192" s="62"/>
      <c r="MP192" s="62"/>
      <c r="MQ192" s="62"/>
      <c r="MR192" s="62"/>
      <c r="MS192" s="62"/>
      <c r="MT192" s="62"/>
      <c r="MU192" s="62"/>
      <c r="MV192" s="62"/>
      <c r="MW192" s="62"/>
      <c r="MX192" s="62"/>
      <c r="MY192" s="62"/>
      <c r="MZ192" s="62"/>
      <c r="NA192" s="62"/>
      <c r="NB192" s="62"/>
      <c r="NC192" s="62"/>
      <c r="ND192" s="62"/>
      <c r="NE192" s="62"/>
      <c r="NF192" s="62"/>
      <c r="NG192" s="62"/>
      <c r="NH192" s="62"/>
      <c r="NI192" s="62"/>
      <c r="NJ192" s="62"/>
      <c r="NK192" s="62"/>
      <c r="NL192" s="62"/>
      <c r="NM192" s="62"/>
      <c r="NN192" s="62"/>
      <c r="NO192" s="62"/>
      <c r="NP192" s="62"/>
      <c r="NQ192" s="62"/>
      <c r="NR192" s="62"/>
      <c r="NS192" s="62"/>
      <c r="NT192" s="62"/>
      <c r="NU192" s="62"/>
      <c r="NV192" s="62"/>
      <c r="NW192" s="62"/>
      <c r="NX192" s="62"/>
      <c r="NY192" s="62"/>
      <c r="NZ192" s="62"/>
      <c r="OA192" s="62"/>
      <c r="OB192" s="62"/>
      <c r="OC192" s="62"/>
      <c r="OD192" s="62"/>
      <c r="OE192" s="62"/>
      <c r="OF192" s="62"/>
      <c r="OG192" s="62"/>
      <c r="OH192" s="62"/>
      <c r="OI192" s="62"/>
      <c r="OJ192" s="62"/>
      <c r="OK192" s="62"/>
      <c r="OL192" s="62"/>
      <c r="OM192" s="62"/>
      <c r="ON192" s="62"/>
    </row>
    <row r="193" spans="1:404" x14ac:dyDescent="0.3">
      <c r="C193" s="102" t="s">
        <v>158</v>
      </c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  <c r="IW193" s="62"/>
      <c r="IX193" s="62"/>
      <c r="IY193" s="62"/>
      <c r="IZ193" s="62"/>
      <c r="JA193" s="62"/>
      <c r="JB193" s="62"/>
      <c r="JC193" s="62"/>
      <c r="JD193" s="62"/>
      <c r="JE193" s="62"/>
      <c r="JF193" s="62"/>
      <c r="JG193" s="62"/>
      <c r="JH193" s="62"/>
      <c r="JI193" s="62"/>
      <c r="JJ193" s="62"/>
      <c r="JK193" s="62"/>
      <c r="JL193" s="62"/>
      <c r="JM193" s="62"/>
      <c r="JN193" s="62"/>
      <c r="JO193" s="62"/>
      <c r="JP193" s="62"/>
      <c r="JQ193" s="62"/>
      <c r="JR193" s="62"/>
      <c r="JS193" s="62"/>
      <c r="JT193" s="62"/>
      <c r="JU193" s="62"/>
      <c r="JV193" s="62"/>
      <c r="JW193" s="62"/>
      <c r="JX193" s="62"/>
      <c r="JY193" s="62"/>
      <c r="JZ193" s="62"/>
      <c r="KA193" s="62"/>
      <c r="KB193" s="62"/>
      <c r="KC193" s="62"/>
      <c r="KD193" s="62"/>
      <c r="KE193" s="62"/>
      <c r="KF193" s="62"/>
      <c r="KG193" s="62"/>
      <c r="KH193" s="62"/>
      <c r="KI193" s="62"/>
      <c r="KJ193" s="62"/>
      <c r="KK193" s="62"/>
      <c r="KL193" s="62"/>
      <c r="KM193" s="62"/>
      <c r="KN193" s="62"/>
      <c r="KO193" s="62"/>
      <c r="KP193" s="62"/>
      <c r="KQ193" s="62"/>
      <c r="KR193" s="62"/>
      <c r="KS193" s="62"/>
      <c r="KT193" s="62"/>
      <c r="KU193" s="62"/>
      <c r="KV193" s="62"/>
      <c r="KW193" s="62"/>
      <c r="KX193" s="62"/>
      <c r="KY193" s="62"/>
      <c r="KZ193" s="62"/>
      <c r="LA193" s="62"/>
      <c r="LB193" s="62"/>
      <c r="LC193" s="62"/>
      <c r="LD193" s="62"/>
      <c r="LE193" s="62"/>
      <c r="LF193" s="62"/>
      <c r="LG193" s="62"/>
      <c r="LH193" s="62"/>
      <c r="LI193" s="62"/>
      <c r="LJ193" s="62"/>
      <c r="LK193" s="62"/>
      <c r="LL193" s="62"/>
      <c r="LM193" s="62"/>
      <c r="LN193" s="62"/>
      <c r="LO193" s="62"/>
      <c r="LP193" s="62"/>
      <c r="LQ193" s="62"/>
      <c r="LR193" s="62"/>
      <c r="LS193" s="62"/>
      <c r="LT193" s="62"/>
      <c r="LU193" s="62"/>
      <c r="LV193" s="62"/>
      <c r="LW193" s="62"/>
      <c r="LX193" s="62"/>
      <c r="LY193" s="62"/>
      <c r="LZ193" s="62"/>
      <c r="MA193" s="62"/>
      <c r="MB193" s="62"/>
      <c r="MC193" s="62"/>
      <c r="MD193" s="62"/>
      <c r="ME193" s="62"/>
      <c r="MF193" s="62"/>
      <c r="MG193" s="62"/>
      <c r="MH193" s="62"/>
      <c r="MI193" s="62"/>
      <c r="MJ193" s="62"/>
      <c r="MK193" s="62"/>
      <c r="ML193" s="62"/>
      <c r="MM193" s="62"/>
      <c r="MN193" s="62"/>
      <c r="MO193" s="62"/>
      <c r="MP193" s="62"/>
      <c r="MQ193" s="62"/>
      <c r="MR193" s="62"/>
      <c r="MS193" s="62"/>
      <c r="MT193" s="62"/>
      <c r="MU193" s="62"/>
      <c r="MV193" s="62"/>
      <c r="MW193" s="62"/>
      <c r="MX193" s="62"/>
      <c r="MY193" s="62"/>
      <c r="MZ193" s="62"/>
      <c r="NA193" s="62"/>
      <c r="NB193" s="62"/>
      <c r="NC193" s="62"/>
      <c r="ND193" s="62"/>
      <c r="NE193" s="62"/>
      <c r="NF193" s="62"/>
      <c r="NG193" s="62"/>
      <c r="NH193" s="62"/>
      <c r="NI193" s="62"/>
      <c r="NJ193" s="62"/>
      <c r="NK193" s="62"/>
      <c r="NL193" s="62"/>
      <c r="NM193" s="62"/>
      <c r="NN193" s="62"/>
      <c r="NO193" s="62"/>
      <c r="NP193" s="62"/>
      <c r="NQ193" s="62"/>
      <c r="NR193" s="62"/>
      <c r="NS193" s="62"/>
      <c r="NT193" s="62"/>
      <c r="NU193" s="62"/>
      <c r="NV193" s="62"/>
      <c r="NW193" s="62"/>
      <c r="NX193" s="62"/>
      <c r="NY193" s="62"/>
      <c r="NZ193" s="62"/>
      <c r="OA193" s="62"/>
      <c r="OB193" s="62"/>
      <c r="OC193" s="62"/>
      <c r="OD193" s="62"/>
      <c r="OE193" s="62"/>
      <c r="OF193" s="62"/>
      <c r="OG193" s="62"/>
      <c r="OH193" s="62"/>
      <c r="OI193" s="62"/>
      <c r="OJ193" s="62"/>
      <c r="OK193" s="62"/>
      <c r="OL193" s="62"/>
      <c r="OM193" s="62"/>
      <c r="ON193" s="62"/>
    </row>
    <row r="194" spans="1:404" x14ac:dyDescent="0.3">
      <c r="A194">
        <v>2</v>
      </c>
      <c r="C194" t="str">
        <f>C185</f>
        <v>anlæg</v>
      </c>
      <c r="E194" s="62">
        <f t="shared" si="8726"/>
        <v>0</v>
      </c>
      <c r="F194" s="62">
        <f t="shared" ref="F194:BQ197" si="8736">SUMIFS(F$68:F$154,$A$68:$A$154,$A194,$C$68:$C$154,$C194)</f>
        <v>0</v>
      </c>
      <c r="G194" s="62">
        <f t="shared" si="8736"/>
        <v>0</v>
      </c>
      <c r="H194" s="62">
        <f t="shared" si="8736"/>
        <v>0</v>
      </c>
      <c r="I194" s="62">
        <f t="shared" si="8736"/>
        <v>0</v>
      </c>
      <c r="J194" s="62">
        <f t="shared" si="8736"/>
        <v>0</v>
      </c>
      <c r="K194" s="62">
        <f t="shared" si="8736"/>
        <v>0</v>
      </c>
      <c r="L194" s="62">
        <f t="shared" si="8736"/>
        <v>0</v>
      </c>
      <c r="M194" s="62">
        <f t="shared" si="8736"/>
        <v>0</v>
      </c>
      <c r="N194" s="62">
        <f t="shared" si="8736"/>
        <v>0</v>
      </c>
      <c r="O194" s="62">
        <f t="shared" si="8736"/>
        <v>0</v>
      </c>
      <c r="P194" s="62">
        <f t="shared" si="8736"/>
        <v>0</v>
      </c>
      <c r="Q194" s="62">
        <f t="shared" si="8736"/>
        <v>0</v>
      </c>
      <c r="R194" s="62">
        <f t="shared" si="8736"/>
        <v>0</v>
      </c>
      <c r="S194" s="62">
        <f t="shared" si="8736"/>
        <v>0</v>
      </c>
      <c r="T194" s="62">
        <f t="shared" si="8736"/>
        <v>0</v>
      </c>
      <c r="U194" s="62">
        <f t="shared" si="8736"/>
        <v>0</v>
      </c>
      <c r="V194" s="62">
        <f t="shared" si="8736"/>
        <v>0</v>
      </c>
      <c r="W194" s="62">
        <f t="shared" si="8736"/>
        <v>0</v>
      </c>
      <c r="X194" s="62">
        <f t="shared" si="8736"/>
        <v>0</v>
      </c>
      <c r="Y194" s="62">
        <f t="shared" si="8736"/>
        <v>0</v>
      </c>
      <c r="Z194" s="62">
        <f t="shared" si="8736"/>
        <v>0</v>
      </c>
      <c r="AA194" s="62">
        <f t="shared" si="8736"/>
        <v>0</v>
      </c>
      <c r="AB194" s="62">
        <f t="shared" si="8736"/>
        <v>0</v>
      </c>
      <c r="AC194" s="62">
        <f t="shared" si="8736"/>
        <v>0</v>
      </c>
      <c r="AD194" s="62">
        <f t="shared" si="8736"/>
        <v>0</v>
      </c>
      <c r="AE194" s="62">
        <f t="shared" si="8736"/>
        <v>0</v>
      </c>
      <c r="AF194" s="62">
        <f t="shared" si="8736"/>
        <v>0</v>
      </c>
      <c r="AG194" s="62">
        <f t="shared" si="8736"/>
        <v>0</v>
      </c>
      <c r="AH194" s="62">
        <f t="shared" si="8736"/>
        <v>0</v>
      </c>
      <c r="AI194" s="62">
        <f t="shared" si="8736"/>
        <v>0</v>
      </c>
      <c r="AJ194" s="62">
        <f t="shared" si="8736"/>
        <v>0</v>
      </c>
      <c r="AK194" s="62">
        <f t="shared" si="8736"/>
        <v>0</v>
      </c>
      <c r="AL194" s="62">
        <f t="shared" si="8736"/>
        <v>0</v>
      </c>
      <c r="AM194" s="62">
        <f t="shared" si="8736"/>
        <v>0</v>
      </c>
      <c r="AN194" s="62">
        <f t="shared" si="8736"/>
        <v>0</v>
      </c>
      <c r="AO194" s="62">
        <f t="shared" si="8736"/>
        <v>0</v>
      </c>
      <c r="AP194" s="62">
        <f t="shared" si="8736"/>
        <v>0</v>
      </c>
      <c r="AQ194" s="62">
        <f t="shared" si="8736"/>
        <v>0</v>
      </c>
      <c r="AR194" s="62">
        <f t="shared" si="8736"/>
        <v>0</v>
      </c>
      <c r="AS194" s="62">
        <f t="shared" si="8736"/>
        <v>0</v>
      </c>
      <c r="AT194" s="62">
        <f t="shared" si="8736"/>
        <v>0</v>
      </c>
      <c r="AU194" s="62">
        <f t="shared" si="8736"/>
        <v>0</v>
      </c>
      <c r="AV194" s="62">
        <f t="shared" si="8736"/>
        <v>0</v>
      </c>
      <c r="AW194" s="62">
        <f t="shared" si="8736"/>
        <v>0</v>
      </c>
      <c r="AX194" s="62">
        <f t="shared" si="8736"/>
        <v>0</v>
      </c>
      <c r="AY194" s="62">
        <f t="shared" si="8736"/>
        <v>0</v>
      </c>
      <c r="AZ194" s="62">
        <f t="shared" si="8736"/>
        <v>0</v>
      </c>
      <c r="BA194" s="62">
        <f t="shared" si="8736"/>
        <v>0</v>
      </c>
      <c r="BB194" s="62">
        <f t="shared" si="8736"/>
        <v>0</v>
      </c>
      <c r="BC194" s="62">
        <f t="shared" si="8736"/>
        <v>0</v>
      </c>
      <c r="BD194" s="62">
        <f t="shared" si="8736"/>
        <v>0</v>
      </c>
      <c r="BE194" s="62">
        <f t="shared" si="8736"/>
        <v>0</v>
      </c>
      <c r="BF194" s="62">
        <f t="shared" si="8736"/>
        <v>0</v>
      </c>
      <c r="BG194" s="62">
        <f t="shared" si="8736"/>
        <v>0</v>
      </c>
      <c r="BH194" s="62">
        <f t="shared" si="8736"/>
        <v>0</v>
      </c>
      <c r="BI194" s="62">
        <f t="shared" si="8736"/>
        <v>0</v>
      </c>
      <c r="BJ194" s="62">
        <f t="shared" si="8736"/>
        <v>0</v>
      </c>
      <c r="BK194" s="62">
        <f t="shared" si="8736"/>
        <v>0</v>
      </c>
      <c r="BL194" s="62">
        <f t="shared" si="8736"/>
        <v>0</v>
      </c>
      <c r="BM194" s="62">
        <f t="shared" si="8736"/>
        <v>0</v>
      </c>
      <c r="BN194" s="62">
        <f t="shared" si="8736"/>
        <v>0</v>
      </c>
      <c r="BO194" s="62">
        <f t="shared" si="8736"/>
        <v>0</v>
      </c>
      <c r="BP194" s="62">
        <f t="shared" si="8736"/>
        <v>0</v>
      </c>
      <c r="BQ194" s="62">
        <f t="shared" si="8736"/>
        <v>0</v>
      </c>
      <c r="BR194" s="62">
        <f t="shared" ref="BR194:EC200" si="8737">SUMIFS(BR$68:BR$154,$A$68:$A$154,$A194,$C$68:$C$154,$C194)</f>
        <v>0</v>
      </c>
      <c r="BS194" s="62">
        <f t="shared" si="8737"/>
        <v>0</v>
      </c>
      <c r="BT194" s="62">
        <f t="shared" si="8737"/>
        <v>0</v>
      </c>
      <c r="BU194" s="62">
        <f t="shared" si="8737"/>
        <v>0</v>
      </c>
      <c r="BV194" s="62">
        <f t="shared" si="8737"/>
        <v>0</v>
      </c>
      <c r="BW194" s="62">
        <f t="shared" si="8737"/>
        <v>0</v>
      </c>
      <c r="BX194" s="62">
        <f t="shared" si="8737"/>
        <v>0</v>
      </c>
      <c r="BY194" s="62">
        <f t="shared" si="8737"/>
        <v>0</v>
      </c>
      <c r="BZ194" s="62">
        <f t="shared" si="8737"/>
        <v>0</v>
      </c>
      <c r="CA194" s="62">
        <f t="shared" si="8737"/>
        <v>0</v>
      </c>
      <c r="CB194" s="62">
        <f t="shared" si="8737"/>
        <v>0</v>
      </c>
      <c r="CC194" s="62">
        <f t="shared" si="8737"/>
        <v>0</v>
      </c>
      <c r="CD194" s="62">
        <f t="shared" si="8737"/>
        <v>0</v>
      </c>
      <c r="CE194" s="62">
        <f t="shared" si="8737"/>
        <v>0</v>
      </c>
      <c r="CF194" s="62">
        <f t="shared" si="8737"/>
        <v>0</v>
      </c>
      <c r="CG194" s="62">
        <f t="shared" si="8737"/>
        <v>0</v>
      </c>
      <c r="CH194" s="62">
        <f t="shared" si="8737"/>
        <v>0</v>
      </c>
      <c r="CI194" s="62">
        <f t="shared" si="8737"/>
        <v>0</v>
      </c>
      <c r="CJ194" s="62">
        <f t="shared" si="8737"/>
        <v>0</v>
      </c>
      <c r="CK194" s="62">
        <f t="shared" si="8737"/>
        <v>0</v>
      </c>
      <c r="CL194" s="62">
        <f t="shared" si="8737"/>
        <v>0</v>
      </c>
      <c r="CM194" s="62">
        <f t="shared" si="8737"/>
        <v>0</v>
      </c>
      <c r="CN194" s="62">
        <f t="shared" si="8737"/>
        <v>0</v>
      </c>
      <c r="CO194" s="62">
        <f t="shared" si="8737"/>
        <v>0</v>
      </c>
      <c r="CP194" s="62">
        <f t="shared" si="8737"/>
        <v>0</v>
      </c>
      <c r="CQ194" s="62">
        <f t="shared" si="8737"/>
        <v>0</v>
      </c>
      <c r="CR194" s="62">
        <f t="shared" si="8737"/>
        <v>0</v>
      </c>
      <c r="CS194" s="62">
        <f t="shared" si="8737"/>
        <v>-42509518.657375</v>
      </c>
      <c r="CT194" s="62">
        <f t="shared" si="8737"/>
        <v>-42509518.657375</v>
      </c>
      <c r="CU194" s="62">
        <f t="shared" si="8737"/>
        <v>-42509518.657375</v>
      </c>
      <c r="CV194" s="62">
        <f t="shared" si="8737"/>
        <v>-42509518.657375</v>
      </c>
      <c r="CW194" s="62">
        <f t="shared" si="8737"/>
        <v>-42509518.657375</v>
      </c>
      <c r="CX194" s="62">
        <f t="shared" si="8737"/>
        <v>-42509518.657375</v>
      </c>
      <c r="CY194" s="62">
        <f t="shared" si="8737"/>
        <v>-42509518.657375</v>
      </c>
      <c r="CZ194" s="62">
        <f t="shared" si="8737"/>
        <v>-42509518.657375</v>
      </c>
      <c r="DA194" s="62">
        <f t="shared" si="8737"/>
        <v>-42509518.657375</v>
      </c>
      <c r="DB194" s="62">
        <f t="shared" si="8737"/>
        <v>-42509518.657375</v>
      </c>
      <c r="DC194" s="62">
        <f t="shared" si="8737"/>
        <v>-42509518.657375</v>
      </c>
      <c r="DD194" s="62">
        <f t="shared" si="8737"/>
        <v>-42509518.657375</v>
      </c>
      <c r="DE194" s="62">
        <f t="shared" si="8737"/>
        <v>0</v>
      </c>
      <c r="DF194" s="62">
        <f t="shared" si="8737"/>
        <v>0</v>
      </c>
      <c r="DG194" s="62">
        <f t="shared" si="8737"/>
        <v>0</v>
      </c>
      <c r="DH194" s="62">
        <f t="shared" si="8737"/>
        <v>0</v>
      </c>
      <c r="DI194" s="62">
        <f t="shared" si="8737"/>
        <v>0</v>
      </c>
      <c r="DJ194" s="62">
        <f t="shared" si="8737"/>
        <v>0</v>
      </c>
      <c r="DK194" s="62">
        <f t="shared" si="8737"/>
        <v>0</v>
      </c>
      <c r="DL194" s="62">
        <f t="shared" si="8737"/>
        <v>0</v>
      </c>
      <c r="DM194" s="62">
        <f t="shared" si="8737"/>
        <v>0</v>
      </c>
      <c r="DN194" s="62">
        <f t="shared" si="8737"/>
        <v>0</v>
      </c>
      <c r="DO194" s="62">
        <f t="shared" si="8737"/>
        <v>0</v>
      </c>
      <c r="DP194" s="62">
        <f t="shared" si="8737"/>
        <v>0</v>
      </c>
      <c r="DQ194" s="62">
        <f t="shared" si="8737"/>
        <v>0</v>
      </c>
      <c r="DR194" s="62">
        <f t="shared" si="8737"/>
        <v>0</v>
      </c>
      <c r="DS194" s="62">
        <f t="shared" si="8737"/>
        <v>0</v>
      </c>
      <c r="DT194" s="62">
        <f t="shared" si="8737"/>
        <v>0</v>
      </c>
      <c r="DU194" s="62">
        <f t="shared" si="8737"/>
        <v>0</v>
      </c>
      <c r="DV194" s="62">
        <f t="shared" si="8737"/>
        <v>0</v>
      </c>
      <c r="DW194" s="62">
        <f t="shared" si="8737"/>
        <v>0</v>
      </c>
      <c r="DX194" s="62">
        <f t="shared" si="8737"/>
        <v>0</v>
      </c>
      <c r="DY194" s="62">
        <f t="shared" si="8737"/>
        <v>0</v>
      </c>
      <c r="DZ194" s="62">
        <f t="shared" si="8737"/>
        <v>0</v>
      </c>
      <c r="EA194" s="62">
        <f t="shared" si="8737"/>
        <v>0</v>
      </c>
      <c r="EB194" s="62">
        <f t="shared" si="8737"/>
        <v>0</v>
      </c>
      <c r="EC194" s="62">
        <f t="shared" si="8737"/>
        <v>0</v>
      </c>
      <c r="ED194" s="62">
        <f t="shared" ref="ED194:GO197" si="8738">SUMIFS(ED$68:ED$154,$A$68:$A$154,$A194,$C$68:$C$154,$C194)</f>
        <v>0</v>
      </c>
      <c r="EE194" s="62">
        <f t="shared" si="8738"/>
        <v>0</v>
      </c>
      <c r="EF194" s="62">
        <f t="shared" si="8738"/>
        <v>0</v>
      </c>
      <c r="EG194" s="62">
        <f t="shared" si="8738"/>
        <v>-16049514.240375003</v>
      </c>
      <c r="EH194" s="62">
        <f t="shared" si="8738"/>
        <v>-16049514.240375003</v>
      </c>
      <c r="EI194" s="62">
        <f t="shared" si="8738"/>
        <v>-16049514.240375003</v>
      </c>
      <c r="EJ194" s="62">
        <f t="shared" si="8738"/>
        <v>-16049514.240375003</v>
      </c>
      <c r="EK194" s="62">
        <f t="shared" si="8738"/>
        <v>-16049514.240375003</v>
      </c>
      <c r="EL194" s="62">
        <f t="shared" si="8738"/>
        <v>-16049514.240375003</v>
      </c>
      <c r="EM194" s="62">
        <f t="shared" si="8738"/>
        <v>-16049514.240375003</v>
      </c>
      <c r="EN194" s="62">
        <f t="shared" si="8738"/>
        <v>-16049514.240375003</v>
      </c>
      <c r="EO194" s="62">
        <f t="shared" si="8738"/>
        <v>-16049514.240375003</v>
      </c>
      <c r="EP194" s="62">
        <f t="shared" si="8738"/>
        <v>-16049514.240375003</v>
      </c>
      <c r="EQ194" s="62">
        <f t="shared" si="8738"/>
        <v>-16049514.240375003</v>
      </c>
      <c r="ER194" s="62">
        <f t="shared" si="8738"/>
        <v>-16049514.240375003</v>
      </c>
      <c r="ES194" s="62">
        <f t="shared" si="8738"/>
        <v>0</v>
      </c>
      <c r="ET194" s="62">
        <f t="shared" si="8738"/>
        <v>0</v>
      </c>
      <c r="EU194" s="62">
        <f t="shared" si="8738"/>
        <v>0</v>
      </c>
      <c r="EV194" s="62">
        <f t="shared" si="8738"/>
        <v>0</v>
      </c>
      <c r="EW194" s="62">
        <f t="shared" si="8738"/>
        <v>0</v>
      </c>
      <c r="EX194" s="62">
        <f t="shared" si="8738"/>
        <v>0</v>
      </c>
      <c r="EY194" s="62">
        <f t="shared" si="8738"/>
        <v>-30128096.686187502</v>
      </c>
      <c r="EZ194" s="62">
        <f t="shared" si="8738"/>
        <v>-30128096.686187502</v>
      </c>
      <c r="FA194" s="62">
        <f t="shared" si="8738"/>
        <v>-30128096.686187502</v>
      </c>
      <c r="FB194" s="62">
        <f t="shared" si="8738"/>
        <v>-30128096.686187502</v>
      </c>
      <c r="FC194" s="62">
        <f t="shared" si="8738"/>
        <v>-30128096.686187502</v>
      </c>
      <c r="FD194" s="62">
        <f t="shared" si="8738"/>
        <v>-30128096.686187502</v>
      </c>
      <c r="FE194" s="62">
        <f t="shared" si="8738"/>
        <v>-30128096.686187502</v>
      </c>
      <c r="FF194" s="62">
        <f t="shared" si="8738"/>
        <v>-30128096.686187502</v>
      </c>
      <c r="FG194" s="62">
        <f t="shared" si="8738"/>
        <v>-30128096.686187502</v>
      </c>
      <c r="FH194" s="62">
        <f t="shared" si="8738"/>
        <v>-30128096.686187502</v>
      </c>
      <c r="FI194" s="62">
        <f t="shared" si="8738"/>
        <v>-30128096.686187502</v>
      </c>
      <c r="FJ194" s="62">
        <f t="shared" si="8738"/>
        <v>-30128096.686187502</v>
      </c>
      <c r="FK194" s="62">
        <f t="shared" si="8738"/>
        <v>0</v>
      </c>
      <c r="FL194" s="62">
        <f t="shared" si="8738"/>
        <v>0</v>
      </c>
      <c r="FM194" s="62">
        <f t="shared" si="8738"/>
        <v>0</v>
      </c>
      <c r="FN194" s="62">
        <f t="shared" si="8738"/>
        <v>0</v>
      </c>
      <c r="FO194" s="62">
        <f t="shared" si="8738"/>
        <v>0</v>
      </c>
      <c r="FP194" s="62">
        <f t="shared" si="8738"/>
        <v>0</v>
      </c>
      <c r="FQ194" s="62">
        <f t="shared" si="8738"/>
        <v>0</v>
      </c>
      <c r="FR194" s="62">
        <f t="shared" si="8738"/>
        <v>0</v>
      </c>
      <c r="FS194" s="62">
        <f t="shared" si="8738"/>
        <v>0</v>
      </c>
      <c r="FT194" s="62">
        <f t="shared" si="8738"/>
        <v>0</v>
      </c>
      <c r="FU194" s="62">
        <f t="shared" si="8738"/>
        <v>0</v>
      </c>
      <c r="FV194" s="62">
        <f t="shared" si="8738"/>
        <v>0</v>
      </c>
      <c r="FW194" s="62">
        <f t="shared" si="8738"/>
        <v>0</v>
      </c>
      <c r="FX194" s="62">
        <f t="shared" si="8738"/>
        <v>0</v>
      </c>
      <c r="FY194" s="62">
        <f t="shared" si="8738"/>
        <v>0</v>
      </c>
      <c r="FZ194" s="62">
        <f t="shared" si="8738"/>
        <v>0</v>
      </c>
      <c r="GA194" s="62">
        <f t="shared" si="8738"/>
        <v>0</v>
      </c>
      <c r="GB194" s="62">
        <f t="shared" si="8738"/>
        <v>0</v>
      </c>
      <c r="GC194" s="62">
        <f t="shared" si="8738"/>
        <v>0</v>
      </c>
      <c r="GD194" s="62">
        <f t="shared" si="8738"/>
        <v>0</v>
      </c>
      <c r="GE194" s="62">
        <f t="shared" si="8738"/>
        <v>0</v>
      </c>
      <c r="GF194" s="62">
        <f t="shared" si="8738"/>
        <v>0</v>
      </c>
      <c r="GG194" s="62">
        <f t="shared" si="8738"/>
        <v>0</v>
      </c>
      <c r="GH194" s="62">
        <f t="shared" si="8738"/>
        <v>0</v>
      </c>
      <c r="GI194" s="62">
        <f t="shared" si="8738"/>
        <v>0</v>
      </c>
      <c r="GJ194" s="62">
        <f t="shared" si="8738"/>
        <v>0</v>
      </c>
      <c r="GK194" s="62">
        <f t="shared" si="8738"/>
        <v>0</v>
      </c>
      <c r="GL194" s="62">
        <f t="shared" si="8738"/>
        <v>0</v>
      </c>
      <c r="GM194" s="62">
        <f t="shared" si="8738"/>
        <v>0</v>
      </c>
      <c r="GN194" s="62">
        <f t="shared" si="8738"/>
        <v>0</v>
      </c>
      <c r="GO194" s="62">
        <f t="shared" si="8738"/>
        <v>0</v>
      </c>
      <c r="GP194" s="62">
        <f t="shared" ref="GP194:JA200" si="8739">SUMIFS(GP$68:GP$154,$A$68:$A$154,$A194,$C$68:$C$154,$C194)</f>
        <v>0</v>
      </c>
      <c r="GQ194" s="62">
        <f t="shared" si="8739"/>
        <v>0</v>
      </c>
      <c r="GR194" s="62">
        <f t="shared" si="8739"/>
        <v>0</v>
      </c>
      <c r="GS194" s="62">
        <f t="shared" si="8739"/>
        <v>0</v>
      </c>
      <c r="GT194" s="62">
        <f t="shared" si="8739"/>
        <v>0</v>
      </c>
      <c r="GU194" s="62">
        <f t="shared" si="8739"/>
        <v>0</v>
      </c>
      <c r="GV194" s="62">
        <f t="shared" si="8739"/>
        <v>0</v>
      </c>
      <c r="GW194" s="62">
        <f t="shared" si="8739"/>
        <v>0</v>
      </c>
      <c r="GX194" s="62">
        <f t="shared" si="8739"/>
        <v>0</v>
      </c>
      <c r="GY194" s="62">
        <f t="shared" si="8739"/>
        <v>0</v>
      </c>
      <c r="GZ194" s="62">
        <f t="shared" si="8739"/>
        <v>0</v>
      </c>
      <c r="HA194" s="62">
        <f t="shared" si="8739"/>
        <v>0</v>
      </c>
      <c r="HB194" s="62">
        <f t="shared" si="8739"/>
        <v>0</v>
      </c>
      <c r="HC194" s="62">
        <f t="shared" si="8739"/>
        <v>0</v>
      </c>
      <c r="HD194" s="62">
        <f t="shared" si="8739"/>
        <v>0</v>
      </c>
      <c r="HE194" s="62">
        <f t="shared" si="8739"/>
        <v>0</v>
      </c>
      <c r="HF194" s="62">
        <f t="shared" si="8739"/>
        <v>0</v>
      </c>
      <c r="HG194" s="62">
        <f t="shared" si="8739"/>
        <v>0</v>
      </c>
      <c r="HH194" s="62">
        <f t="shared" si="8739"/>
        <v>0</v>
      </c>
      <c r="HI194" s="62">
        <f t="shared" si="8739"/>
        <v>0</v>
      </c>
      <c r="HJ194" s="62">
        <f t="shared" si="8739"/>
        <v>0</v>
      </c>
      <c r="HK194" s="62">
        <f t="shared" si="8739"/>
        <v>0</v>
      </c>
      <c r="HL194" s="62">
        <f t="shared" si="8739"/>
        <v>0</v>
      </c>
      <c r="HM194" s="62">
        <f t="shared" si="8739"/>
        <v>0</v>
      </c>
      <c r="HN194" s="62">
        <f t="shared" si="8739"/>
        <v>0</v>
      </c>
      <c r="HO194" s="62">
        <f t="shared" si="8739"/>
        <v>0</v>
      </c>
      <c r="HP194" s="62">
        <f t="shared" si="8739"/>
        <v>0</v>
      </c>
      <c r="HQ194" s="62">
        <f t="shared" si="8739"/>
        <v>0</v>
      </c>
      <c r="HR194" s="62">
        <f t="shared" si="8739"/>
        <v>0</v>
      </c>
      <c r="HS194" s="62">
        <f t="shared" si="8739"/>
        <v>0</v>
      </c>
      <c r="HT194" s="62">
        <f t="shared" si="8739"/>
        <v>0</v>
      </c>
      <c r="HU194" s="62">
        <f t="shared" si="8739"/>
        <v>0</v>
      </c>
      <c r="HV194" s="62">
        <f t="shared" si="8739"/>
        <v>0</v>
      </c>
      <c r="HW194" s="62">
        <f t="shared" si="8739"/>
        <v>0</v>
      </c>
      <c r="HX194" s="62">
        <f t="shared" si="8739"/>
        <v>0</v>
      </c>
      <c r="HY194" s="62">
        <f t="shared" si="8739"/>
        <v>0</v>
      </c>
      <c r="HZ194" s="62">
        <f t="shared" si="8739"/>
        <v>0</v>
      </c>
      <c r="IA194" s="62">
        <f t="shared" si="8739"/>
        <v>0</v>
      </c>
      <c r="IB194" s="62">
        <f t="shared" si="8739"/>
        <v>0</v>
      </c>
      <c r="IC194" s="62">
        <f t="shared" si="8739"/>
        <v>0</v>
      </c>
      <c r="ID194" s="62">
        <f t="shared" si="8739"/>
        <v>0</v>
      </c>
      <c r="IE194" s="62">
        <f t="shared" si="8739"/>
        <v>0</v>
      </c>
      <c r="IF194" s="62">
        <f t="shared" si="8739"/>
        <v>0</v>
      </c>
      <c r="IG194" s="62">
        <f t="shared" si="8739"/>
        <v>0</v>
      </c>
      <c r="IH194" s="62">
        <f t="shared" si="8739"/>
        <v>0</v>
      </c>
      <c r="II194" s="62">
        <f t="shared" si="8739"/>
        <v>0</v>
      </c>
      <c r="IJ194" s="62">
        <f t="shared" si="8739"/>
        <v>0</v>
      </c>
      <c r="IK194" s="62">
        <f t="shared" si="8739"/>
        <v>0</v>
      </c>
      <c r="IL194" s="62">
        <f t="shared" si="8739"/>
        <v>0</v>
      </c>
      <c r="IM194" s="62">
        <f t="shared" si="8739"/>
        <v>0</v>
      </c>
      <c r="IN194" s="62">
        <f t="shared" si="8739"/>
        <v>0</v>
      </c>
      <c r="IO194" s="62">
        <f t="shared" si="8739"/>
        <v>0</v>
      </c>
      <c r="IP194" s="62">
        <f t="shared" si="8739"/>
        <v>0</v>
      </c>
      <c r="IQ194" s="62">
        <f t="shared" si="8739"/>
        <v>0</v>
      </c>
      <c r="IR194" s="62">
        <f t="shared" si="8739"/>
        <v>0</v>
      </c>
      <c r="IS194" s="62">
        <f t="shared" si="8739"/>
        <v>0</v>
      </c>
      <c r="IT194" s="62">
        <f t="shared" si="8739"/>
        <v>0</v>
      </c>
      <c r="IU194" s="62">
        <f t="shared" si="8739"/>
        <v>0</v>
      </c>
      <c r="IV194" s="62">
        <f t="shared" si="8739"/>
        <v>0</v>
      </c>
      <c r="IW194" s="62">
        <f t="shared" si="8739"/>
        <v>0</v>
      </c>
      <c r="IX194" s="62">
        <f t="shared" si="8739"/>
        <v>0</v>
      </c>
      <c r="IY194" s="62">
        <f t="shared" si="8739"/>
        <v>0</v>
      </c>
      <c r="IZ194" s="62">
        <f t="shared" si="8739"/>
        <v>0</v>
      </c>
      <c r="JA194" s="62">
        <f t="shared" si="8739"/>
        <v>0</v>
      </c>
      <c r="JB194" s="62">
        <f t="shared" ref="JB194:LM197" si="8740">SUMIFS(JB$68:JB$154,$A$68:$A$154,$A194,$C$68:$C$154,$C194)</f>
        <v>0</v>
      </c>
      <c r="JC194" s="62">
        <f t="shared" si="8740"/>
        <v>0</v>
      </c>
      <c r="JD194" s="62">
        <f t="shared" si="8740"/>
        <v>0</v>
      </c>
      <c r="JE194" s="62">
        <f t="shared" si="8740"/>
        <v>0</v>
      </c>
      <c r="JF194" s="62">
        <f t="shared" si="8740"/>
        <v>0</v>
      </c>
      <c r="JG194" s="62">
        <f t="shared" si="8740"/>
        <v>0</v>
      </c>
      <c r="JH194" s="62">
        <f t="shared" si="8740"/>
        <v>0</v>
      </c>
      <c r="JI194" s="62">
        <f t="shared" si="8740"/>
        <v>0</v>
      </c>
      <c r="JJ194" s="62">
        <f t="shared" si="8740"/>
        <v>0</v>
      </c>
      <c r="JK194" s="62">
        <f t="shared" si="8740"/>
        <v>0</v>
      </c>
      <c r="JL194" s="62">
        <f t="shared" si="8740"/>
        <v>0</v>
      </c>
      <c r="JM194" s="62">
        <f t="shared" si="8740"/>
        <v>0</v>
      </c>
      <c r="JN194" s="62">
        <f t="shared" si="8740"/>
        <v>0</v>
      </c>
      <c r="JO194" s="62">
        <f t="shared" si="8740"/>
        <v>0</v>
      </c>
      <c r="JP194" s="62">
        <f t="shared" si="8740"/>
        <v>0</v>
      </c>
      <c r="JQ194" s="62">
        <f t="shared" si="8740"/>
        <v>0</v>
      </c>
      <c r="JR194" s="62">
        <f t="shared" si="8740"/>
        <v>0</v>
      </c>
      <c r="JS194" s="62">
        <f t="shared" si="8740"/>
        <v>0</v>
      </c>
      <c r="JT194" s="62">
        <f t="shared" si="8740"/>
        <v>0</v>
      </c>
      <c r="JU194" s="62">
        <f t="shared" si="8740"/>
        <v>0</v>
      </c>
      <c r="JV194" s="62">
        <f t="shared" si="8740"/>
        <v>0</v>
      </c>
      <c r="JW194" s="62">
        <f t="shared" si="8740"/>
        <v>0</v>
      </c>
      <c r="JX194" s="62">
        <f t="shared" si="8740"/>
        <v>0</v>
      </c>
      <c r="JY194" s="62">
        <f t="shared" si="8740"/>
        <v>0</v>
      </c>
      <c r="JZ194" s="62">
        <f t="shared" si="8740"/>
        <v>0</v>
      </c>
      <c r="KA194" s="62">
        <f t="shared" si="8740"/>
        <v>0</v>
      </c>
      <c r="KB194" s="62">
        <f t="shared" si="8740"/>
        <v>0</v>
      </c>
      <c r="KC194" s="62">
        <f t="shared" si="8740"/>
        <v>0</v>
      </c>
      <c r="KD194" s="62">
        <f t="shared" si="8740"/>
        <v>0</v>
      </c>
      <c r="KE194" s="62">
        <f t="shared" si="8740"/>
        <v>0</v>
      </c>
      <c r="KF194" s="62">
        <f t="shared" si="8740"/>
        <v>0</v>
      </c>
      <c r="KG194" s="62">
        <f t="shared" si="8740"/>
        <v>0</v>
      </c>
      <c r="KH194" s="62">
        <f t="shared" si="8740"/>
        <v>0</v>
      </c>
      <c r="KI194" s="62">
        <f t="shared" si="8740"/>
        <v>0</v>
      </c>
      <c r="KJ194" s="62">
        <f t="shared" si="8740"/>
        <v>0</v>
      </c>
      <c r="KK194" s="62">
        <f t="shared" si="8740"/>
        <v>0</v>
      </c>
      <c r="KL194" s="62">
        <f t="shared" si="8740"/>
        <v>0</v>
      </c>
      <c r="KM194" s="62">
        <f t="shared" si="8740"/>
        <v>0</v>
      </c>
      <c r="KN194" s="62">
        <f t="shared" si="8740"/>
        <v>0</v>
      </c>
      <c r="KO194" s="62">
        <f t="shared" si="8740"/>
        <v>0</v>
      </c>
      <c r="KP194" s="62">
        <f t="shared" si="8740"/>
        <v>0</v>
      </c>
      <c r="KQ194" s="62">
        <f t="shared" si="8740"/>
        <v>0</v>
      </c>
      <c r="KR194" s="62">
        <f t="shared" si="8740"/>
        <v>0</v>
      </c>
      <c r="KS194" s="62">
        <f t="shared" si="8740"/>
        <v>0</v>
      </c>
      <c r="KT194" s="62">
        <f t="shared" si="8740"/>
        <v>0</v>
      </c>
      <c r="KU194" s="62">
        <f t="shared" si="8740"/>
        <v>0</v>
      </c>
      <c r="KV194" s="62">
        <f t="shared" si="8740"/>
        <v>0</v>
      </c>
      <c r="KW194" s="62">
        <f t="shared" si="8740"/>
        <v>0</v>
      </c>
      <c r="KX194" s="62">
        <f t="shared" si="8740"/>
        <v>0</v>
      </c>
      <c r="KY194" s="62">
        <f t="shared" si="8740"/>
        <v>0</v>
      </c>
      <c r="KZ194" s="62">
        <f t="shared" si="8740"/>
        <v>0</v>
      </c>
      <c r="LA194" s="62">
        <f t="shared" si="8740"/>
        <v>0</v>
      </c>
      <c r="LB194" s="62">
        <f t="shared" si="8740"/>
        <v>0</v>
      </c>
      <c r="LC194" s="62">
        <f t="shared" si="8740"/>
        <v>0</v>
      </c>
      <c r="LD194" s="62">
        <f t="shared" si="8740"/>
        <v>0</v>
      </c>
      <c r="LE194" s="62">
        <f t="shared" si="8740"/>
        <v>0</v>
      </c>
      <c r="LF194" s="62">
        <f t="shared" si="8740"/>
        <v>0</v>
      </c>
      <c r="LG194" s="62">
        <f t="shared" si="8740"/>
        <v>0</v>
      </c>
      <c r="LH194" s="62">
        <f t="shared" si="8740"/>
        <v>0</v>
      </c>
      <c r="LI194" s="62">
        <f t="shared" si="8740"/>
        <v>0</v>
      </c>
      <c r="LJ194" s="62">
        <f t="shared" si="8740"/>
        <v>0</v>
      </c>
      <c r="LK194" s="62">
        <f t="shared" si="8740"/>
        <v>0</v>
      </c>
      <c r="LL194" s="62">
        <f t="shared" si="8740"/>
        <v>0</v>
      </c>
      <c r="LM194" s="62">
        <f t="shared" si="8740"/>
        <v>0</v>
      </c>
      <c r="LN194" s="62">
        <f t="shared" ref="LN194:NY200" si="8741">SUMIFS(LN$68:LN$154,$A$68:$A$154,$A194,$C$68:$C$154,$C194)</f>
        <v>0</v>
      </c>
      <c r="LO194" s="62">
        <f t="shared" si="8741"/>
        <v>0</v>
      </c>
      <c r="LP194" s="62">
        <f t="shared" si="8741"/>
        <v>0</v>
      </c>
      <c r="LQ194" s="62">
        <f t="shared" si="8741"/>
        <v>0</v>
      </c>
      <c r="LR194" s="62">
        <f t="shared" si="8741"/>
        <v>0</v>
      </c>
      <c r="LS194" s="62">
        <f t="shared" si="8741"/>
        <v>0</v>
      </c>
      <c r="LT194" s="62">
        <f t="shared" si="8741"/>
        <v>0</v>
      </c>
      <c r="LU194" s="62">
        <f t="shared" si="8741"/>
        <v>0</v>
      </c>
      <c r="LV194" s="62">
        <f t="shared" si="8741"/>
        <v>0</v>
      </c>
      <c r="LW194" s="62">
        <f t="shared" si="8741"/>
        <v>0</v>
      </c>
      <c r="LX194" s="62">
        <f t="shared" si="8741"/>
        <v>0</v>
      </c>
      <c r="LY194" s="62">
        <f t="shared" si="8741"/>
        <v>0</v>
      </c>
      <c r="LZ194" s="62">
        <f t="shared" si="8741"/>
        <v>0</v>
      </c>
      <c r="MA194" s="62">
        <f t="shared" si="8741"/>
        <v>0</v>
      </c>
      <c r="MB194" s="62">
        <f t="shared" si="8741"/>
        <v>0</v>
      </c>
      <c r="MC194" s="62">
        <f t="shared" si="8741"/>
        <v>0</v>
      </c>
      <c r="MD194" s="62">
        <f t="shared" si="8741"/>
        <v>0</v>
      </c>
      <c r="ME194" s="62">
        <f t="shared" si="8741"/>
        <v>0</v>
      </c>
      <c r="MF194" s="62">
        <f t="shared" si="8741"/>
        <v>0</v>
      </c>
      <c r="MG194" s="62">
        <f t="shared" si="8741"/>
        <v>0</v>
      </c>
      <c r="MH194" s="62">
        <f t="shared" si="8741"/>
        <v>0</v>
      </c>
      <c r="MI194" s="62">
        <f t="shared" si="8741"/>
        <v>0</v>
      </c>
      <c r="MJ194" s="62">
        <f t="shared" si="8741"/>
        <v>0</v>
      </c>
      <c r="MK194" s="62">
        <f t="shared" si="8741"/>
        <v>0</v>
      </c>
      <c r="ML194" s="62">
        <f t="shared" si="8741"/>
        <v>0</v>
      </c>
      <c r="MM194" s="62">
        <f t="shared" si="8741"/>
        <v>0</v>
      </c>
      <c r="MN194" s="62">
        <f t="shared" si="8741"/>
        <v>0</v>
      </c>
      <c r="MO194" s="62">
        <f t="shared" si="8741"/>
        <v>0</v>
      </c>
      <c r="MP194" s="62">
        <f t="shared" si="8741"/>
        <v>0</v>
      </c>
      <c r="MQ194" s="62">
        <f t="shared" si="8741"/>
        <v>0</v>
      </c>
      <c r="MR194" s="62">
        <f t="shared" si="8741"/>
        <v>0</v>
      </c>
      <c r="MS194" s="62">
        <f t="shared" si="8741"/>
        <v>0</v>
      </c>
      <c r="MT194" s="62">
        <f t="shared" si="8741"/>
        <v>0</v>
      </c>
      <c r="MU194" s="62">
        <f t="shared" si="8741"/>
        <v>0</v>
      </c>
      <c r="MV194" s="62">
        <f t="shared" si="8741"/>
        <v>0</v>
      </c>
      <c r="MW194" s="62">
        <f t="shared" si="8741"/>
        <v>0</v>
      </c>
      <c r="MX194" s="62">
        <f t="shared" si="8741"/>
        <v>0</v>
      </c>
      <c r="MY194" s="62">
        <f t="shared" si="8741"/>
        <v>0</v>
      </c>
      <c r="MZ194" s="62">
        <f t="shared" si="8741"/>
        <v>0</v>
      </c>
      <c r="NA194" s="62">
        <f t="shared" si="8741"/>
        <v>0</v>
      </c>
      <c r="NB194" s="62">
        <f t="shared" si="8741"/>
        <v>0</v>
      </c>
      <c r="NC194" s="62">
        <f t="shared" si="8741"/>
        <v>0</v>
      </c>
      <c r="ND194" s="62">
        <f t="shared" si="8741"/>
        <v>0</v>
      </c>
      <c r="NE194" s="62">
        <f t="shared" si="8741"/>
        <v>0</v>
      </c>
      <c r="NF194" s="62">
        <f t="shared" si="8741"/>
        <v>0</v>
      </c>
      <c r="NG194" s="62">
        <f t="shared" si="8741"/>
        <v>0</v>
      </c>
      <c r="NH194" s="62">
        <f t="shared" si="8741"/>
        <v>0</v>
      </c>
      <c r="NI194" s="62">
        <f t="shared" si="8741"/>
        <v>0</v>
      </c>
      <c r="NJ194" s="62">
        <f t="shared" si="8741"/>
        <v>0</v>
      </c>
      <c r="NK194" s="62">
        <f t="shared" si="8741"/>
        <v>0</v>
      </c>
      <c r="NL194" s="62">
        <f t="shared" si="8741"/>
        <v>0</v>
      </c>
      <c r="NM194" s="62">
        <f t="shared" si="8741"/>
        <v>0</v>
      </c>
      <c r="NN194" s="62">
        <f t="shared" si="8741"/>
        <v>0</v>
      </c>
      <c r="NO194" s="62">
        <f t="shared" si="8741"/>
        <v>0</v>
      </c>
      <c r="NP194" s="62">
        <f t="shared" si="8741"/>
        <v>0</v>
      </c>
      <c r="NQ194" s="62">
        <f t="shared" si="8741"/>
        <v>0</v>
      </c>
      <c r="NR194" s="62">
        <f t="shared" si="8741"/>
        <v>0</v>
      </c>
      <c r="NS194" s="62">
        <f t="shared" si="8741"/>
        <v>0</v>
      </c>
      <c r="NT194" s="62">
        <f t="shared" si="8741"/>
        <v>0</v>
      </c>
      <c r="NU194" s="62">
        <f t="shared" si="8741"/>
        <v>0</v>
      </c>
      <c r="NV194" s="62">
        <f t="shared" si="8741"/>
        <v>0</v>
      </c>
      <c r="NW194" s="62">
        <f t="shared" si="8741"/>
        <v>0</v>
      </c>
      <c r="NX194" s="62">
        <f t="shared" si="8741"/>
        <v>0</v>
      </c>
      <c r="NY194" s="62">
        <f t="shared" si="8741"/>
        <v>0</v>
      </c>
      <c r="NZ194" s="62">
        <f t="shared" ref="NZ194:ON200" si="8742">SUMIFS(NZ$68:NZ$154,$A$68:$A$154,$A194,$C$68:$C$154,$C194)</f>
        <v>0</v>
      </c>
      <c r="OA194" s="62">
        <f t="shared" si="8742"/>
        <v>0</v>
      </c>
      <c r="OB194" s="62">
        <f t="shared" si="8742"/>
        <v>0</v>
      </c>
      <c r="OC194" s="62">
        <f t="shared" si="8742"/>
        <v>0</v>
      </c>
      <c r="OD194" s="62">
        <f t="shared" si="8742"/>
        <v>0</v>
      </c>
      <c r="OE194" s="62">
        <f t="shared" si="8742"/>
        <v>0</v>
      </c>
      <c r="OF194" s="62">
        <f t="shared" si="8742"/>
        <v>0</v>
      </c>
      <c r="OG194" s="62">
        <f t="shared" si="8742"/>
        <v>0</v>
      </c>
      <c r="OH194" s="62">
        <f t="shared" si="8742"/>
        <v>0</v>
      </c>
      <c r="OI194" s="62">
        <f t="shared" si="8742"/>
        <v>0</v>
      </c>
      <c r="OJ194" s="62">
        <f t="shared" si="8742"/>
        <v>0</v>
      </c>
      <c r="OK194" s="62">
        <f t="shared" si="8742"/>
        <v>0</v>
      </c>
      <c r="OL194" s="62">
        <f t="shared" si="8742"/>
        <v>0</v>
      </c>
      <c r="OM194" s="62">
        <f t="shared" si="8742"/>
        <v>0</v>
      </c>
      <c r="ON194" s="62">
        <f t="shared" si="8742"/>
        <v>0</v>
      </c>
    </row>
    <row r="195" spans="1:404" x14ac:dyDescent="0.3">
      <c r="A195">
        <v>2</v>
      </c>
      <c r="C195" t="str">
        <f t="shared" ref="C195:C200" si="8743">C186</f>
        <v>drift (opfyldning)</v>
      </c>
      <c r="E195" s="62">
        <f t="shared" si="8726"/>
        <v>0</v>
      </c>
      <c r="F195" s="62">
        <f t="shared" si="8736"/>
        <v>0</v>
      </c>
      <c r="G195" s="62">
        <f t="shared" si="8736"/>
        <v>0</v>
      </c>
      <c r="H195" s="62">
        <f t="shared" si="8736"/>
        <v>0</v>
      </c>
      <c r="I195" s="62">
        <f t="shared" si="8736"/>
        <v>0</v>
      </c>
      <c r="J195" s="62">
        <f t="shared" si="8736"/>
        <v>0</v>
      </c>
      <c r="K195" s="62">
        <f t="shared" si="8736"/>
        <v>0</v>
      </c>
      <c r="L195" s="62">
        <f t="shared" si="8736"/>
        <v>0</v>
      </c>
      <c r="M195" s="62">
        <f t="shared" si="8736"/>
        <v>0</v>
      </c>
      <c r="N195" s="62">
        <f t="shared" si="8736"/>
        <v>0</v>
      </c>
      <c r="O195" s="62">
        <f t="shared" si="8736"/>
        <v>0</v>
      </c>
      <c r="P195" s="62">
        <f t="shared" si="8736"/>
        <v>0</v>
      </c>
      <c r="Q195" s="62">
        <f t="shared" si="8736"/>
        <v>0</v>
      </c>
      <c r="R195" s="62">
        <f t="shared" si="8736"/>
        <v>0</v>
      </c>
      <c r="S195" s="62">
        <f t="shared" si="8736"/>
        <v>0</v>
      </c>
      <c r="T195" s="62">
        <f t="shared" si="8736"/>
        <v>0</v>
      </c>
      <c r="U195" s="62">
        <f t="shared" si="8736"/>
        <v>0</v>
      </c>
      <c r="V195" s="62">
        <f t="shared" si="8736"/>
        <v>0</v>
      </c>
      <c r="W195" s="62">
        <f t="shared" si="8736"/>
        <v>0</v>
      </c>
      <c r="X195" s="62">
        <f t="shared" si="8736"/>
        <v>0</v>
      </c>
      <c r="Y195" s="62">
        <f t="shared" si="8736"/>
        <v>0</v>
      </c>
      <c r="Z195" s="62">
        <f t="shared" si="8736"/>
        <v>0</v>
      </c>
      <c r="AA195" s="62">
        <f t="shared" si="8736"/>
        <v>0</v>
      </c>
      <c r="AB195" s="62">
        <f t="shared" si="8736"/>
        <v>0</v>
      </c>
      <c r="AC195" s="62">
        <f t="shared" si="8736"/>
        <v>0</v>
      </c>
      <c r="AD195" s="62">
        <f t="shared" si="8736"/>
        <v>0</v>
      </c>
      <c r="AE195" s="62">
        <f t="shared" si="8736"/>
        <v>0</v>
      </c>
      <c r="AF195" s="62">
        <f t="shared" si="8736"/>
        <v>0</v>
      </c>
      <c r="AG195" s="62">
        <f t="shared" si="8736"/>
        <v>0</v>
      </c>
      <c r="AH195" s="62">
        <f t="shared" si="8736"/>
        <v>0</v>
      </c>
      <c r="AI195" s="62">
        <f t="shared" si="8736"/>
        <v>0</v>
      </c>
      <c r="AJ195" s="62">
        <f t="shared" si="8736"/>
        <v>0</v>
      </c>
      <c r="AK195" s="62">
        <f t="shared" si="8736"/>
        <v>0</v>
      </c>
      <c r="AL195" s="62">
        <f t="shared" si="8736"/>
        <v>0</v>
      </c>
      <c r="AM195" s="62">
        <f t="shared" si="8736"/>
        <v>0</v>
      </c>
      <c r="AN195" s="62">
        <f t="shared" si="8736"/>
        <v>0</v>
      </c>
      <c r="AO195" s="62">
        <f t="shared" si="8736"/>
        <v>0</v>
      </c>
      <c r="AP195" s="62">
        <f t="shared" si="8736"/>
        <v>0</v>
      </c>
      <c r="AQ195" s="62">
        <f t="shared" si="8736"/>
        <v>0</v>
      </c>
      <c r="AR195" s="62">
        <f t="shared" si="8736"/>
        <v>0</v>
      </c>
      <c r="AS195" s="62">
        <f t="shared" si="8736"/>
        <v>0</v>
      </c>
      <c r="AT195" s="62">
        <f t="shared" si="8736"/>
        <v>0</v>
      </c>
      <c r="AU195" s="62">
        <f t="shared" si="8736"/>
        <v>0</v>
      </c>
      <c r="AV195" s="62">
        <f t="shared" si="8736"/>
        <v>0</v>
      </c>
      <c r="AW195" s="62">
        <f t="shared" si="8736"/>
        <v>0</v>
      </c>
      <c r="AX195" s="62">
        <f t="shared" si="8736"/>
        <v>0</v>
      </c>
      <c r="AY195" s="62">
        <f t="shared" si="8736"/>
        <v>0</v>
      </c>
      <c r="AZ195" s="62">
        <f t="shared" si="8736"/>
        <v>0</v>
      </c>
      <c r="BA195" s="62">
        <f t="shared" si="8736"/>
        <v>0</v>
      </c>
      <c r="BB195" s="62">
        <f t="shared" si="8736"/>
        <v>0</v>
      </c>
      <c r="BC195" s="62">
        <f t="shared" si="8736"/>
        <v>0</v>
      </c>
      <c r="BD195" s="62">
        <f t="shared" si="8736"/>
        <v>0</v>
      </c>
      <c r="BE195" s="62">
        <f t="shared" si="8736"/>
        <v>0</v>
      </c>
      <c r="BF195" s="62">
        <f t="shared" si="8736"/>
        <v>0</v>
      </c>
      <c r="BG195" s="62">
        <f t="shared" si="8736"/>
        <v>0</v>
      </c>
      <c r="BH195" s="62">
        <f t="shared" si="8736"/>
        <v>0</v>
      </c>
      <c r="BI195" s="62">
        <f t="shared" si="8736"/>
        <v>0</v>
      </c>
      <c r="BJ195" s="62">
        <f t="shared" si="8736"/>
        <v>0</v>
      </c>
      <c r="BK195" s="62">
        <f t="shared" si="8736"/>
        <v>0</v>
      </c>
      <c r="BL195" s="62">
        <f t="shared" si="8736"/>
        <v>0</v>
      </c>
      <c r="BM195" s="62">
        <f t="shared" si="8736"/>
        <v>0</v>
      </c>
      <c r="BN195" s="62">
        <f t="shared" si="8736"/>
        <v>0</v>
      </c>
      <c r="BO195" s="62">
        <f t="shared" si="8736"/>
        <v>0</v>
      </c>
      <c r="BP195" s="62">
        <f t="shared" si="8736"/>
        <v>0</v>
      </c>
      <c r="BQ195" s="62">
        <f t="shared" si="8736"/>
        <v>0</v>
      </c>
      <c r="BR195" s="62">
        <f t="shared" si="8737"/>
        <v>0</v>
      </c>
      <c r="BS195" s="62">
        <f t="shared" si="8737"/>
        <v>0</v>
      </c>
      <c r="BT195" s="62">
        <f t="shared" si="8737"/>
        <v>0</v>
      </c>
      <c r="BU195" s="62">
        <f t="shared" si="8737"/>
        <v>0</v>
      </c>
      <c r="BV195" s="62">
        <f t="shared" si="8737"/>
        <v>0</v>
      </c>
      <c r="BW195" s="62">
        <f t="shared" si="8737"/>
        <v>0</v>
      </c>
      <c r="BX195" s="62">
        <f t="shared" si="8737"/>
        <v>0</v>
      </c>
      <c r="BY195" s="62">
        <f t="shared" si="8737"/>
        <v>0</v>
      </c>
      <c r="BZ195" s="62">
        <f t="shared" si="8737"/>
        <v>0</v>
      </c>
      <c r="CA195" s="62">
        <f t="shared" si="8737"/>
        <v>0</v>
      </c>
      <c r="CB195" s="62">
        <f t="shared" si="8737"/>
        <v>0</v>
      </c>
      <c r="CC195" s="62">
        <f t="shared" si="8737"/>
        <v>0</v>
      </c>
      <c r="CD195" s="62">
        <f t="shared" si="8737"/>
        <v>0</v>
      </c>
      <c r="CE195" s="62">
        <f t="shared" si="8737"/>
        <v>0</v>
      </c>
      <c r="CF195" s="62">
        <f t="shared" si="8737"/>
        <v>0</v>
      </c>
      <c r="CG195" s="62">
        <f t="shared" si="8737"/>
        <v>0</v>
      </c>
      <c r="CH195" s="62">
        <f t="shared" si="8737"/>
        <v>0</v>
      </c>
      <c r="CI195" s="62">
        <f t="shared" si="8737"/>
        <v>0</v>
      </c>
      <c r="CJ195" s="62">
        <f t="shared" si="8737"/>
        <v>0</v>
      </c>
      <c r="CK195" s="62">
        <f t="shared" si="8737"/>
        <v>0</v>
      </c>
      <c r="CL195" s="62">
        <f t="shared" si="8737"/>
        <v>0</v>
      </c>
      <c r="CM195" s="62">
        <f t="shared" si="8737"/>
        <v>0</v>
      </c>
      <c r="CN195" s="62">
        <f t="shared" si="8737"/>
        <v>0</v>
      </c>
      <c r="CO195" s="62">
        <f t="shared" si="8737"/>
        <v>0</v>
      </c>
      <c r="CP195" s="62">
        <f t="shared" si="8737"/>
        <v>0</v>
      </c>
      <c r="CQ195" s="62">
        <f t="shared" si="8737"/>
        <v>0</v>
      </c>
      <c r="CR195" s="62">
        <f t="shared" si="8737"/>
        <v>0</v>
      </c>
      <c r="CS195" s="62">
        <f t="shared" si="8737"/>
        <v>0</v>
      </c>
      <c r="CT195" s="62">
        <f t="shared" si="8737"/>
        <v>0</v>
      </c>
      <c r="CU195" s="62">
        <f t="shared" si="8737"/>
        <v>0</v>
      </c>
      <c r="CV195" s="62">
        <f t="shared" si="8737"/>
        <v>0</v>
      </c>
      <c r="CW195" s="62">
        <f t="shared" si="8737"/>
        <v>0</v>
      </c>
      <c r="CX195" s="62">
        <f t="shared" si="8737"/>
        <v>0</v>
      </c>
      <c r="CY195" s="62">
        <f t="shared" si="8737"/>
        <v>0</v>
      </c>
      <c r="CZ195" s="62">
        <f t="shared" si="8737"/>
        <v>0</v>
      </c>
      <c r="DA195" s="62">
        <f t="shared" si="8737"/>
        <v>0</v>
      </c>
      <c r="DB195" s="62">
        <f t="shared" si="8737"/>
        <v>0</v>
      </c>
      <c r="DC195" s="62">
        <f t="shared" si="8737"/>
        <v>0</v>
      </c>
      <c r="DD195" s="62">
        <f t="shared" si="8737"/>
        <v>0</v>
      </c>
      <c r="DE195" s="62">
        <f t="shared" si="8737"/>
        <v>-2159258.31</v>
      </c>
      <c r="DF195" s="62">
        <f t="shared" si="8737"/>
        <v>-2159258.31</v>
      </c>
      <c r="DG195" s="62">
        <f t="shared" si="8737"/>
        <v>-2159258.31</v>
      </c>
      <c r="DH195" s="62">
        <f t="shared" si="8737"/>
        <v>-2159258.31</v>
      </c>
      <c r="DI195" s="62">
        <f t="shared" si="8737"/>
        <v>-2159258.31</v>
      </c>
      <c r="DJ195" s="62">
        <f t="shared" si="8737"/>
        <v>-2159258.31</v>
      </c>
      <c r="DK195" s="62">
        <f t="shared" si="8737"/>
        <v>-2159258.31</v>
      </c>
      <c r="DL195" s="62">
        <f t="shared" si="8737"/>
        <v>-2159258.31</v>
      </c>
      <c r="DM195" s="62">
        <f t="shared" si="8737"/>
        <v>-2159258.31</v>
      </c>
      <c r="DN195" s="62">
        <f t="shared" si="8737"/>
        <v>-2159258.31</v>
      </c>
      <c r="DO195" s="62">
        <f t="shared" si="8737"/>
        <v>-2159258.31</v>
      </c>
      <c r="DP195" s="62">
        <f t="shared" si="8737"/>
        <v>-2159258.31</v>
      </c>
      <c r="DQ195" s="62">
        <f t="shared" si="8737"/>
        <v>-2159258.31</v>
      </c>
      <c r="DR195" s="62">
        <f t="shared" si="8737"/>
        <v>-2159258.31</v>
      </c>
      <c r="DS195" s="62">
        <f t="shared" si="8737"/>
        <v>-2159258.31</v>
      </c>
      <c r="DT195" s="62">
        <f t="shared" si="8737"/>
        <v>-2159258.31</v>
      </c>
      <c r="DU195" s="62">
        <f t="shared" si="8737"/>
        <v>-2159258.31</v>
      </c>
      <c r="DV195" s="62">
        <f t="shared" si="8737"/>
        <v>-2159258.31</v>
      </c>
      <c r="DW195" s="62">
        <f t="shared" si="8737"/>
        <v>-2159258.31</v>
      </c>
      <c r="DX195" s="62">
        <f t="shared" si="8737"/>
        <v>-2159258.31</v>
      </c>
      <c r="DY195" s="62">
        <f t="shared" si="8737"/>
        <v>-2159258.31</v>
      </c>
      <c r="DZ195" s="62">
        <f t="shared" si="8737"/>
        <v>-2159258.31</v>
      </c>
      <c r="EA195" s="62">
        <f t="shared" si="8737"/>
        <v>-2159258.31</v>
      </c>
      <c r="EB195" s="62">
        <f t="shared" si="8737"/>
        <v>-2159258.31</v>
      </c>
      <c r="EC195" s="62">
        <f t="shared" si="8737"/>
        <v>-2159258.31</v>
      </c>
      <c r="ED195" s="62">
        <f t="shared" si="8738"/>
        <v>-2159258.31</v>
      </c>
      <c r="EE195" s="62">
        <f t="shared" si="8738"/>
        <v>-2159258.31</v>
      </c>
      <c r="EF195" s="62">
        <f t="shared" si="8738"/>
        <v>-2159258.31</v>
      </c>
      <c r="EG195" s="62">
        <f t="shared" si="8738"/>
        <v>-2159258.31</v>
      </c>
      <c r="EH195" s="62">
        <f t="shared" si="8738"/>
        <v>-2159258.31</v>
      </c>
      <c r="EI195" s="62">
        <f t="shared" si="8738"/>
        <v>-2159258.31</v>
      </c>
      <c r="EJ195" s="62">
        <f t="shared" si="8738"/>
        <v>-2159258.31</v>
      </c>
      <c r="EK195" s="62">
        <f t="shared" si="8738"/>
        <v>-2159258.31</v>
      </c>
      <c r="EL195" s="62">
        <f t="shared" si="8738"/>
        <v>-2159258.31</v>
      </c>
      <c r="EM195" s="62">
        <f t="shared" si="8738"/>
        <v>-2159258.31</v>
      </c>
      <c r="EN195" s="62">
        <f t="shared" si="8738"/>
        <v>-2159258.31</v>
      </c>
      <c r="EO195" s="62">
        <f t="shared" si="8738"/>
        <v>-2159258.31</v>
      </c>
      <c r="EP195" s="62">
        <f t="shared" si="8738"/>
        <v>-2159258.31</v>
      </c>
      <c r="EQ195" s="62">
        <f t="shared" si="8738"/>
        <v>-2159258.31</v>
      </c>
      <c r="ER195" s="62">
        <f t="shared" si="8738"/>
        <v>-2159258.31</v>
      </c>
      <c r="ES195" s="62">
        <f t="shared" si="8738"/>
        <v>-2133242.1</v>
      </c>
      <c r="ET195" s="62">
        <f t="shared" si="8738"/>
        <v>-2133242.1</v>
      </c>
      <c r="EU195" s="62">
        <f t="shared" si="8738"/>
        <v>-2133242.1</v>
      </c>
      <c r="EV195" s="62">
        <f t="shared" si="8738"/>
        <v>-2133242.1</v>
      </c>
      <c r="EW195" s="62">
        <f t="shared" si="8738"/>
        <v>-2133242.1</v>
      </c>
      <c r="EX195" s="62">
        <f t="shared" si="8738"/>
        <v>-2133242.1</v>
      </c>
      <c r="EY195" s="62">
        <f t="shared" si="8738"/>
        <v>-2133242.1</v>
      </c>
      <c r="EZ195" s="62">
        <f t="shared" si="8738"/>
        <v>-2133242.1</v>
      </c>
      <c r="FA195" s="62">
        <f t="shared" si="8738"/>
        <v>-2133242.1</v>
      </c>
      <c r="FB195" s="62">
        <f t="shared" si="8738"/>
        <v>-2133242.1</v>
      </c>
      <c r="FC195" s="62">
        <f t="shared" si="8738"/>
        <v>-2133242.1</v>
      </c>
      <c r="FD195" s="62">
        <f t="shared" si="8738"/>
        <v>-2133242.1</v>
      </c>
      <c r="FE195" s="62">
        <f t="shared" si="8738"/>
        <v>-2133242.1</v>
      </c>
      <c r="FF195" s="62">
        <f t="shared" si="8738"/>
        <v>-2133242.1</v>
      </c>
      <c r="FG195" s="62">
        <f t="shared" si="8738"/>
        <v>-2133242.1</v>
      </c>
      <c r="FH195" s="62">
        <f t="shared" si="8738"/>
        <v>-2133242.1</v>
      </c>
      <c r="FI195" s="62">
        <f t="shared" si="8738"/>
        <v>-2133242.1</v>
      </c>
      <c r="FJ195" s="62">
        <f t="shared" si="8738"/>
        <v>-2133242.1</v>
      </c>
      <c r="FK195" s="62">
        <f t="shared" si="8738"/>
        <v>-2191553.8615384619</v>
      </c>
      <c r="FL195" s="62">
        <f t="shared" si="8738"/>
        <v>-2191553.8615384619</v>
      </c>
      <c r="FM195" s="62">
        <f t="shared" si="8738"/>
        <v>-2191553.8615384619</v>
      </c>
      <c r="FN195" s="62">
        <f t="shared" si="8738"/>
        <v>-2191553.8615384619</v>
      </c>
      <c r="FO195" s="62">
        <f t="shared" si="8738"/>
        <v>-2191553.8615384619</v>
      </c>
      <c r="FP195" s="62">
        <f t="shared" si="8738"/>
        <v>-2191553.8615384619</v>
      </c>
      <c r="FQ195" s="62">
        <f t="shared" si="8738"/>
        <v>-2191553.8615384619</v>
      </c>
      <c r="FR195" s="62">
        <f t="shared" si="8738"/>
        <v>-2191553.8615384619</v>
      </c>
      <c r="FS195" s="62">
        <f t="shared" si="8738"/>
        <v>-2191553.8615384619</v>
      </c>
      <c r="FT195" s="62">
        <f t="shared" si="8738"/>
        <v>-2191553.8615384619</v>
      </c>
      <c r="FU195" s="62">
        <f t="shared" si="8738"/>
        <v>-2191553.8615384619</v>
      </c>
      <c r="FV195" s="62">
        <f t="shared" si="8738"/>
        <v>-2191553.8615384619</v>
      </c>
      <c r="FW195" s="62">
        <f t="shared" si="8738"/>
        <v>-2191553.8615384619</v>
      </c>
      <c r="FX195" s="62">
        <f t="shared" si="8738"/>
        <v>-2191553.8615384619</v>
      </c>
      <c r="FY195" s="62">
        <f t="shared" si="8738"/>
        <v>-2191553.8615384619</v>
      </c>
      <c r="FZ195" s="62">
        <f t="shared" si="8738"/>
        <v>-2191553.8615384619</v>
      </c>
      <c r="GA195" s="62">
        <f t="shared" si="8738"/>
        <v>-2191553.8615384619</v>
      </c>
      <c r="GB195" s="62">
        <f t="shared" si="8738"/>
        <v>-2191553.8615384619</v>
      </c>
      <c r="GC195" s="62">
        <f t="shared" si="8738"/>
        <v>-2191553.8615384619</v>
      </c>
      <c r="GD195" s="62">
        <f t="shared" si="8738"/>
        <v>-2191553.8615384619</v>
      </c>
      <c r="GE195" s="62">
        <f t="shared" si="8738"/>
        <v>-2191553.8615384619</v>
      </c>
      <c r="GF195" s="62">
        <f t="shared" si="8738"/>
        <v>-2191553.8615384619</v>
      </c>
      <c r="GG195" s="62">
        <f t="shared" si="8738"/>
        <v>-2191553.8615384619</v>
      </c>
      <c r="GH195" s="62">
        <f t="shared" si="8738"/>
        <v>-2191553.8615384619</v>
      </c>
      <c r="GI195" s="62">
        <f t="shared" si="8738"/>
        <v>-2191553.8615384619</v>
      </c>
      <c r="GJ195" s="62">
        <f t="shared" si="8738"/>
        <v>-2191553.8615384619</v>
      </c>
      <c r="GK195" s="62">
        <f t="shared" si="8738"/>
        <v>-2191553.8615384619</v>
      </c>
      <c r="GL195" s="62">
        <f t="shared" si="8738"/>
        <v>-2191553.8615384619</v>
      </c>
      <c r="GM195" s="62">
        <f t="shared" si="8738"/>
        <v>-2191553.8615384619</v>
      </c>
      <c r="GN195" s="62">
        <f t="shared" si="8738"/>
        <v>-2191553.8615384619</v>
      </c>
      <c r="GO195" s="62">
        <f t="shared" si="8738"/>
        <v>-2191553.8615384619</v>
      </c>
      <c r="GP195" s="62">
        <f t="shared" si="8739"/>
        <v>-2191553.8615384619</v>
      </c>
      <c r="GQ195" s="62">
        <f t="shared" si="8739"/>
        <v>-2191553.8615384619</v>
      </c>
      <c r="GR195" s="62">
        <f t="shared" si="8739"/>
        <v>-2191553.8615384619</v>
      </c>
      <c r="GS195" s="62">
        <f t="shared" si="8739"/>
        <v>-2191553.8615384619</v>
      </c>
      <c r="GT195" s="62">
        <f t="shared" si="8739"/>
        <v>-2191553.8615384619</v>
      </c>
      <c r="GU195" s="62">
        <f t="shared" si="8739"/>
        <v>-2191553.8615384619</v>
      </c>
      <c r="GV195" s="62">
        <f t="shared" si="8739"/>
        <v>-2191553.8615384619</v>
      </c>
      <c r="GW195" s="62">
        <f t="shared" si="8739"/>
        <v>-2191553.8615384619</v>
      </c>
      <c r="GX195" s="62">
        <f t="shared" si="8739"/>
        <v>0</v>
      </c>
      <c r="GY195" s="62">
        <f t="shared" si="8739"/>
        <v>0</v>
      </c>
      <c r="GZ195" s="62">
        <f t="shared" si="8739"/>
        <v>0</v>
      </c>
      <c r="HA195" s="62">
        <f t="shared" si="8739"/>
        <v>0</v>
      </c>
      <c r="HB195" s="62">
        <f t="shared" si="8739"/>
        <v>0</v>
      </c>
      <c r="HC195" s="62">
        <f t="shared" si="8739"/>
        <v>0</v>
      </c>
      <c r="HD195" s="62">
        <f t="shared" si="8739"/>
        <v>0</v>
      </c>
      <c r="HE195" s="62">
        <f t="shared" si="8739"/>
        <v>0</v>
      </c>
      <c r="HF195" s="62">
        <f t="shared" si="8739"/>
        <v>0</v>
      </c>
      <c r="HG195" s="62">
        <f t="shared" si="8739"/>
        <v>0</v>
      </c>
      <c r="HH195" s="62">
        <f t="shared" si="8739"/>
        <v>0</v>
      </c>
      <c r="HI195" s="62">
        <f t="shared" si="8739"/>
        <v>0</v>
      </c>
      <c r="HJ195" s="62">
        <f t="shared" si="8739"/>
        <v>0</v>
      </c>
      <c r="HK195" s="62">
        <f t="shared" si="8739"/>
        <v>0</v>
      </c>
      <c r="HL195" s="62">
        <f t="shared" si="8739"/>
        <v>0</v>
      </c>
      <c r="HM195" s="62">
        <f t="shared" si="8739"/>
        <v>0</v>
      </c>
      <c r="HN195" s="62">
        <f t="shared" si="8739"/>
        <v>0</v>
      </c>
      <c r="HO195" s="62">
        <f t="shared" si="8739"/>
        <v>0</v>
      </c>
      <c r="HP195" s="62">
        <f t="shared" si="8739"/>
        <v>0</v>
      </c>
      <c r="HQ195" s="62">
        <f t="shared" si="8739"/>
        <v>0</v>
      </c>
      <c r="HR195" s="62">
        <f t="shared" si="8739"/>
        <v>0</v>
      </c>
      <c r="HS195" s="62">
        <f t="shared" si="8739"/>
        <v>0</v>
      </c>
      <c r="HT195" s="62">
        <f t="shared" si="8739"/>
        <v>0</v>
      </c>
      <c r="HU195" s="62">
        <f t="shared" si="8739"/>
        <v>0</v>
      </c>
      <c r="HV195" s="62">
        <f t="shared" si="8739"/>
        <v>0</v>
      </c>
      <c r="HW195" s="62">
        <f t="shared" si="8739"/>
        <v>0</v>
      </c>
      <c r="HX195" s="62">
        <f t="shared" si="8739"/>
        <v>0</v>
      </c>
      <c r="HY195" s="62">
        <f t="shared" si="8739"/>
        <v>0</v>
      </c>
      <c r="HZ195" s="62">
        <f t="shared" si="8739"/>
        <v>0</v>
      </c>
      <c r="IA195" s="62">
        <f t="shared" si="8739"/>
        <v>0</v>
      </c>
      <c r="IB195" s="62">
        <f t="shared" si="8739"/>
        <v>0</v>
      </c>
      <c r="IC195" s="62">
        <f t="shared" si="8739"/>
        <v>0</v>
      </c>
      <c r="ID195" s="62">
        <f t="shared" si="8739"/>
        <v>0</v>
      </c>
      <c r="IE195" s="62">
        <f t="shared" si="8739"/>
        <v>0</v>
      </c>
      <c r="IF195" s="62">
        <f t="shared" si="8739"/>
        <v>0</v>
      </c>
      <c r="IG195" s="62">
        <f t="shared" si="8739"/>
        <v>0</v>
      </c>
      <c r="IH195" s="62">
        <f t="shared" si="8739"/>
        <v>0</v>
      </c>
      <c r="II195" s="62">
        <f t="shared" si="8739"/>
        <v>0</v>
      </c>
      <c r="IJ195" s="62">
        <f t="shared" si="8739"/>
        <v>0</v>
      </c>
      <c r="IK195" s="62">
        <f t="shared" si="8739"/>
        <v>0</v>
      </c>
      <c r="IL195" s="62">
        <f t="shared" si="8739"/>
        <v>0</v>
      </c>
      <c r="IM195" s="62">
        <f t="shared" si="8739"/>
        <v>0</v>
      </c>
      <c r="IN195" s="62">
        <f t="shared" si="8739"/>
        <v>0</v>
      </c>
      <c r="IO195" s="62">
        <f t="shared" si="8739"/>
        <v>0</v>
      </c>
      <c r="IP195" s="62">
        <f t="shared" si="8739"/>
        <v>0</v>
      </c>
      <c r="IQ195" s="62">
        <f t="shared" si="8739"/>
        <v>0</v>
      </c>
      <c r="IR195" s="62">
        <f t="shared" si="8739"/>
        <v>0</v>
      </c>
      <c r="IS195" s="62">
        <f t="shared" si="8739"/>
        <v>0</v>
      </c>
      <c r="IT195" s="62">
        <f t="shared" si="8739"/>
        <v>0</v>
      </c>
      <c r="IU195" s="62">
        <f t="shared" si="8739"/>
        <v>0</v>
      </c>
      <c r="IV195" s="62">
        <f t="shared" si="8739"/>
        <v>0</v>
      </c>
      <c r="IW195" s="62">
        <f t="shared" si="8739"/>
        <v>0</v>
      </c>
      <c r="IX195" s="62">
        <f t="shared" si="8739"/>
        <v>0</v>
      </c>
      <c r="IY195" s="62">
        <f t="shared" si="8739"/>
        <v>0</v>
      </c>
      <c r="IZ195" s="62">
        <f t="shared" si="8739"/>
        <v>0</v>
      </c>
      <c r="JA195" s="62">
        <f t="shared" si="8739"/>
        <v>0</v>
      </c>
      <c r="JB195" s="62">
        <f t="shared" si="8740"/>
        <v>0</v>
      </c>
      <c r="JC195" s="62">
        <f t="shared" si="8740"/>
        <v>0</v>
      </c>
      <c r="JD195" s="62">
        <f t="shared" si="8740"/>
        <v>0</v>
      </c>
      <c r="JE195" s="62">
        <f t="shared" si="8740"/>
        <v>0</v>
      </c>
      <c r="JF195" s="62">
        <f t="shared" si="8740"/>
        <v>0</v>
      </c>
      <c r="JG195" s="62">
        <f t="shared" si="8740"/>
        <v>0</v>
      </c>
      <c r="JH195" s="62">
        <f t="shared" si="8740"/>
        <v>0</v>
      </c>
      <c r="JI195" s="62">
        <f t="shared" si="8740"/>
        <v>0</v>
      </c>
      <c r="JJ195" s="62">
        <f t="shared" si="8740"/>
        <v>0</v>
      </c>
      <c r="JK195" s="62">
        <f t="shared" si="8740"/>
        <v>0</v>
      </c>
      <c r="JL195" s="62">
        <f t="shared" si="8740"/>
        <v>0</v>
      </c>
      <c r="JM195" s="62">
        <f t="shared" si="8740"/>
        <v>0</v>
      </c>
      <c r="JN195" s="62">
        <f t="shared" si="8740"/>
        <v>0</v>
      </c>
      <c r="JO195" s="62">
        <f t="shared" si="8740"/>
        <v>0</v>
      </c>
      <c r="JP195" s="62">
        <f t="shared" si="8740"/>
        <v>0</v>
      </c>
      <c r="JQ195" s="62">
        <f t="shared" si="8740"/>
        <v>0</v>
      </c>
      <c r="JR195" s="62">
        <f t="shared" si="8740"/>
        <v>0</v>
      </c>
      <c r="JS195" s="62">
        <f t="shared" si="8740"/>
        <v>0</v>
      </c>
      <c r="JT195" s="62">
        <f t="shared" si="8740"/>
        <v>0</v>
      </c>
      <c r="JU195" s="62">
        <f t="shared" si="8740"/>
        <v>0</v>
      </c>
      <c r="JV195" s="62">
        <f t="shared" si="8740"/>
        <v>0</v>
      </c>
      <c r="JW195" s="62">
        <f t="shared" si="8740"/>
        <v>0</v>
      </c>
      <c r="JX195" s="62">
        <f t="shared" si="8740"/>
        <v>0</v>
      </c>
      <c r="JY195" s="62">
        <f t="shared" si="8740"/>
        <v>0</v>
      </c>
      <c r="JZ195" s="62">
        <f t="shared" si="8740"/>
        <v>0</v>
      </c>
      <c r="KA195" s="62">
        <f t="shared" si="8740"/>
        <v>0</v>
      </c>
      <c r="KB195" s="62">
        <f t="shared" si="8740"/>
        <v>0</v>
      </c>
      <c r="KC195" s="62">
        <f t="shared" si="8740"/>
        <v>0</v>
      </c>
      <c r="KD195" s="62">
        <f t="shared" si="8740"/>
        <v>0</v>
      </c>
      <c r="KE195" s="62">
        <f t="shared" si="8740"/>
        <v>0</v>
      </c>
      <c r="KF195" s="62">
        <f t="shared" si="8740"/>
        <v>0</v>
      </c>
      <c r="KG195" s="62">
        <f t="shared" si="8740"/>
        <v>0</v>
      </c>
      <c r="KH195" s="62">
        <f t="shared" si="8740"/>
        <v>0</v>
      </c>
      <c r="KI195" s="62">
        <f t="shared" si="8740"/>
        <v>0</v>
      </c>
      <c r="KJ195" s="62">
        <f t="shared" si="8740"/>
        <v>0</v>
      </c>
      <c r="KK195" s="62">
        <f t="shared" si="8740"/>
        <v>0</v>
      </c>
      <c r="KL195" s="62">
        <f t="shared" si="8740"/>
        <v>0</v>
      </c>
      <c r="KM195" s="62">
        <f t="shared" si="8740"/>
        <v>0</v>
      </c>
      <c r="KN195" s="62">
        <f t="shared" si="8740"/>
        <v>0</v>
      </c>
      <c r="KO195" s="62">
        <f t="shared" si="8740"/>
        <v>0</v>
      </c>
      <c r="KP195" s="62">
        <f t="shared" si="8740"/>
        <v>0</v>
      </c>
      <c r="KQ195" s="62">
        <f t="shared" si="8740"/>
        <v>0</v>
      </c>
      <c r="KR195" s="62">
        <f t="shared" si="8740"/>
        <v>0</v>
      </c>
      <c r="KS195" s="62">
        <f t="shared" si="8740"/>
        <v>0</v>
      </c>
      <c r="KT195" s="62">
        <f t="shared" si="8740"/>
        <v>0</v>
      </c>
      <c r="KU195" s="62">
        <f t="shared" si="8740"/>
        <v>0</v>
      </c>
      <c r="KV195" s="62">
        <f t="shared" si="8740"/>
        <v>0</v>
      </c>
      <c r="KW195" s="62">
        <f t="shared" si="8740"/>
        <v>0</v>
      </c>
      <c r="KX195" s="62">
        <f t="shared" si="8740"/>
        <v>0</v>
      </c>
      <c r="KY195" s="62">
        <f t="shared" si="8740"/>
        <v>0</v>
      </c>
      <c r="KZ195" s="62">
        <f t="shared" si="8740"/>
        <v>0</v>
      </c>
      <c r="LA195" s="62">
        <f t="shared" si="8740"/>
        <v>0</v>
      </c>
      <c r="LB195" s="62">
        <f t="shared" si="8740"/>
        <v>0</v>
      </c>
      <c r="LC195" s="62">
        <f t="shared" si="8740"/>
        <v>0</v>
      </c>
      <c r="LD195" s="62">
        <f t="shared" si="8740"/>
        <v>0</v>
      </c>
      <c r="LE195" s="62">
        <f t="shared" si="8740"/>
        <v>0</v>
      </c>
      <c r="LF195" s="62">
        <f t="shared" si="8740"/>
        <v>0</v>
      </c>
      <c r="LG195" s="62">
        <f t="shared" si="8740"/>
        <v>0</v>
      </c>
      <c r="LH195" s="62">
        <f t="shared" si="8740"/>
        <v>0</v>
      </c>
      <c r="LI195" s="62">
        <f t="shared" si="8740"/>
        <v>0</v>
      </c>
      <c r="LJ195" s="62">
        <f t="shared" si="8740"/>
        <v>0</v>
      </c>
      <c r="LK195" s="62">
        <f t="shared" si="8740"/>
        <v>0</v>
      </c>
      <c r="LL195" s="62">
        <f t="shared" si="8740"/>
        <v>0</v>
      </c>
      <c r="LM195" s="62">
        <f t="shared" si="8740"/>
        <v>0</v>
      </c>
      <c r="LN195" s="62">
        <f t="shared" si="8741"/>
        <v>0</v>
      </c>
      <c r="LO195" s="62">
        <f t="shared" si="8741"/>
        <v>0</v>
      </c>
      <c r="LP195" s="62">
        <f t="shared" si="8741"/>
        <v>0</v>
      </c>
      <c r="LQ195" s="62">
        <f t="shared" si="8741"/>
        <v>0</v>
      </c>
      <c r="LR195" s="62">
        <f t="shared" si="8741"/>
        <v>0</v>
      </c>
      <c r="LS195" s="62">
        <f t="shared" si="8741"/>
        <v>0</v>
      </c>
      <c r="LT195" s="62">
        <f t="shared" si="8741"/>
        <v>0</v>
      </c>
      <c r="LU195" s="62">
        <f t="shared" si="8741"/>
        <v>0</v>
      </c>
      <c r="LV195" s="62">
        <f t="shared" si="8741"/>
        <v>0</v>
      </c>
      <c r="LW195" s="62">
        <f t="shared" si="8741"/>
        <v>0</v>
      </c>
      <c r="LX195" s="62">
        <f t="shared" si="8741"/>
        <v>0</v>
      </c>
      <c r="LY195" s="62">
        <f t="shared" si="8741"/>
        <v>0</v>
      </c>
      <c r="LZ195" s="62">
        <f t="shared" si="8741"/>
        <v>0</v>
      </c>
      <c r="MA195" s="62">
        <f t="shared" si="8741"/>
        <v>0</v>
      </c>
      <c r="MB195" s="62">
        <f t="shared" si="8741"/>
        <v>0</v>
      </c>
      <c r="MC195" s="62">
        <f t="shared" si="8741"/>
        <v>0</v>
      </c>
      <c r="MD195" s="62">
        <f t="shared" si="8741"/>
        <v>0</v>
      </c>
      <c r="ME195" s="62">
        <f t="shared" si="8741"/>
        <v>0</v>
      </c>
      <c r="MF195" s="62">
        <f t="shared" si="8741"/>
        <v>0</v>
      </c>
      <c r="MG195" s="62">
        <f t="shared" si="8741"/>
        <v>0</v>
      </c>
      <c r="MH195" s="62">
        <f t="shared" si="8741"/>
        <v>0</v>
      </c>
      <c r="MI195" s="62">
        <f t="shared" si="8741"/>
        <v>0</v>
      </c>
      <c r="MJ195" s="62">
        <f t="shared" si="8741"/>
        <v>0</v>
      </c>
      <c r="MK195" s="62">
        <f t="shared" si="8741"/>
        <v>0</v>
      </c>
      <c r="ML195" s="62">
        <f t="shared" si="8741"/>
        <v>0</v>
      </c>
      <c r="MM195" s="62">
        <f t="shared" si="8741"/>
        <v>0</v>
      </c>
      <c r="MN195" s="62">
        <f t="shared" si="8741"/>
        <v>0</v>
      </c>
      <c r="MO195" s="62">
        <f t="shared" si="8741"/>
        <v>0</v>
      </c>
      <c r="MP195" s="62">
        <f t="shared" si="8741"/>
        <v>0</v>
      </c>
      <c r="MQ195" s="62">
        <f t="shared" si="8741"/>
        <v>0</v>
      </c>
      <c r="MR195" s="62">
        <f t="shared" si="8741"/>
        <v>0</v>
      </c>
      <c r="MS195" s="62">
        <f t="shared" si="8741"/>
        <v>0</v>
      </c>
      <c r="MT195" s="62">
        <f t="shared" si="8741"/>
        <v>0</v>
      </c>
      <c r="MU195" s="62">
        <f t="shared" si="8741"/>
        <v>0</v>
      </c>
      <c r="MV195" s="62">
        <f t="shared" si="8741"/>
        <v>0</v>
      </c>
      <c r="MW195" s="62">
        <f t="shared" si="8741"/>
        <v>0</v>
      </c>
      <c r="MX195" s="62">
        <f t="shared" si="8741"/>
        <v>0</v>
      </c>
      <c r="MY195" s="62">
        <f t="shared" si="8741"/>
        <v>0</v>
      </c>
      <c r="MZ195" s="62">
        <f t="shared" si="8741"/>
        <v>0</v>
      </c>
      <c r="NA195" s="62">
        <f t="shared" si="8741"/>
        <v>0</v>
      </c>
      <c r="NB195" s="62">
        <f t="shared" si="8741"/>
        <v>0</v>
      </c>
      <c r="NC195" s="62">
        <f t="shared" si="8741"/>
        <v>0</v>
      </c>
      <c r="ND195" s="62">
        <f t="shared" si="8741"/>
        <v>0</v>
      </c>
      <c r="NE195" s="62">
        <f t="shared" si="8741"/>
        <v>0</v>
      </c>
      <c r="NF195" s="62">
        <f t="shared" si="8741"/>
        <v>0</v>
      </c>
      <c r="NG195" s="62">
        <f t="shared" si="8741"/>
        <v>0</v>
      </c>
      <c r="NH195" s="62">
        <f t="shared" si="8741"/>
        <v>0</v>
      </c>
      <c r="NI195" s="62">
        <f t="shared" si="8741"/>
        <v>0</v>
      </c>
      <c r="NJ195" s="62">
        <f t="shared" si="8741"/>
        <v>0</v>
      </c>
      <c r="NK195" s="62">
        <f t="shared" si="8741"/>
        <v>0</v>
      </c>
      <c r="NL195" s="62">
        <f t="shared" si="8741"/>
        <v>0</v>
      </c>
      <c r="NM195" s="62">
        <f t="shared" si="8741"/>
        <v>0</v>
      </c>
      <c r="NN195" s="62">
        <f t="shared" si="8741"/>
        <v>0</v>
      </c>
      <c r="NO195" s="62">
        <f t="shared" si="8741"/>
        <v>0</v>
      </c>
      <c r="NP195" s="62">
        <f t="shared" si="8741"/>
        <v>0</v>
      </c>
      <c r="NQ195" s="62">
        <f t="shared" si="8741"/>
        <v>0</v>
      </c>
      <c r="NR195" s="62">
        <f t="shared" si="8741"/>
        <v>0</v>
      </c>
      <c r="NS195" s="62">
        <f t="shared" si="8741"/>
        <v>0</v>
      </c>
      <c r="NT195" s="62">
        <f t="shared" si="8741"/>
        <v>0</v>
      </c>
      <c r="NU195" s="62">
        <f t="shared" si="8741"/>
        <v>0</v>
      </c>
      <c r="NV195" s="62">
        <f t="shared" si="8741"/>
        <v>0</v>
      </c>
      <c r="NW195" s="62">
        <f t="shared" si="8741"/>
        <v>0</v>
      </c>
      <c r="NX195" s="62">
        <f t="shared" si="8741"/>
        <v>0</v>
      </c>
      <c r="NY195" s="62">
        <f t="shared" si="8741"/>
        <v>0</v>
      </c>
      <c r="NZ195" s="62">
        <f t="shared" si="8742"/>
        <v>0</v>
      </c>
      <c r="OA195" s="62">
        <f t="shared" si="8742"/>
        <v>0</v>
      </c>
      <c r="OB195" s="62">
        <f t="shared" si="8742"/>
        <v>0</v>
      </c>
      <c r="OC195" s="62">
        <f t="shared" si="8742"/>
        <v>0</v>
      </c>
      <c r="OD195" s="62">
        <f t="shared" si="8742"/>
        <v>0</v>
      </c>
      <c r="OE195" s="62">
        <f t="shared" si="8742"/>
        <v>0</v>
      </c>
      <c r="OF195" s="62">
        <f t="shared" si="8742"/>
        <v>0</v>
      </c>
      <c r="OG195" s="62">
        <f t="shared" si="8742"/>
        <v>0</v>
      </c>
      <c r="OH195" s="62">
        <f t="shared" si="8742"/>
        <v>0</v>
      </c>
      <c r="OI195" s="62">
        <f t="shared" si="8742"/>
        <v>0</v>
      </c>
      <c r="OJ195" s="62">
        <f t="shared" si="8742"/>
        <v>0</v>
      </c>
      <c r="OK195" s="62">
        <f t="shared" si="8742"/>
        <v>0</v>
      </c>
      <c r="OL195" s="62">
        <f t="shared" si="8742"/>
        <v>0</v>
      </c>
      <c r="OM195" s="62">
        <f t="shared" si="8742"/>
        <v>0</v>
      </c>
      <c r="ON195" s="62">
        <f t="shared" si="8742"/>
        <v>0</v>
      </c>
    </row>
    <row r="196" spans="1:404" x14ac:dyDescent="0.3">
      <c r="A196">
        <v>2</v>
      </c>
      <c r="C196" t="str">
        <f t="shared" si="8743"/>
        <v>gatefee</v>
      </c>
      <c r="E196" s="62">
        <f t="shared" si="8726"/>
        <v>0</v>
      </c>
      <c r="F196" s="62">
        <f t="shared" si="8736"/>
        <v>0</v>
      </c>
      <c r="G196" s="62">
        <f t="shared" si="8736"/>
        <v>0</v>
      </c>
      <c r="H196" s="62">
        <f t="shared" si="8736"/>
        <v>0</v>
      </c>
      <c r="I196" s="62">
        <f t="shared" si="8736"/>
        <v>0</v>
      </c>
      <c r="J196" s="62">
        <f t="shared" si="8736"/>
        <v>0</v>
      </c>
      <c r="K196" s="62">
        <f t="shared" si="8736"/>
        <v>0</v>
      </c>
      <c r="L196" s="62">
        <f t="shared" si="8736"/>
        <v>0</v>
      </c>
      <c r="M196" s="62">
        <f t="shared" si="8736"/>
        <v>0</v>
      </c>
      <c r="N196" s="62">
        <f t="shared" si="8736"/>
        <v>0</v>
      </c>
      <c r="O196" s="62">
        <f t="shared" si="8736"/>
        <v>0</v>
      </c>
      <c r="P196" s="62">
        <f t="shared" si="8736"/>
        <v>0</v>
      </c>
      <c r="Q196" s="62">
        <f t="shared" si="8736"/>
        <v>0</v>
      </c>
      <c r="R196" s="62">
        <f t="shared" si="8736"/>
        <v>0</v>
      </c>
      <c r="S196" s="62">
        <f t="shared" si="8736"/>
        <v>0</v>
      </c>
      <c r="T196" s="62">
        <f t="shared" si="8736"/>
        <v>0</v>
      </c>
      <c r="U196" s="62">
        <f t="shared" si="8736"/>
        <v>0</v>
      </c>
      <c r="V196" s="62">
        <f t="shared" si="8736"/>
        <v>0</v>
      </c>
      <c r="W196" s="62">
        <f t="shared" si="8736"/>
        <v>0</v>
      </c>
      <c r="X196" s="62">
        <f t="shared" si="8736"/>
        <v>0</v>
      </c>
      <c r="Y196" s="62">
        <f t="shared" si="8736"/>
        <v>0</v>
      </c>
      <c r="Z196" s="62">
        <f t="shared" si="8736"/>
        <v>0</v>
      </c>
      <c r="AA196" s="62">
        <f t="shared" si="8736"/>
        <v>0</v>
      </c>
      <c r="AB196" s="62">
        <f t="shared" si="8736"/>
        <v>0</v>
      </c>
      <c r="AC196" s="62">
        <f t="shared" si="8736"/>
        <v>0</v>
      </c>
      <c r="AD196" s="62">
        <f t="shared" si="8736"/>
        <v>0</v>
      </c>
      <c r="AE196" s="62">
        <f t="shared" si="8736"/>
        <v>0</v>
      </c>
      <c r="AF196" s="62">
        <f t="shared" si="8736"/>
        <v>0</v>
      </c>
      <c r="AG196" s="62">
        <f t="shared" si="8736"/>
        <v>0</v>
      </c>
      <c r="AH196" s="62">
        <f t="shared" si="8736"/>
        <v>0</v>
      </c>
      <c r="AI196" s="62">
        <f t="shared" si="8736"/>
        <v>0</v>
      </c>
      <c r="AJ196" s="62">
        <f t="shared" si="8736"/>
        <v>0</v>
      </c>
      <c r="AK196" s="62">
        <f t="shared" si="8736"/>
        <v>0</v>
      </c>
      <c r="AL196" s="62">
        <f t="shared" si="8736"/>
        <v>0</v>
      </c>
      <c r="AM196" s="62">
        <f t="shared" si="8736"/>
        <v>0</v>
      </c>
      <c r="AN196" s="62">
        <f t="shared" si="8736"/>
        <v>0</v>
      </c>
      <c r="AO196" s="62">
        <f t="shared" si="8736"/>
        <v>0</v>
      </c>
      <c r="AP196" s="62">
        <f t="shared" si="8736"/>
        <v>0</v>
      </c>
      <c r="AQ196" s="62">
        <f t="shared" si="8736"/>
        <v>0</v>
      </c>
      <c r="AR196" s="62">
        <f t="shared" si="8736"/>
        <v>0</v>
      </c>
      <c r="AS196" s="62">
        <f t="shared" si="8736"/>
        <v>0</v>
      </c>
      <c r="AT196" s="62">
        <f t="shared" si="8736"/>
        <v>0</v>
      </c>
      <c r="AU196" s="62">
        <f t="shared" si="8736"/>
        <v>0</v>
      </c>
      <c r="AV196" s="62">
        <f t="shared" si="8736"/>
        <v>0</v>
      </c>
      <c r="AW196" s="62">
        <f t="shared" si="8736"/>
        <v>0</v>
      </c>
      <c r="AX196" s="62">
        <f t="shared" si="8736"/>
        <v>0</v>
      </c>
      <c r="AY196" s="62">
        <f t="shared" si="8736"/>
        <v>0</v>
      </c>
      <c r="AZ196" s="62">
        <f t="shared" si="8736"/>
        <v>0</v>
      </c>
      <c r="BA196" s="62">
        <f t="shared" si="8736"/>
        <v>0</v>
      </c>
      <c r="BB196" s="62">
        <f t="shared" si="8736"/>
        <v>0</v>
      </c>
      <c r="BC196" s="62">
        <f t="shared" si="8736"/>
        <v>0</v>
      </c>
      <c r="BD196" s="62">
        <f t="shared" si="8736"/>
        <v>0</v>
      </c>
      <c r="BE196" s="62">
        <f t="shared" si="8736"/>
        <v>0</v>
      </c>
      <c r="BF196" s="62">
        <f t="shared" si="8736"/>
        <v>0</v>
      </c>
      <c r="BG196" s="62">
        <f t="shared" si="8736"/>
        <v>0</v>
      </c>
      <c r="BH196" s="62">
        <f t="shared" si="8736"/>
        <v>0</v>
      </c>
      <c r="BI196" s="62">
        <f t="shared" si="8736"/>
        <v>0</v>
      </c>
      <c r="BJ196" s="62">
        <f t="shared" si="8736"/>
        <v>0</v>
      </c>
      <c r="BK196" s="62">
        <f t="shared" si="8736"/>
        <v>0</v>
      </c>
      <c r="BL196" s="62">
        <f t="shared" si="8736"/>
        <v>0</v>
      </c>
      <c r="BM196" s="62">
        <f t="shared" si="8736"/>
        <v>0</v>
      </c>
      <c r="BN196" s="62">
        <f t="shared" si="8736"/>
        <v>0</v>
      </c>
      <c r="BO196" s="62">
        <f t="shared" si="8736"/>
        <v>0</v>
      </c>
      <c r="BP196" s="62">
        <f t="shared" si="8736"/>
        <v>0</v>
      </c>
      <c r="BQ196" s="62">
        <f t="shared" si="8736"/>
        <v>0</v>
      </c>
      <c r="BR196" s="62">
        <f t="shared" si="8737"/>
        <v>0</v>
      </c>
      <c r="BS196" s="62">
        <f t="shared" si="8737"/>
        <v>0</v>
      </c>
      <c r="BT196" s="62">
        <f t="shared" si="8737"/>
        <v>0</v>
      </c>
      <c r="BU196" s="62">
        <f t="shared" si="8737"/>
        <v>0</v>
      </c>
      <c r="BV196" s="62">
        <f t="shared" si="8737"/>
        <v>0</v>
      </c>
      <c r="BW196" s="62">
        <f t="shared" si="8737"/>
        <v>0</v>
      </c>
      <c r="BX196" s="62">
        <f t="shared" si="8737"/>
        <v>0</v>
      </c>
      <c r="BY196" s="62">
        <f t="shared" si="8737"/>
        <v>0</v>
      </c>
      <c r="BZ196" s="62">
        <f t="shared" si="8737"/>
        <v>0</v>
      </c>
      <c r="CA196" s="62">
        <f t="shared" si="8737"/>
        <v>0</v>
      </c>
      <c r="CB196" s="62">
        <f t="shared" si="8737"/>
        <v>0</v>
      </c>
      <c r="CC196" s="62">
        <f t="shared" si="8737"/>
        <v>0</v>
      </c>
      <c r="CD196" s="62">
        <f t="shared" si="8737"/>
        <v>0</v>
      </c>
      <c r="CE196" s="62">
        <f t="shared" si="8737"/>
        <v>0</v>
      </c>
      <c r="CF196" s="62">
        <f t="shared" si="8737"/>
        <v>0</v>
      </c>
      <c r="CG196" s="62">
        <f t="shared" si="8737"/>
        <v>0</v>
      </c>
      <c r="CH196" s="62">
        <f t="shared" si="8737"/>
        <v>0</v>
      </c>
      <c r="CI196" s="62">
        <f t="shared" si="8737"/>
        <v>0</v>
      </c>
      <c r="CJ196" s="62">
        <f t="shared" si="8737"/>
        <v>0</v>
      </c>
      <c r="CK196" s="62">
        <f t="shared" si="8737"/>
        <v>0</v>
      </c>
      <c r="CL196" s="62">
        <f t="shared" si="8737"/>
        <v>0</v>
      </c>
      <c r="CM196" s="62">
        <f t="shared" si="8737"/>
        <v>0</v>
      </c>
      <c r="CN196" s="62">
        <f t="shared" si="8737"/>
        <v>0</v>
      </c>
      <c r="CO196" s="62">
        <f t="shared" si="8737"/>
        <v>0</v>
      </c>
      <c r="CP196" s="62">
        <f t="shared" si="8737"/>
        <v>0</v>
      </c>
      <c r="CQ196" s="62">
        <f t="shared" si="8737"/>
        <v>0</v>
      </c>
      <c r="CR196" s="62">
        <f t="shared" si="8737"/>
        <v>0</v>
      </c>
      <c r="CS196" s="62">
        <f t="shared" si="8737"/>
        <v>0</v>
      </c>
      <c r="CT196" s="62">
        <f t="shared" si="8737"/>
        <v>0</v>
      </c>
      <c r="CU196" s="62">
        <f t="shared" si="8737"/>
        <v>0</v>
      </c>
      <c r="CV196" s="62">
        <f t="shared" si="8737"/>
        <v>0</v>
      </c>
      <c r="CW196" s="62">
        <f t="shared" si="8737"/>
        <v>0</v>
      </c>
      <c r="CX196" s="62">
        <f t="shared" si="8737"/>
        <v>0</v>
      </c>
      <c r="CY196" s="62">
        <f t="shared" si="8737"/>
        <v>0</v>
      </c>
      <c r="CZ196" s="62">
        <f t="shared" si="8737"/>
        <v>0</v>
      </c>
      <c r="DA196" s="62">
        <f t="shared" si="8737"/>
        <v>0</v>
      </c>
      <c r="DB196" s="62">
        <f t="shared" si="8737"/>
        <v>0</v>
      </c>
      <c r="DC196" s="62">
        <f t="shared" si="8737"/>
        <v>0</v>
      </c>
      <c r="DD196" s="62">
        <f t="shared" si="8737"/>
        <v>0</v>
      </c>
      <c r="DE196" s="62">
        <f t="shared" si="8737"/>
        <v>17071861.733212501</v>
      </c>
      <c r="DF196" s="62">
        <f t="shared" si="8737"/>
        <v>17071861.733212501</v>
      </c>
      <c r="DG196" s="62">
        <f t="shared" si="8737"/>
        <v>17071861.733212501</v>
      </c>
      <c r="DH196" s="62">
        <f t="shared" si="8737"/>
        <v>17071861.733212501</v>
      </c>
      <c r="DI196" s="62">
        <f t="shared" si="8737"/>
        <v>17071861.733212501</v>
      </c>
      <c r="DJ196" s="62">
        <f t="shared" si="8737"/>
        <v>17071861.733212501</v>
      </c>
      <c r="DK196" s="62">
        <f t="shared" si="8737"/>
        <v>17071861.733212501</v>
      </c>
      <c r="DL196" s="62">
        <f t="shared" si="8737"/>
        <v>17071861.733212501</v>
      </c>
      <c r="DM196" s="62">
        <f t="shared" si="8737"/>
        <v>17071861.733212501</v>
      </c>
      <c r="DN196" s="62">
        <f t="shared" si="8737"/>
        <v>17071861.733212501</v>
      </c>
      <c r="DO196" s="62">
        <f t="shared" si="8737"/>
        <v>17071861.733212501</v>
      </c>
      <c r="DP196" s="62">
        <f t="shared" si="8737"/>
        <v>17071861.733212501</v>
      </c>
      <c r="DQ196" s="62">
        <f t="shared" si="8737"/>
        <v>17071861.733212501</v>
      </c>
      <c r="DR196" s="62">
        <f t="shared" si="8737"/>
        <v>17071861.733212501</v>
      </c>
      <c r="DS196" s="62">
        <f t="shared" si="8737"/>
        <v>17071861.733212501</v>
      </c>
      <c r="DT196" s="62">
        <f t="shared" si="8737"/>
        <v>17071861.733212501</v>
      </c>
      <c r="DU196" s="62">
        <f t="shared" si="8737"/>
        <v>17071861.733212501</v>
      </c>
      <c r="DV196" s="62">
        <f t="shared" si="8737"/>
        <v>17071861.733212501</v>
      </c>
      <c r="DW196" s="62">
        <f t="shared" si="8737"/>
        <v>17071861.733212501</v>
      </c>
      <c r="DX196" s="62">
        <f t="shared" si="8737"/>
        <v>17071861.733212501</v>
      </c>
      <c r="DY196" s="62">
        <f t="shared" si="8737"/>
        <v>17071861.733212501</v>
      </c>
      <c r="DZ196" s="62">
        <f t="shared" si="8737"/>
        <v>17071861.733212501</v>
      </c>
      <c r="EA196" s="62">
        <f t="shared" si="8737"/>
        <v>17071861.733212501</v>
      </c>
      <c r="EB196" s="62">
        <f t="shared" si="8737"/>
        <v>17071861.733212501</v>
      </c>
      <c r="EC196" s="62">
        <f t="shared" si="8737"/>
        <v>17071861.733212501</v>
      </c>
      <c r="ED196" s="62">
        <f t="shared" si="8738"/>
        <v>17071861.733212501</v>
      </c>
      <c r="EE196" s="62">
        <f t="shared" si="8738"/>
        <v>17071861.733212501</v>
      </c>
      <c r="EF196" s="62">
        <f t="shared" si="8738"/>
        <v>17071861.733212501</v>
      </c>
      <c r="EG196" s="62">
        <f t="shared" si="8738"/>
        <v>17071861.733212501</v>
      </c>
      <c r="EH196" s="62">
        <f t="shared" si="8738"/>
        <v>17071861.733212501</v>
      </c>
      <c r="EI196" s="62">
        <f t="shared" si="8738"/>
        <v>17071861.733212501</v>
      </c>
      <c r="EJ196" s="62">
        <f t="shared" si="8738"/>
        <v>17071861.733212501</v>
      </c>
      <c r="EK196" s="62">
        <f t="shared" si="8738"/>
        <v>17071861.733212501</v>
      </c>
      <c r="EL196" s="62">
        <f t="shared" si="8738"/>
        <v>17071861.733212501</v>
      </c>
      <c r="EM196" s="62">
        <f t="shared" si="8738"/>
        <v>17071861.733212501</v>
      </c>
      <c r="EN196" s="62">
        <f t="shared" si="8738"/>
        <v>17071861.733212501</v>
      </c>
      <c r="EO196" s="62">
        <f t="shared" si="8738"/>
        <v>17071861.733212501</v>
      </c>
      <c r="EP196" s="62">
        <f t="shared" si="8738"/>
        <v>17071861.733212501</v>
      </c>
      <c r="EQ196" s="62">
        <f t="shared" si="8738"/>
        <v>17071861.733212501</v>
      </c>
      <c r="ER196" s="62">
        <f t="shared" si="8738"/>
        <v>17071861.733212501</v>
      </c>
      <c r="ES196" s="62">
        <f t="shared" si="8738"/>
        <v>15723667.598027779</v>
      </c>
      <c r="ET196" s="62">
        <f t="shared" si="8738"/>
        <v>15723667.598027779</v>
      </c>
      <c r="EU196" s="62">
        <f t="shared" si="8738"/>
        <v>15723667.598027779</v>
      </c>
      <c r="EV196" s="62">
        <f t="shared" si="8738"/>
        <v>15723667.598027779</v>
      </c>
      <c r="EW196" s="62">
        <f t="shared" si="8738"/>
        <v>15723667.598027779</v>
      </c>
      <c r="EX196" s="62">
        <f t="shared" si="8738"/>
        <v>15723667.598027779</v>
      </c>
      <c r="EY196" s="62">
        <f t="shared" si="8738"/>
        <v>15723667.598027779</v>
      </c>
      <c r="EZ196" s="62">
        <f t="shared" si="8738"/>
        <v>15723667.598027779</v>
      </c>
      <c r="FA196" s="62">
        <f t="shared" si="8738"/>
        <v>15723667.598027779</v>
      </c>
      <c r="FB196" s="62">
        <f t="shared" si="8738"/>
        <v>15723667.598027779</v>
      </c>
      <c r="FC196" s="62">
        <f t="shared" si="8738"/>
        <v>15723667.598027779</v>
      </c>
      <c r="FD196" s="62">
        <f t="shared" si="8738"/>
        <v>15723667.598027779</v>
      </c>
      <c r="FE196" s="62">
        <f t="shared" si="8738"/>
        <v>15723667.598027779</v>
      </c>
      <c r="FF196" s="62">
        <f t="shared" si="8738"/>
        <v>15723667.598027779</v>
      </c>
      <c r="FG196" s="62">
        <f t="shared" si="8738"/>
        <v>15723667.598027779</v>
      </c>
      <c r="FH196" s="62">
        <f t="shared" si="8738"/>
        <v>15723667.598027779</v>
      </c>
      <c r="FI196" s="62">
        <f t="shared" si="8738"/>
        <v>15723667.598027779</v>
      </c>
      <c r="FJ196" s="62">
        <f t="shared" si="8738"/>
        <v>15723667.598027779</v>
      </c>
      <c r="FK196" s="62">
        <f t="shared" si="8738"/>
        <v>13429886.271647435</v>
      </c>
      <c r="FL196" s="62">
        <f t="shared" si="8738"/>
        <v>13429886.271647435</v>
      </c>
      <c r="FM196" s="62">
        <f t="shared" si="8738"/>
        <v>13429886.271647435</v>
      </c>
      <c r="FN196" s="62">
        <f t="shared" si="8738"/>
        <v>13429886.271647435</v>
      </c>
      <c r="FO196" s="62">
        <f t="shared" si="8738"/>
        <v>13429886.271647435</v>
      </c>
      <c r="FP196" s="62">
        <f t="shared" si="8738"/>
        <v>13429886.271647435</v>
      </c>
      <c r="FQ196" s="62">
        <f t="shared" si="8738"/>
        <v>13429886.271647435</v>
      </c>
      <c r="FR196" s="62">
        <f t="shared" si="8738"/>
        <v>13429886.271647435</v>
      </c>
      <c r="FS196" s="62">
        <f t="shared" si="8738"/>
        <v>13429886.271647435</v>
      </c>
      <c r="FT196" s="62">
        <f t="shared" si="8738"/>
        <v>13429886.271647435</v>
      </c>
      <c r="FU196" s="62">
        <f t="shared" si="8738"/>
        <v>13429886.271647435</v>
      </c>
      <c r="FV196" s="62">
        <f t="shared" si="8738"/>
        <v>13429886.271647435</v>
      </c>
      <c r="FW196" s="62">
        <f t="shared" si="8738"/>
        <v>13429886.271647435</v>
      </c>
      <c r="FX196" s="62">
        <f t="shared" si="8738"/>
        <v>13429886.271647435</v>
      </c>
      <c r="FY196" s="62">
        <f t="shared" si="8738"/>
        <v>13429886.271647435</v>
      </c>
      <c r="FZ196" s="62">
        <f t="shared" si="8738"/>
        <v>13429886.271647435</v>
      </c>
      <c r="GA196" s="62">
        <f t="shared" si="8738"/>
        <v>13429886.271647435</v>
      </c>
      <c r="GB196" s="62">
        <f t="shared" si="8738"/>
        <v>13429886.271647435</v>
      </c>
      <c r="GC196" s="62">
        <f t="shared" si="8738"/>
        <v>13429886.271647435</v>
      </c>
      <c r="GD196" s="62">
        <f t="shared" si="8738"/>
        <v>13429886.271647435</v>
      </c>
      <c r="GE196" s="62">
        <f t="shared" si="8738"/>
        <v>13429886.271647435</v>
      </c>
      <c r="GF196" s="62">
        <f t="shared" si="8738"/>
        <v>13429886.271647435</v>
      </c>
      <c r="GG196" s="62">
        <f t="shared" si="8738"/>
        <v>13429886.271647435</v>
      </c>
      <c r="GH196" s="62">
        <f t="shared" si="8738"/>
        <v>13429886.271647435</v>
      </c>
      <c r="GI196" s="62">
        <f t="shared" si="8738"/>
        <v>13429886.271647435</v>
      </c>
      <c r="GJ196" s="62">
        <f t="shared" si="8738"/>
        <v>13429886.271647435</v>
      </c>
      <c r="GK196" s="62">
        <f t="shared" si="8738"/>
        <v>13429886.271647435</v>
      </c>
      <c r="GL196" s="62">
        <f t="shared" si="8738"/>
        <v>13429886.271647435</v>
      </c>
      <c r="GM196" s="62">
        <f t="shared" si="8738"/>
        <v>13429886.271647435</v>
      </c>
      <c r="GN196" s="62">
        <f t="shared" si="8738"/>
        <v>13429886.271647435</v>
      </c>
      <c r="GO196" s="62">
        <f t="shared" si="8738"/>
        <v>13429886.271647435</v>
      </c>
      <c r="GP196" s="62">
        <f t="shared" si="8739"/>
        <v>13429886.271647435</v>
      </c>
      <c r="GQ196" s="62">
        <f t="shared" si="8739"/>
        <v>13429886.271647435</v>
      </c>
      <c r="GR196" s="62">
        <f t="shared" si="8739"/>
        <v>13429886.271647435</v>
      </c>
      <c r="GS196" s="62">
        <f t="shared" si="8739"/>
        <v>13429886.271647435</v>
      </c>
      <c r="GT196" s="62">
        <f t="shared" si="8739"/>
        <v>13429886.271647435</v>
      </c>
      <c r="GU196" s="62">
        <f t="shared" si="8739"/>
        <v>13429886.271647435</v>
      </c>
      <c r="GV196" s="62">
        <f t="shared" si="8739"/>
        <v>13429886.271647435</v>
      </c>
      <c r="GW196" s="62">
        <f t="shared" si="8739"/>
        <v>13429886.271647435</v>
      </c>
      <c r="GX196" s="62">
        <f t="shared" si="8739"/>
        <v>0</v>
      </c>
      <c r="GY196" s="62">
        <f t="shared" si="8739"/>
        <v>0</v>
      </c>
      <c r="GZ196" s="62">
        <f t="shared" si="8739"/>
        <v>0</v>
      </c>
      <c r="HA196" s="62">
        <f t="shared" si="8739"/>
        <v>0</v>
      </c>
      <c r="HB196" s="62">
        <f t="shared" si="8739"/>
        <v>0</v>
      </c>
      <c r="HC196" s="62">
        <f t="shared" si="8739"/>
        <v>0</v>
      </c>
      <c r="HD196" s="62">
        <f t="shared" si="8739"/>
        <v>0</v>
      </c>
      <c r="HE196" s="62">
        <f t="shared" si="8739"/>
        <v>0</v>
      </c>
      <c r="HF196" s="62">
        <f t="shared" si="8739"/>
        <v>0</v>
      </c>
      <c r="HG196" s="62">
        <f t="shared" si="8739"/>
        <v>0</v>
      </c>
      <c r="HH196" s="62">
        <f t="shared" si="8739"/>
        <v>0</v>
      </c>
      <c r="HI196" s="62">
        <f t="shared" si="8739"/>
        <v>0</v>
      </c>
      <c r="HJ196" s="62">
        <f t="shared" si="8739"/>
        <v>0</v>
      </c>
      <c r="HK196" s="62">
        <f t="shared" si="8739"/>
        <v>0</v>
      </c>
      <c r="HL196" s="62">
        <f t="shared" si="8739"/>
        <v>0</v>
      </c>
      <c r="HM196" s="62">
        <f t="shared" si="8739"/>
        <v>0</v>
      </c>
      <c r="HN196" s="62">
        <f t="shared" si="8739"/>
        <v>0</v>
      </c>
      <c r="HO196" s="62">
        <f t="shared" si="8739"/>
        <v>0</v>
      </c>
      <c r="HP196" s="62">
        <f t="shared" si="8739"/>
        <v>0</v>
      </c>
      <c r="HQ196" s="62">
        <f t="shared" si="8739"/>
        <v>0</v>
      </c>
      <c r="HR196" s="62">
        <f t="shared" si="8739"/>
        <v>0</v>
      </c>
      <c r="HS196" s="62">
        <f t="shared" si="8739"/>
        <v>0</v>
      </c>
      <c r="HT196" s="62">
        <f t="shared" si="8739"/>
        <v>0</v>
      </c>
      <c r="HU196" s="62">
        <f t="shared" si="8739"/>
        <v>0</v>
      </c>
      <c r="HV196" s="62">
        <f t="shared" si="8739"/>
        <v>0</v>
      </c>
      <c r="HW196" s="62">
        <f t="shared" si="8739"/>
        <v>0</v>
      </c>
      <c r="HX196" s="62">
        <f t="shared" si="8739"/>
        <v>0</v>
      </c>
      <c r="HY196" s="62">
        <f t="shared" si="8739"/>
        <v>0</v>
      </c>
      <c r="HZ196" s="62">
        <f t="shared" si="8739"/>
        <v>0</v>
      </c>
      <c r="IA196" s="62">
        <f t="shared" si="8739"/>
        <v>0</v>
      </c>
      <c r="IB196" s="62">
        <f t="shared" si="8739"/>
        <v>0</v>
      </c>
      <c r="IC196" s="62">
        <f t="shared" si="8739"/>
        <v>0</v>
      </c>
      <c r="ID196" s="62">
        <f t="shared" si="8739"/>
        <v>0</v>
      </c>
      <c r="IE196" s="62">
        <f t="shared" si="8739"/>
        <v>0</v>
      </c>
      <c r="IF196" s="62">
        <f t="shared" si="8739"/>
        <v>0</v>
      </c>
      <c r="IG196" s="62">
        <f t="shared" si="8739"/>
        <v>0</v>
      </c>
      <c r="IH196" s="62">
        <f t="shared" si="8739"/>
        <v>0</v>
      </c>
      <c r="II196" s="62">
        <f t="shared" si="8739"/>
        <v>0</v>
      </c>
      <c r="IJ196" s="62">
        <f t="shared" si="8739"/>
        <v>0</v>
      </c>
      <c r="IK196" s="62">
        <f t="shared" si="8739"/>
        <v>0</v>
      </c>
      <c r="IL196" s="62">
        <f t="shared" si="8739"/>
        <v>0</v>
      </c>
      <c r="IM196" s="62">
        <f t="shared" si="8739"/>
        <v>0</v>
      </c>
      <c r="IN196" s="62">
        <f t="shared" si="8739"/>
        <v>0</v>
      </c>
      <c r="IO196" s="62">
        <f t="shared" si="8739"/>
        <v>0</v>
      </c>
      <c r="IP196" s="62">
        <f t="shared" si="8739"/>
        <v>0</v>
      </c>
      <c r="IQ196" s="62">
        <f t="shared" si="8739"/>
        <v>0</v>
      </c>
      <c r="IR196" s="62">
        <f t="shared" si="8739"/>
        <v>0</v>
      </c>
      <c r="IS196" s="62">
        <f t="shared" si="8739"/>
        <v>0</v>
      </c>
      <c r="IT196" s="62">
        <f t="shared" si="8739"/>
        <v>0</v>
      </c>
      <c r="IU196" s="62">
        <f t="shared" si="8739"/>
        <v>0</v>
      </c>
      <c r="IV196" s="62">
        <f t="shared" si="8739"/>
        <v>0</v>
      </c>
      <c r="IW196" s="62">
        <f t="shared" si="8739"/>
        <v>0</v>
      </c>
      <c r="IX196" s="62">
        <f t="shared" si="8739"/>
        <v>0</v>
      </c>
      <c r="IY196" s="62">
        <f t="shared" si="8739"/>
        <v>0</v>
      </c>
      <c r="IZ196" s="62">
        <f t="shared" si="8739"/>
        <v>0</v>
      </c>
      <c r="JA196" s="62">
        <f t="shared" si="8739"/>
        <v>0</v>
      </c>
      <c r="JB196" s="62">
        <f t="shared" si="8740"/>
        <v>0</v>
      </c>
      <c r="JC196" s="62">
        <f t="shared" si="8740"/>
        <v>0</v>
      </c>
      <c r="JD196" s="62">
        <f t="shared" si="8740"/>
        <v>0</v>
      </c>
      <c r="JE196" s="62">
        <f t="shared" si="8740"/>
        <v>0</v>
      </c>
      <c r="JF196" s="62">
        <f t="shared" si="8740"/>
        <v>0</v>
      </c>
      <c r="JG196" s="62">
        <f t="shared" si="8740"/>
        <v>0</v>
      </c>
      <c r="JH196" s="62">
        <f t="shared" si="8740"/>
        <v>0</v>
      </c>
      <c r="JI196" s="62">
        <f t="shared" si="8740"/>
        <v>0</v>
      </c>
      <c r="JJ196" s="62">
        <f t="shared" si="8740"/>
        <v>0</v>
      </c>
      <c r="JK196" s="62">
        <f t="shared" si="8740"/>
        <v>0</v>
      </c>
      <c r="JL196" s="62">
        <f t="shared" si="8740"/>
        <v>0</v>
      </c>
      <c r="JM196" s="62">
        <f t="shared" si="8740"/>
        <v>0</v>
      </c>
      <c r="JN196" s="62">
        <f t="shared" si="8740"/>
        <v>0</v>
      </c>
      <c r="JO196" s="62">
        <f t="shared" si="8740"/>
        <v>0</v>
      </c>
      <c r="JP196" s="62">
        <f t="shared" si="8740"/>
        <v>0</v>
      </c>
      <c r="JQ196" s="62">
        <f t="shared" si="8740"/>
        <v>0</v>
      </c>
      <c r="JR196" s="62">
        <f t="shared" si="8740"/>
        <v>0</v>
      </c>
      <c r="JS196" s="62">
        <f t="shared" si="8740"/>
        <v>0</v>
      </c>
      <c r="JT196" s="62">
        <f t="shared" si="8740"/>
        <v>0</v>
      </c>
      <c r="JU196" s="62">
        <f t="shared" si="8740"/>
        <v>0</v>
      </c>
      <c r="JV196" s="62">
        <f t="shared" si="8740"/>
        <v>0</v>
      </c>
      <c r="JW196" s="62">
        <f t="shared" si="8740"/>
        <v>0</v>
      </c>
      <c r="JX196" s="62">
        <f t="shared" si="8740"/>
        <v>0</v>
      </c>
      <c r="JY196" s="62">
        <f t="shared" si="8740"/>
        <v>0</v>
      </c>
      <c r="JZ196" s="62">
        <f t="shared" si="8740"/>
        <v>0</v>
      </c>
      <c r="KA196" s="62">
        <f t="shared" si="8740"/>
        <v>0</v>
      </c>
      <c r="KB196" s="62">
        <f t="shared" si="8740"/>
        <v>0</v>
      </c>
      <c r="KC196" s="62">
        <f t="shared" si="8740"/>
        <v>0</v>
      </c>
      <c r="KD196" s="62">
        <f t="shared" si="8740"/>
        <v>0</v>
      </c>
      <c r="KE196" s="62">
        <f t="shared" si="8740"/>
        <v>0</v>
      </c>
      <c r="KF196" s="62">
        <f t="shared" si="8740"/>
        <v>0</v>
      </c>
      <c r="KG196" s="62">
        <f t="shared" si="8740"/>
        <v>0</v>
      </c>
      <c r="KH196" s="62">
        <f t="shared" si="8740"/>
        <v>0</v>
      </c>
      <c r="KI196" s="62">
        <f t="shared" si="8740"/>
        <v>0</v>
      </c>
      <c r="KJ196" s="62">
        <f t="shared" si="8740"/>
        <v>0</v>
      </c>
      <c r="KK196" s="62">
        <f t="shared" si="8740"/>
        <v>0</v>
      </c>
      <c r="KL196" s="62">
        <f t="shared" si="8740"/>
        <v>0</v>
      </c>
      <c r="KM196" s="62">
        <f t="shared" si="8740"/>
        <v>0</v>
      </c>
      <c r="KN196" s="62">
        <f t="shared" si="8740"/>
        <v>0</v>
      </c>
      <c r="KO196" s="62">
        <f t="shared" si="8740"/>
        <v>0</v>
      </c>
      <c r="KP196" s="62">
        <f t="shared" si="8740"/>
        <v>0</v>
      </c>
      <c r="KQ196" s="62">
        <f t="shared" si="8740"/>
        <v>0</v>
      </c>
      <c r="KR196" s="62">
        <f t="shared" si="8740"/>
        <v>0</v>
      </c>
      <c r="KS196" s="62">
        <f t="shared" si="8740"/>
        <v>0</v>
      </c>
      <c r="KT196" s="62">
        <f t="shared" si="8740"/>
        <v>0</v>
      </c>
      <c r="KU196" s="62">
        <f t="shared" si="8740"/>
        <v>0</v>
      </c>
      <c r="KV196" s="62">
        <f t="shared" si="8740"/>
        <v>0</v>
      </c>
      <c r="KW196" s="62">
        <f t="shared" si="8740"/>
        <v>0</v>
      </c>
      <c r="KX196" s="62">
        <f t="shared" si="8740"/>
        <v>0</v>
      </c>
      <c r="KY196" s="62">
        <f t="shared" si="8740"/>
        <v>0</v>
      </c>
      <c r="KZ196" s="62">
        <f t="shared" si="8740"/>
        <v>0</v>
      </c>
      <c r="LA196" s="62">
        <f t="shared" si="8740"/>
        <v>0</v>
      </c>
      <c r="LB196" s="62">
        <f t="shared" si="8740"/>
        <v>0</v>
      </c>
      <c r="LC196" s="62">
        <f t="shared" si="8740"/>
        <v>0</v>
      </c>
      <c r="LD196" s="62">
        <f t="shared" si="8740"/>
        <v>0</v>
      </c>
      <c r="LE196" s="62">
        <f t="shared" si="8740"/>
        <v>0</v>
      </c>
      <c r="LF196" s="62">
        <f t="shared" si="8740"/>
        <v>0</v>
      </c>
      <c r="LG196" s="62">
        <f t="shared" si="8740"/>
        <v>0</v>
      </c>
      <c r="LH196" s="62">
        <f t="shared" si="8740"/>
        <v>0</v>
      </c>
      <c r="LI196" s="62">
        <f t="shared" si="8740"/>
        <v>0</v>
      </c>
      <c r="LJ196" s="62">
        <f t="shared" si="8740"/>
        <v>0</v>
      </c>
      <c r="LK196" s="62">
        <f t="shared" si="8740"/>
        <v>0</v>
      </c>
      <c r="LL196" s="62">
        <f t="shared" si="8740"/>
        <v>0</v>
      </c>
      <c r="LM196" s="62">
        <f t="shared" si="8740"/>
        <v>0</v>
      </c>
      <c r="LN196" s="62">
        <f t="shared" si="8741"/>
        <v>0</v>
      </c>
      <c r="LO196" s="62">
        <f t="shared" si="8741"/>
        <v>0</v>
      </c>
      <c r="LP196" s="62">
        <f t="shared" si="8741"/>
        <v>0</v>
      </c>
      <c r="LQ196" s="62">
        <f t="shared" si="8741"/>
        <v>0</v>
      </c>
      <c r="LR196" s="62">
        <f t="shared" si="8741"/>
        <v>0</v>
      </c>
      <c r="LS196" s="62">
        <f t="shared" si="8741"/>
        <v>0</v>
      </c>
      <c r="LT196" s="62">
        <f t="shared" si="8741"/>
        <v>0</v>
      </c>
      <c r="LU196" s="62">
        <f t="shared" si="8741"/>
        <v>0</v>
      </c>
      <c r="LV196" s="62">
        <f t="shared" si="8741"/>
        <v>0</v>
      </c>
      <c r="LW196" s="62">
        <f t="shared" si="8741"/>
        <v>0</v>
      </c>
      <c r="LX196" s="62">
        <f t="shared" si="8741"/>
        <v>0</v>
      </c>
      <c r="LY196" s="62">
        <f t="shared" si="8741"/>
        <v>0</v>
      </c>
      <c r="LZ196" s="62">
        <f t="shared" si="8741"/>
        <v>0</v>
      </c>
      <c r="MA196" s="62">
        <f t="shared" si="8741"/>
        <v>0</v>
      </c>
      <c r="MB196" s="62">
        <f t="shared" si="8741"/>
        <v>0</v>
      </c>
      <c r="MC196" s="62">
        <f t="shared" si="8741"/>
        <v>0</v>
      </c>
      <c r="MD196" s="62">
        <f t="shared" si="8741"/>
        <v>0</v>
      </c>
      <c r="ME196" s="62">
        <f t="shared" si="8741"/>
        <v>0</v>
      </c>
      <c r="MF196" s="62">
        <f t="shared" si="8741"/>
        <v>0</v>
      </c>
      <c r="MG196" s="62">
        <f t="shared" si="8741"/>
        <v>0</v>
      </c>
      <c r="MH196" s="62">
        <f t="shared" si="8741"/>
        <v>0</v>
      </c>
      <c r="MI196" s="62">
        <f t="shared" si="8741"/>
        <v>0</v>
      </c>
      <c r="MJ196" s="62">
        <f t="shared" si="8741"/>
        <v>0</v>
      </c>
      <c r="MK196" s="62">
        <f t="shared" si="8741"/>
        <v>0</v>
      </c>
      <c r="ML196" s="62">
        <f t="shared" si="8741"/>
        <v>0</v>
      </c>
      <c r="MM196" s="62">
        <f t="shared" si="8741"/>
        <v>0</v>
      </c>
      <c r="MN196" s="62">
        <f t="shared" si="8741"/>
        <v>0</v>
      </c>
      <c r="MO196" s="62">
        <f t="shared" si="8741"/>
        <v>0</v>
      </c>
      <c r="MP196" s="62">
        <f t="shared" si="8741"/>
        <v>0</v>
      </c>
      <c r="MQ196" s="62">
        <f t="shared" si="8741"/>
        <v>0</v>
      </c>
      <c r="MR196" s="62">
        <f t="shared" si="8741"/>
        <v>0</v>
      </c>
      <c r="MS196" s="62">
        <f t="shared" si="8741"/>
        <v>0</v>
      </c>
      <c r="MT196" s="62">
        <f t="shared" si="8741"/>
        <v>0</v>
      </c>
      <c r="MU196" s="62">
        <f t="shared" si="8741"/>
        <v>0</v>
      </c>
      <c r="MV196" s="62">
        <f t="shared" si="8741"/>
        <v>0</v>
      </c>
      <c r="MW196" s="62">
        <f t="shared" si="8741"/>
        <v>0</v>
      </c>
      <c r="MX196" s="62">
        <f t="shared" si="8741"/>
        <v>0</v>
      </c>
      <c r="MY196" s="62">
        <f t="shared" si="8741"/>
        <v>0</v>
      </c>
      <c r="MZ196" s="62">
        <f t="shared" si="8741"/>
        <v>0</v>
      </c>
      <c r="NA196" s="62">
        <f t="shared" si="8741"/>
        <v>0</v>
      </c>
      <c r="NB196" s="62">
        <f t="shared" si="8741"/>
        <v>0</v>
      </c>
      <c r="NC196" s="62">
        <f t="shared" si="8741"/>
        <v>0</v>
      </c>
      <c r="ND196" s="62">
        <f t="shared" si="8741"/>
        <v>0</v>
      </c>
      <c r="NE196" s="62">
        <f t="shared" si="8741"/>
        <v>0</v>
      </c>
      <c r="NF196" s="62">
        <f t="shared" si="8741"/>
        <v>0</v>
      </c>
      <c r="NG196" s="62">
        <f t="shared" si="8741"/>
        <v>0</v>
      </c>
      <c r="NH196" s="62">
        <f t="shared" si="8741"/>
        <v>0</v>
      </c>
      <c r="NI196" s="62">
        <f t="shared" si="8741"/>
        <v>0</v>
      </c>
      <c r="NJ196" s="62">
        <f t="shared" si="8741"/>
        <v>0</v>
      </c>
      <c r="NK196" s="62">
        <f t="shared" si="8741"/>
        <v>0</v>
      </c>
      <c r="NL196" s="62">
        <f t="shared" si="8741"/>
        <v>0</v>
      </c>
      <c r="NM196" s="62">
        <f t="shared" si="8741"/>
        <v>0</v>
      </c>
      <c r="NN196" s="62">
        <f t="shared" si="8741"/>
        <v>0</v>
      </c>
      <c r="NO196" s="62">
        <f t="shared" si="8741"/>
        <v>0</v>
      </c>
      <c r="NP196" s="62">
        <f t="shared" si="8741"/>
        <v>0</v>
      </c>
      <c r="NQ196" s="62">
        <f t="shared" si="8741"/>
        <v>0</v>
      </c>
      <c r="NR196" s="62">
        <f t="shared" si="8741"/>
        <v>0</v>
      </c>
      <c r="NS196" s="62">
        <f t="shared" si="8741"/>
        <v>0</v>
      </c>
      <c r="NT196" s="62">
        <f t="shared" si="8741"/>
        <v>0</v>
      </c>
      <c r="NU196" s="62">
        <f t="shared" si="8741"/>
        <v>0</v>
      </c>
      <c r="NV196" s="62">
        <f t="shared" si="8741"/>
        <v>0</v>
      </c>
      <c r="NW196" s="62">
        <f t="shared" si="8741"/>
        <v>0</v>
      </c>
      <c r="NX196" s="62">
        <f t="shared" si="8741"/>
        <v>0</v>
      </c>
      <c r="NY196" s="62">
        <f t="shared" si="8741"/>
        <v>0</v>
      </c>
      <c r="NZ196" s="62">
        <f t="shared" si="8742"/>
        <v>0</v>
      </c>
      <c r="OA196" s="62">
        <f t="shared" si="8742"/>
        <v>0</v>
      </c>
      <c r="OB196" s="62">
        <f t="shared" si="8742"/>
        <v>0</v>
      </c>
      <c r="OC196" s="62">
        <f t="shared" si="8742"/>
        <v>0</v>
      </c>
      <c r="OD196" s="62">
        <f t="shared" si="8742"/>
        <v>0</v>
      </c>
      <c r="OE196" s="62">
        <f t="shared" si="8742"/>
        <v>0</v>
      </c>
      <c r="OF196" s="62">
        <f t="shared" si="8742"/>
        <v>0</v>
      </c>
      <c r="OG196" s="62">
        <f t="shared" si="8742"/>
        <v>0</v>
      </c>
      <c r="OH196" s="62">
        <f t="shared" si="8742"/>
        <v>0</v>
      </c>
      <c r="OI196" s="62">
        <f t="shared" si="8742"/>
        <v>0</v>
      </c>
      <c r="OJ196" s="62">
        <f t="shared" si="8742"/>
        <v>0</v>
      </c>
      <c r="OK196" s="62">
        <f t="shared" si="8742"/>
        <v>0</v>
      </c>
      <c r="OL196" s="62">
        <f t="shared" si="8742"/>
        <v>0</v>
      </c>
      <c r="OM196" s="62">
        <f t="shared" si="8742"/>
        <v>0</v>
      </c>
      <c r="ON196" s="62">
        <f t="shared" si="8742"/>
        <v>0</v>
      </c>
    </row>
    <row r="197" spans="1:404" x14ac:dyDescent="0.3">
      <c r="A197">
        <v>2</v>
      </c>
      <c r="C197" t="str">
        <f t="shared" si="8743"/>
        <v>byggemodning</v>
      </c>
      <c r="E197" s="62">
        <f t="shared" si="8726"/>
        <v>0</v>
      </c>
      <c r="F197" s="62">
        <f t="shared" si="8736"/>
        <v>0</v>
      </c>
      <c r="G197" s="62">
        <f t="shared" si="8736"/>
        <v>0</v>
      </c>
      <c r="H197" s="62">
        <f t="shared" si="8736"/>
        <v>0</v>
      </c>
      <c r="I197" s="62">
        <f t="shared" si="8736"/>
        <v>0</v>
      </c>
      <c r="J197" s="62">
        <f t="shared" si="8736"/>
        <v>0</v>
      </c>
      <c r="K197" s="62">
        <f t="shared" si="8736"/>
        <v>0</v>
      </c>
      <c r="L197" s="62">
        <f t="shared" si="8736"/>
        <v>0</v>
      </c>
      <c r="M197" s="62">
        <f t="shared" si="8736"/>
        <v>0</v>
      </c>
      <c r="N197" s="62">
        <f t="shared" si="8736"/>
        <v>0</v>
      </c>
      <c r="O197" s="62">
        <f t="shared" si="8736"/>
        <v>0</v>
      </c>
      <c r="P197" s="62">
        <f t="shared" si="8736"/>
        <v>0</v>
      </c>
      <c r="Q197" s="62">
        <f t="shared" si="8736"/>
        <v>0</v>
      </c>
      <c r="R197" s="62">
        <f t="shared" si="8736"/>
        <v>0</v>
      </c>
      <c r="S197" s="62">
        <f t="shared" si="8736"/>
        <v>0</v>
      </c>
      <c r="T197" s="62">
        <f t="shared" si="8736"/>
        <v>0</v>
      </c>
      <c r="U197" s="62">
        <f t="shared" si="8736"/>
        <v>0</v>
      </c>
      <c r="V197" s="62">
        <f t="shared" si="8736"/>
        <v>0</v>
      </c>
      <c r="W197" s="62">
        <f t="shared" si="8736"/>
        <v>0</v>
      </c>
      <c r="X197" s="62">
        <f t="shared" si="8736"/>
        <v>0</v>
      </c>
      <c r="Y197" s="62">
        <f t="shared" si="8736"/>
        <v>0</v>
      </c>
      <c r="Z197" s="62">
        <f t="shared" si="8736"/>
        <v>0</v>
      </c>
      <c r="AA197" s="62">
        <f t="shared" si="8736"/>
        <v>0</v>
      </c>
      <c r="AB197" s="62">
        <f t="shared" si="8736"/>
        <v>0</v>
      </c>
      <c r="AC197" s="62">
        <f t="shared" si="8736"/>
        <v>0</v>
      </c>
      <c r="AD197" s="62">
        <f t="shared" si="8736"/>
        <v>0</v>
      </c>
      <c r="AE197" s="62">
        <f t="shared" si="8736"/>
        <v>0</v>
      </c>
      <c r="AF197" s="62">
        <f t="shared" si="8736"/>
        <v>0</v>
      </c>
      <c r="AG197" s="62">
        <f t="shared" si="8736"/>
        <v>0</v>
      </c>
      <c r="AH197" s="62">
        <f t="shared" si="8736"/>
        <v>0</v>
      </c>
      <c r="AI197" s="62">
        <f t="shared" si="8736"/>
        <v>0</v>
      </c>
      <c r="AJ197" s="62">
        <f t="shared" si="8736"/>
        <v>0</v>
      </c>
      <c r="AK197" s="62">
        <f t="shared" si="8736"/>
        <v>0</v>
      </c>
      <c r="AL197" s="62">
        <f t="shared" si="8736"/>
        <v>0</v>
      </c>
      <c r="AM197" s="62">
        <f t="shared" si="8736"/>
        <v>0</v>
      </c>
      <c r="AN197" s="62">
        <f t="shared" si="8736"/>
        <v>0</v>
      </c>
      <c r="AO197" s="62">
        <f t="shared" si="8736"/>
        <v>0</v>
      </c>
      <c r="AP197" s="62">
        <f t="shared" si="8736"/>
        <v>0</v>
      </c>
      <c r="AQ197" s="62">
        <f t="shared" si="8736"/>
        <v>0</v>
      </c>
      <c r="AR197" s="62">
        <f t="shared" si="8736"/>
        <v>0</v>
      </c>
      <c r="AS197" s="62">
        <f t="shared" si="8736"/>
        <v>0</v>
      </c>
      <c r="AT197" s="62">
        <f t="shared" si="8736"/>
        <v>0</v>
      </c>
      <c r="AU197" s="62">
        <f t="shared" si="8736"/>
        <v>0</v>
      </c>
      <c r="AV197" s="62">
        <f t="shared" si="8736"/>
        <v>0</v>
      </c>
      <c r="AW197" s="62">
        <f t="shared" si="8736"/>
        <v>0</v>
      </c>
      <c r="AX197" s="62">
        <f t="shared" si="8736"/>
        <v>0</v>
      </c>
      <c r="AY197" s="62">
        <f t="shared" si="8736"/>
        <v>0</v>
      </c>
      <c r="AZ197" s="62">
        <f t="shared" si="8736"/>
        <v>0</v>
      </c>
      <c r="BA197" s="62">
        <f t="shared" si="8736"/>
        <v>0</v>
      </c>
      <c r="BB197" s="62">
        <f t="shared" si="8736"/>
        <v>0</v>
      </c>
      <c r="BC197" s="62">
        <f t="shared" si="8736"/>
        <v>0</v>
      </c>
      <c r="BD197" s="62">
        <f t="shared" si="8736"/>
        <v>0</v>
      </c>
      <c r="BE197" s="62">
        <f t="shared" si="8736"/>
        <v>0</v>
      </c>
      <c r="BF197" s="62">
        <f t="shared" si="8736"/>
        <v>0</v>
      </c>
      <c r="BG197" s="62">
        <f t="shared" si="8736"/>
        <v>0</v>
      </c>
      <c r="BH197" s="62">
        <f t="shared" si="8736"/>
        <v>0</v>
      </c>
      <c r="BI197" s="62">
        <f t="shared" si="8736"/>
        <v>0</v>
      </c>
      <c r="BJ197" s="62">
        <f t="shared" si="8736"/>
        <v>0</v>
      </c>
      <c r="BK197" s="62">
        <f t="shared" si="8736"/>
        <v>0</v>
      </c>
      <c r="BL197" s="62">
        <f t="shared" si="8736"/>
        <v>0</v>
      </c>
      <c r="BM197" s="62">
        <f t="shared" si="8736"/>
        <v>0</v>
      </c>
      <c r="BN197" s="62">
        <f t="shared" si="8736"/>
        <v>0</v>
      </c>
      <c r="BO197" s="62">
        <f t="shared" si="8736"/>
        <v>0</v>
      </c>
      <c r="BP197" s="62">
        <f t="shared" si="8736"/>
        <v>0</v>
      </c>
      <c r="BQ197" s="62">
        <f t="shared" ref="BQ197:EB200" si="8744">SUMIFS(BQ$68:BQ$154,$A$68:$A$154,$A197,$C$68:$C$154,$C197)</f>
        <v>0</v>
      </c>
      <c r="BR197" s="62">
        <f t="shared" si="8744"/>
        <v>0</v>
      </c>
      <c r="BS197" s="62">
        <f t="shared" si="8744"/>
        <v>0</v>
      </c>
      <c r="BT197" s="62">
        <f t="shared" si="8744"/>
        <v>0</v>
      </c>
      <c r="BU197" s="62">
        <f t="shared" si="8744"/>
        <v>0</v>
      </c>
      <c r="BV197" s="62">
        <f t="shared" si="8744"/>
        <v>0</v>
      </c>
      <c r="BW197" s="62">
        <f t="shared" si="8744"/>
        <v>0</v>
      </c>
      <c r="BX197" s="62">
        <f t="shared" si="8744"/>
        <v>0</v>
      </c>
      <c r="BY197" s="62">
        <f t="shared" si="8744"/>
        <v>0</v>
      </c>
      <c r="BZ197" s="62">
        <f t="shared" si="8744"/>
        <v>0</v>
      </c>
      <c r="CA197" s="62">
        <f t="shared" si="8744"/>
        <v>0</v>
      </c>
      <c r="CB197" s="62">
        <f t="shared" si="8744"/>
        <v>0</v>
      </c>
      <c r="CC197" s="62">
        <f t="shared" si="8744"/>
        <v>0</v>
      </c>
      <c r="CD197" s="62">
        <f t="shared" si="8744"/>
        <v>0</v>
      </c>
      <c r="CE197" s="62">
        <f t="shared" si="8744"/>
        <v>0</v>
      </c>
      <c r="CF197" s="62">
        <f t="shared" si="8744"/>
        <v>0</v>
      </c>
      <c r="CG197" s="62">
        <f t="shared" si="8744"/>
        <v>0</v>
      </c>
      <c r="CH197" s="62">
        <f t="shared" si="8744"/>
        <v>0</v>
      </c>
      <c r="CI197" s="62">
        <f t="shared" si="8744"/>
        <v>0</v>
      </c>
      <c r="CJ197" s="62">
        <f t="shared" si="8744"/>
        <v>0</v>
      </c>
      <c r="CK197" s="62">
        <f t="shared" si="8744"/>
        <v>0</v>
      </c>
      <c r="CL197" s="62">
        <f t="shared" si="8744"/>
        <v>0</v>
      </c>
      <c r="CM197" s="62">
        <f t="shared" si="8744"/>
        <v>0</v>
      </c>
      <c r="CN197" s="62">
        <f t="shared" si="8744"/>
        <v>0</v>
      </c>
      <c r="CO197" s="62">
        <f t="shared" si="8744"/>
        <v>0</v>
      </c>
      <c r="CP197" s="62">
        <f t="shared" si="8744"/>
        <v>0</v>
      </c>
      <c r="CQ197" s="62">
        <f t="shared" si="8744"/>
        <v>0</v>
      </c>
      <c r="CR197" s="62">
        <f t="shared" si="8744"/>
        <v>0</v>
      </c>
      <c r="CS197" s="62">
        <f t="shared" si="8744"/>
        <v>0</v>
      </c>
      <c r="CT197" s="62">
        <f t="shared" si="8744"/>
        <v>0</v>
      </c>
      <c r="CU197" s="62">
        <f t="shared" si="8744"/>
        <v>0</v>
      </c>
      <c r="CV197" s="62">
        <f t="shared" si="8744"/>
        <v>0</v>
      </c>
      <c r="CW197" s="62">
        <f t="shared" si="8744"/>
        <v>0</v>
      </c>
      <c r="CX197" s="62">
        <f t="shared" si="8744"/>
        <v>0</v>
      </c>
      <c r="CY197" s="62">
        <f t="shared" si="8744"/>
        <v>0</v>
      </c>
      <c r="CZ197" s="62">
        <f t="shared" si="8744"/>
        <v>0</v>
      </c>
      <c r="DA197" s="62">
        <f t="shared" si="8744"/>
        <v>0</v>
      </c>
      <c r="DB197" s="62">
        <f t="shared" si="8744"/>
        <v>0</v>
      </c>
      <c r="DC197" s="62">
        <f t="shared" si="8744"/>
        <v>0</v>
      </c>
      <c r="DD197" s="62">
        <f t="shared" si="8744"/>
        <v>0</v>
      </c>
      <c r="DE197" s="62">
        <f t="shared" si="8744"/>
        <v>0</v>
      </c>
      <c r="DF197" s="62">
        <f t="shared" si="8744"/>
        <v>0</v>
      </c>
      <c r="DG197" s="62">
        <f t="shared" si="8744"/>
        <v>0</v>
      </c>
      <c r="DH197" s="62">
        <f t="shared" si="8744"/>
        <v>0</v>
      </c>
      <c r="DI197" s="62">
        <f t="shared" si="8744"/>
        <v>0</v>
      </c>
      <c r="DJ197" s="62">
        <f t="shared" si="8744"/>
        <v>0</v>
      </c>
      <c r="DK197" s="62">
        <f t="shared" si="8744"/>
        <v>0</v>
      </c>
      <c r="DL197" s="62">
        <f t="shared" si="8744"/>
        <v>0</v>
      </c>
      <c r="DM197" s="62">
        <f t="shared" si="8744"/>
        <v>0</v>
      </c>
      <c r="DN197" s="62">
        <f t="shared" si="8744"/>
        <v>0</v>
      </c>
      <c r="DO197" s="62">
        <f t="shared" si="8744"/>
        <v>0</v>
      </c>
      <c r="DP197" s="62">
        <f t="shared" si="8744"/>
        <v>0</v>
      </c>
      <c r="DQ197" s="62">
        <f t="shared" si="8744"/>
        <v>0</v>
      </c>
      <c r="DR197" s="62">
        <f t="shared" si="8744"/>
        <v>0</v>
      </c>
      <c r="DS197" s="62">
        <f t="shared" si="8744"/>
        <v>0</v>
      </c>
      <c r="DT197" s="62">
        <f t="shared" si="8744"/>
        <v>0</v>
      </c>
      <c r="DU197" s="62">
        <f t="shared" si="8744"/>
        <v>0</v>
      </c>
      <c r="DV197" s="62">
        <f t="shared" si="8744"/>
        <v>0</v>
      </c>
      <c r="DW197" s="62">
        <f t="shared" si="8744"/>
        <v>0</v>
      </c>
      <c r="DX197" s="62">
        <f t="shared" si="8744"/>
        <v>0</v>
      </c>
      <c r="DY197" s="62">
        <f t="shared" si="8744"/>
        <v>0</v>
      </c>
      <c r="DZ197" s="62">
        <f t="shared" si="8744"/>
        <v>0</v>
      </c>
      <c r="EA197" s="62">
        <f t="shared" si="8744"/>
        <v>0</v>
      </c>
      <c r="EB197" s="62">
        <f t="shared" si="8744"/>
        <v>0</v>
      </c>
      <c r="EC197" s="62">
        <f t="shared" si="8737"/>
        <v>0</v>
      </c>
      <c r="ED197" s="62">
        <f t="shared" si="8738"/>
        <v>0</v>
      </c>
      <c r="EE197" s="62">
        <f t="shared" si="8738"/>
        <v>0</v>
      </c>
      <c r="EF197" s="62">
        <f t="shared" si="8738"/>
        <v>0</v>
      </c>
      <c r="EG197" s="62">
        <f t="shared" si="8738"/>
        <v>0</v>
      </c>
      <c r="EH197" s="62">
        <f t="shared" si="8738"/>
        <v>0</v>
      </c>
      <c r="EI197" s="62">
        <f t="shared" si="8738"/>
        <v>0</v>
      </c>
      <c r="EJ197" s="62">
        <f t="shared" si="8738"/>
        <v>0</v>
      </c>
      <c r="EK197" s="62">
        <f t="shared" si="8738"/>
        <v>0</v>
      </c>
      <c r="EL197" s="62">
        <f t="shared" si="8738"/>
        <v>0</v>
      </c>
      <c r="EM197" s="62">
        <f t="shared" si="8738"/>
        <v>0</v>
      </c>
      <c r="EN197" s="62">
        <f t="shared" si="8738"/>
        <v>0</v>
      </c>
      <c r="EO197" s="62">
        <f t="shared" si="8738"/>
        <v>0</v>
      </c>
      <c r="EP197" s="62">
        <f t="shared" si="8738"/>
        <v>0</v>
      </c>
      <c r="EQ197" s="62">
        <f t="shared" si="8738"/>
        <v>0</v>
      </c>
      <c r="ER197" s="62">
        <f t="shared" si="8738"/>
        <v>0</v>
      </c>
      <c r="ES197" s="62">
        <f t="shared" si="8738"/>
        <v>-7199159.419999999</v>
      </c>
      <c r="ET197" s="62">
        <f t="shared" si="8738"/>
        <v>-7199159.419999999</v>
      </c>
      <c r="EU197" s="62">
        <f t="shared" si="8738"/>
        <v>-7199159.419999999</v>
      </c>
      <c r="EV197" s="62">
        <f t="shared" si="8738"/>
        <v>-7199159.419999999</v>
      </c>
      <c r="EW197" s="62">
        <f t="shared" si="8738"/>
        <v>-7199159.419999999</v>
      </c>
      <c r="EX197" s="62">
        <f t="shared" si="8738"/>
        <v>-7199159.419999999</v>
      </c>
      <c r="EY197" s="62">
        <f t="shared" si="8738"/>
        <v>-7199159.419999999</v>
      </c>
      <c r="EZ197" s="62">
        <f t="shared" si="8738"/>
        <v>-7199159.419999999</v>
      </c>
      <c r="FA197" s="62">
        <f t="shared" si="8738"/>
        <v>-7199159.419999999</v>
      </c>
      <c r="FB197" s="62">
        <f t="shared" si="8738"/>
        <v>-7199159.419999999</v>
      </c>
      <c r="FC197" s="62">
        <f t="shared" si="8738"/>
        <v>-7199159.419999999</v>
      </c>
      <c r="FD197" s="62">
        <f t="shared" si="8738"/>
        <v>-7199159.419999999</v>
      </c>
      <c r="FE197" s="62">
        <f t="shared" si="8738"/>
        <v>0</v>
      </c>
      <c r="FF197" s="62">
        <f t="shared" si="8738"/>
        <v>0</v>
      </c>
      <c r="FG197" s="62">
        <f t="shared" si="8738"/>
        <v>0</v>
      </c>
      <c r="FH197" s="62">
        <f t="shared" si="8738"/>
        <v>0</v>
      </c>
      <c r="FI197" s="62">
        <f t="shared" si="8738"/>
        <v>0</v>
      </c>
      <c r="FJ197" s="62">
        <f t="shared" si="8738"/>
        <v>0</v>
      </c>
      <c r="FK197" s="62">
        <f t="shared" si="8738"/>
        <v>-4336124.0066666668</v>
      </c>
      <c r="FL197" s="62">
        <f t="shared" si="8738"/>
        <v>-4336124.0066666668</v>
      </c>
      <c r="FM197" s="62">
        <f t="shared" si="8738"/>
        <v>-4336124.0066666668</v>
      </c>
      <c r="FN197" s="62">
        <f t="shared" si="8738"/>
        <v>-4336124.0066666668</v>
      </c>
      <c r="FO197" s="62">
        <f t="shared" si="8738"/>
        <v>-4336124.0066666668</v>
      </c>
      <c r="FP197" s="62">
        <f t="shared" si="8738"/>
        <v>-4336124.0066666668</v>
      </c>
      <c r="FQ197" s="62">
        <f t="shared" si="8738"/>
        <v>-4336124.0066666668</v>
      </c>
      <c r="FR197" s="62">
        <f t="shared" si="8738"/>
        <v>-4336124.0066666668</v>
      </c>
      <c r="FS197" s="62">
        <f t="shared" si="8738"/>
        <v>-4336124.0066666668</v>
      </c>
      <c r="FT197" s="62">
        <f t="shared" si="8738"/>
        <v>-4336124.0066666668</v>
      </c>
      <c r="FU197" s="62">
        <f t="shared" si="8738"/>
        <v>-4336124.0066666668</v>
      </c>
      <c r="FV197" s="62">
        <f t="shared" si="8738"/>
        <v>-4336124.0066666668</v>
      </c>
      <c r="FW197" s="62">
        <f t="shared" si="8738"/>
        <v>0</v>
      </c>
      <c r="FX197" s="62">
        <f t="shared" si="8738"/>
        <v>0</v>
      </c>
      <c r="FY197" s="62">
        <f t="shared" si="8738"/>
        <v>0</v>
      </c>
      <c r="FZ197" s="62">
        <f t="shared" si="8738"/>
        <v>0</v>
      </c>
      <c r="GA197" s="62">
        <f t="shared" si="8738"/>
        <v>0</v>
      </c>
      <c r="GB197" s="62">
        <f t="shared" si="8738"/>
        <v>0</v>
      </c>
      <c r="GC197" s="62">
        <f t="shared" si="8738"/>
        <v>0</v>
      </c>
      <c r="GD197" s="62">
        <f t="shared" si="8738"/>
        <v>0</v>
      </c>
      <c r="GE197" s="62">
        <f t="shared" si="8738"/>
        <v>0</v>
      </c>
      <c r="GF197" s="62">
        <f t="shared" si="8738"/>
        <v>0</v>
      </c>
      <c r="GG197" s="62">
        <f t="shared" si="8738"/>
        <v>0</v>
      </c>
      <c r="GH197" s="62">
        <f t="shared" si="8738"/>
        <v>0</v>
      </c>
      <c r="GI197" s="62">
        <f t="shared" si="8738"/>
        <v>0</v>
      </c>
      <c r="GJ197" s="62">
        <f t="shared" si="8738"/>
        <v>0</v>
      </c>
      <c r="GK197" s="62">
        <f t="shared" si="8738"/>
        <v>0</v>
      </c>
      <c r="GL197" s="62">
        <f t="shared" si="8738"/>
        <v>0</v>
      </c>
      <c r="GM197" s="62">
        <f t="shared" si="8738"/>
        <v>0</v>
      </c>
      <c r="GN197" s="62">
        <f t="shared" si="8738"/>
        <v>0</v>
      </c>
      <c r="GO197" s="62">
        <f t="shared" ref="GO197:IZ200" si="8745">SUMIFS(GO$68:GO$154,$A$68:$A$154,$A197,$C$68:$C$154,$C197)</f>
        <v>0</v>
      </c>
      <c r="GP197" s="62">
        <f t="shared" si="8745"/>
        <v>0</v>
      </c>
      <c r="GQ197" s="62">
        <f t="shared" si="8745"/>
        <v>0</v>
      </c>
      <c r="GR197" s="62">
        <f t="shared" si="8745"/>
        <v>0</v>
      </c>
      <c r="GS197" s="62">
        <f t="shared" si="8745"/>
        <v>0</v>
      </c>
      <c r="GT197" s="62">
        <f t="shared" si="8745"/>
        <v>0</v>
      </c>
      <c r="GU197" s="62">
        <f t="shared" si="8745"/>
        <v>0</v>
      </c>
      <c r="GV197" s="62">
        <f t="shared" si="8745"/>
        <v>0</v>
      </c>
      <c r="GW197" s="62">
        <f t="shared" si="8745"/>
        <v>0</v>
      </c>
      <c r="GX197" s="62">
        <f t="shared" si="8745"/>
        <v>-6396483.6466666656</v>
      </c>
      <c r="GY197" s="62">
        <f t="shared" si="8745"/>
        <v>-6396483.6466666656</v>
      </c>
      <c r="GZ197" s="62">
        <f t="shared" si="8745"/>
        <v>-6396483.6466666656</v>
      </c>
      <c r="HA197" s="62">
        <f t="shared" si="8745"/>
        <v>-6396483.6466666656</v>
      </c>
      <c r="HB197" s="62">
        <f t="shared" si="8745"/>
        <v>-6396483.6466666656</v>
      </c>
      <c r="HC197" s="62">
        <f t="shared" si="8745"/>
        <v>-6396483.6466666656</v>
      </c>
      <c r="HD197" s="62">
        <f t="shared" si="8745"/>
        <v>-6396483.6466666656</v>
      </c>
      <c r="HE197" s="62">
        <f t="shared" si="8745"/>
        <v>-6396483.6466666656</v>
      </c>
      <c r="HF197" s="62">
        <f t="shared" si="8745"/>
        <v>-6396483.6466666656</v>
      </c>
      <c r="HG197" s="62">
        <f t="shared" si="8745"/>
        <v>-6396483.6466666656</v>
      </c>
      <c r="HH197" s="62">
        <f t="shared" si="8745"/>
        <v>-6396483.6466666656</v>
      </c>
      <c r="HI197" s="62">
        <f t="shared" si="8745"/>
        <v>-6396483.6466666656</v>
      </c>
      <c r="HJ197" s="62">
        <f t="shared" si="8745"/>
        <v>0</v>
      </c>
      <c r="HK197" s="62">
        <f t="shared" si="8745"/>
        <v>0</v>
      </c>
      <c r="HL197" s="62">
        <f t="shared" si="8745"/>
        <v>0</v>
      </c>
      <c r="HM197" s="62">
        <f t="shared" si="8745"/>
        <v>0</v>
      </c>
      <c r="HN197" s="62">
        <f t="shared" si="8745"/>
        <v>0</v>
      </c>
      <c r="HO197" s="62">
        <f t="shared" si="8745"/>
        <v>0</v>
      </c>
      <c r="HP197" s="62">
        <f t="shared" si="8745"/>
        <v>0</v>
      </c>
      <c r="HQ197" s="62">
        <f t="shared" si="8745"/>
        <v>0</v>
      </c>
      <c r="HR197" s="62">
        <f t="shared" si="8745"/>
        <v>0</v>
      </c>
      <c r="HS197" s="62">
        <f t="shared" si="8745"/>
        <v>0</v>
      </c>
      <c r="HT197" s="62">
        <f t="shared" si="8745"/>
        <v>0</v>
      </c>
      <c r="HU197" s="62">
        <f t="shared" si="8745"/>
        <v>0</v>
      </c>
      <c r="HV197" s="62">
        <f t="shared" si="8745"/>
        <v>0</v>
      </c>
      <c r="HW197" s="62">
        <f t="shared" si="8745"/>
        <v>0</v>
      </c>
      <c r="HX197" s="62">
        <f t="shared" si="8745"/>
        <v>0</v>
      </c>
      <c r="HY197" s="62">
        <f t="shared" si="8745"/>
        <v>0</v>
      </c>
      <c r="HZ197" s="62">
        <f t="shared" si="8745"/>
        <v>0</v>
      </c>
      <c r="IA197" s="62">
        <f t="shared" si="8745"/>
        <v>0</v>
      </c>
      <c r="IB197" s="62">
        <f t="shared" si="8745"/>
        <v>0</v>
      </c>
      <c r="IC197" s="62">
        <f t="shared" si="8745"/>
        <v>0</v>
      </c>
      <c r="ID197" s="62">
        <f t="shared" si="8745"/>
        <v>0</v>
      </c>
      <c r="IE197" s="62">
        <f t="shared" si="8745"/>
        <v>0</v>
      </c>
      <c r="IF197" s="62">
        <f t="shared" si="8745"/>
        <v>0</v>
      </c>
      <c r="IG197" s="62">
        <f t="shared" si="8745"/>
        <v>0</v>
      </c>
      <c r="IH197" s="62">
        <f t="shared" si="8745"/>
        <v>0</v>
      </c>
      <c r="II197" s="62">
        <f t="shared" si="8745"/>
        <v>0</v>
      </c>
      <c r="IJ197" s="62">
        <f t="shared" si="8745"/>
        <v>0</v>
      </c>
      <c r="IK197" s="62">
        <f t="shared" si="8745"/>
        <v>0</v>
      </c>
      <c r="IL197" s="62">
        <f t="shared" si="8745"/>
        <v>0</v>
      </c>
      <c r="IM197" s="62">
        <f t="shared" si="8745"/>
        <v>0</v>
      </c>
      <c r="IN197" s="62">
        <f t="shared" si="8745"/>
        <v>0</v>
      </c>
      <c r="IO197" s="62">
        <f t="shared" si="8745"/>
        <v>0</v>
      </c>
      <c r="IP197" s="62">
        <f t="shared" si="8745"/>
        <v>0</v>
      </c>
      <c r="IQ197" s="62">
        <f t="shared" si="8745"/>
        <v>0</v>
      </c>
      <c r="IR197" s="62">
        <f t="shared" si="8745"/>
        <v>0</v>
      </c>
      <c r="IS197" s="62">
        <f t="shared" si="8745"/>
        <v>0</v>
      </c>
      <c r="IT197" s="62">
        <f t="shared" si="8745"/>
        <v>0</v>
      </c>
      <c r="IU197" s="62">
        <f t="shared" si="8745"/>
        <v>0</v>
      </c>
      <c r="IV197" s="62">
        <f t="shared" si="8745"/>
        <v>0</v>
      </c>
      <c r="IW197" s="62">
        <f t="shared" si="8745"/>
        <v>0</v>
      </c>
      <c r="IX197" s="62">
        <f t="shared" si="8745"/>
        <v>0</v>
      </c>
      <c r="IY197" s="62">
        <f t="shared" si="8745"/>
        <v>0</v>
      </c>
      <c r="IZ197" s="62">
        <f t="shared" si="8745"/>
        <v>0</v>
      </c>
      <c r="JA197" s="62">
        <f t="shared" si="8739"/>
        <v>0</v>
      </c>
      <c r="JB197" s="62">
        <f t="shared" si="8740"/>
        <v>0</v>
      </c>
      <c r="JC197" s="62">
        <f t="shared" si="8740"/>
        <v>0</v>
      </c>
      <c r="JD197" s="62">
        <f t="shared" si="8740"/>
        <v>0</v>
      </c>
      <c r="JE197" s="62">
        <f t="shared" si="8740"/>
        <v>0</v>
      </c>
      <c r="JF197" s="62">
        <f t="shared" si="8740"/>
        <v>0</v>
      </c>
      <c r="JG197" s="62">
        <f t="shared" si="8740"/>
        <v>0</v>
      </c>
      <c r="JH197" s="62">
        <f t="shared" si="8740"/>
        <v>0</v>
      </c>
      <c r="JI197" s="62">
        <f t="shared" si="8740"/>
        <v>0</v>
      </c>
      <c r="JJ197" s="62">
        <f t="shared" si="8740"/>
        <v>0</v>
      </c>
      <c r="JK197" s="62">
        <f t="shared" si="8740"/>
        <v>0</v>
      </c>
      <c r="JL197" s="62">
        <f t="shared" si="8740"/>
        <v>0</v>
      </c>
      <c r="JM197" s="62">
        <f t="shared" si="8740"/>
        <v>0</v>
      </c>
      <c r="JN197" s="62">
        <f t="shared" si="8740"/>
        <v>0</v>
      </c>
      <c r="JO197" s="62">
        <f t="shared" si="8740"/>
        <v>0</v>
      </c>
      <c r="JP197" s="62">
        <f t="shared" si="8740"/>
        <v>0</v>
      </c>
      <c r="JQ197" s="62">
        <f t="shared" si="8740"/>
        <v>0</v>
      </c>
      <c r="JR197" s="62">
        <f t="shared" si="8740"/>
        <v>0</v>
      </c>
      <c r="JS197" s="62">
        <f t="shared" si="8740"/>
        <v>0</v>
      </c>
      <c r="JT197" s="62">
        <f t="shared" si="8740"/>
        <v>0</v>
      </c>
      <c r="JU197" s="62">
        <f t="shared" si="8740"/>
        <v>0</v>
      </c>
      <c r="JV197" s="62">
        <f t="shared" si="8740"/>
        <v>0</v>
      </c>
      <c r="JW197" s="62">
        <f t="shared" si="8740"/>
        <v>0</v>
      </c>
      <c r="JX197" s="62">
        <f t="shared" si="8740"/>
        <v>0</v>
      </c>
      <c r="JY197" s="62">
        <f t="shared" si="8740"/>
        <v>0</v>
      </c>
      <c r="JZ197" s="62">
        <f t="shared" si="8740"/>
        <v>0</v>
      </c>
      <c r="KA197" s="62">
        <f t="shared" si="8740"/>
        <v>0</v>
      </c>
      <c r="KB197" s="62">
        <f t="shared" si="8740"/>
        <v>0</v>
      </c>
      <c r="KC197" s="62">
        <f t="shared" si="8740"/>
        <v>0</v>
      </c>
      <c r="KD197" s="62">
        <f t="shared" si="8740"/>
        <v>0</v>
      </c>
      <c r="KE197" s="62">
        <f t="shared" si="8740"/>
        <v>0</v>
      </c>
      <c r="KF197" s="62">
        <f t="shared" si="8740"/>
        <v>0</v>
      </c>
      <c r="KG197" s="62">
        <f t="shared" si="8740"/>
        <v>0</v>
      </c>
      <c r="KH197" s="62">
        <f t="shared" si="8740"/>
        <v>0</v>
      </c>
      <c r="KI197" s="62">
        <f t="shared" si="8740"/>
        <v>0</v>
      </c>
      <c r="KJ197" s="62">
        <f t="shared" si="8740"/>
        <v>0</v>
      </c>
      <c r="KK197" s="62">
        <f t="shared" si="8740"/>
        <v>0</v>
      </c>
      <c r="KL197" s="62">
        <f t="shared" si="8740"/>
        <v>0</v>
      </c>
      <c r="KM197" s="62">
        <f t="shared" si="8740"/>
        <v>0</v>
      </c>
      <c r="KN197" s="62">
        <f t="shared" si="8740"/>
        <v>0</v>
      </c>
      <c r="KO197" s="62">
        <f t="shared" si="8740"/>
        <v>0</v>
      </c>
      <c r="KP197" s="62">
        <f t="shared" si="8740"/>
        <v>0</v>
      </c>
      <c r="KQ197" s="62">
        <f t="shared" si="8740"/>
        <v>0</v>
      </c>
      <c r="KR197" s="62">
        <f t="shared" si="8740"/>
        <v>0</v>
      </c>
      <c r="KS197" s="62">
        <f t="shared" si="8740"/>
        <v>0</v>
      </c>
      <c r="KT197" s="62">
        <f t="shared" si="8740"/>
        <v>0</v>
      </c>
      <c r="KU197" s="62">
        <f t="shared" si="8740"/>
        <v>0</v>
      </c>
      <c r="KV197" s="62">
        <f t="shared" si="8740"/>
        <v>0</v>
      </c>
      <c r="KW197" s="62">
        <f t="shared" si="8740"/>
        <v>0</v>
      </c>
      <c r="KX197" s="62">
        <f t="shared" si="8740"/>
        <v>0</v>
      </c>
      <c r="KY197" s="62">
        <f t="shared" si="8740"/>
        <v>0</v>
      </c>
      <c r="KZ197" s="62">
        <f t="shared" si="8740"/>
        <v>0</v>
      </c>
      <c r="LA197" s="62">
        <f t="shared" si="8740"/>
        <v>0</v>
      </c>
      <c r="LB197" s="62">
        <f t="shared" si="8740"/>
        <v>0</v>
      </c>
      <c r="LC197" s="62">
        <f t="shared" si="8740"/>
        <v>0</v>
      </c>
      <c r="LD197" s="62">
        <f t="shared" si="8740"/>
        <v>0</v>
      </c>
      <c r="LE197" s="62">
        <f t="shared" si="8740"/>
        <v>0</v>
      </c>
      <c r="LF197" s="62">
        <f t="shared" si="8740"/>
        <v>0</v>
      </c>
      <c r="LG197" s="62">
        <f t="shared" si="8740"/>
        <v>0</v>
      </c>
      <c r="LH197" s="62">
        <f t="shared" si="8740"/>
        <v>0</v>
      </c>
      <c r="LI197" s="62">
        <f t="shared" si="8740"/>
        <v>0</v>
      </c>
      <c r="LJ197" s="62">
        <f t="shared" si="8740"/>
        <v>0</v>
      </c>
      <c r="LK197" s="62">
        <f t="shared" si="8740"/>
        <v>0</v>
      </c>
      <c r="LL197" s="62">
        <f t="shared" si="8740"/>
        <v>0</v>
      </c>
      <c r="LM197" s="62">
        <f t="shared" ref="LM197:NX200" si="8746">SUMIFS(LM$68:LM$154,$A$68:$A$154,$A197,$C$68:$C$154,$C197)</f>
        <v>0</v>
      </c>
      <c r="LN197" s="62">
        <f t="shared" si="8746"/>
        <v>0</v>
      </c>
      <c r="LO197" s="62">
        <f t="shared" si="8746"/>
        <v>0</v>
      </c>
      <c r="LP197" s="62">
        <f t="shared" si="8746"/>
        <v>0</v>
      </c>
      <c r="LQ197" s="62">
        <f t="shared" si="8746"/>
        <v>0</v>
      </c>
      <c r="LR197" s="62">
        <f t="shared" si="8746"/>
        <v>0</v>
      </c>
      <c r="LS197" s="62">
        <f t="shared" si="8746"/>
        <v>0</v>
      </c>
      <c r="LT197" s="62">
        <f t="shared" si="8746"/>
        <v>0</v>
      </c>
      <c r="LU197" s="62">
        <f t="shared" si="8746"/>
        <v>0</v>
      </c>
      <c r="LV197" s="62">
        <f t="shared" si="8746"/>
        <v>0</v>
      </c>
      <c r="LW197" s="62">
        <f t="shared" si="8746"/>
        <v>0</v>
      </c>
      <c r="LX197" s="62">
        <f t="shared" si="8746"/>
        <v>0</v>
      </c>
      <c r="LY197" s="62">
        <f t="shared" si="8746"/>
        <v>0</v>
      </c>
      <c r="LZ197" s="62">
        <f t="shared" si="8746"/>
        <v>0</v>
      </c>
      <c r="MA197" s="62">
        <f t="shared" si="8746"/>
        <v>0</v>
      </c>
      <c r="MB197" s="62">
        <f t="shared" si="8746"/>
        <v>0</v>
      </c>
      <c r="MC197" s="62">
        <f t="shared" si="8746"/>
        <v>0</v>
      </c>
      <c r="MD197" s="62">
        <f t="shared" si="8746"/>
        <v>0</v>
      </c>
      <c r="ME197" s="62">
        <f t="shared" si="8746"/>
        <v>0</v>
      </c>
      <c r="MF197" s="62">
        <f t="shared" si="8746"/>
        <v>0</v>
      </c>
      <c r="MG197" s="62">
        <f t="shared" si="8746"/>
        <v>0</v>
      </c>
      <c r="MH197" s="62">
        <f t="shared" si="8746"/>
        <v>0</v>
      </c>
      <c r="MI197" s="62">
        <f t="shared" si="8746"/>
        <v>0</v>
      </c>
      <c r="MJ197" s="62">
        <f t="shared" si="8746"/>
        <v>0</v>
      </c>
      <c r="MK197" s="62">
        <f t="shared" si="8746"/>
        <v>0</v>
      </c>
      <c r="ML197" s="62">
        <f t="shared" si="8746"/>
        <v>0</v>
      </c>
      <c r="MM197" s="62">
        <f t="shared" si="8746"/>
        <v>0</v>
      </c>
      <c r="MN197" s="62">
        <f t="shared" si="8746"/>
        <v>0</v>
      </c>
      <c r="MO197" s="62">
        <f t="shared" si="8746"/>
        <v>0</v>
      </c>
      <c r="MP197" s="62">
        <f t="shared" si="8746"/>
        <v>0</v>
      </c>
      <c r="MQ197" s="62">
        <f t="shared" si="8746"/>
        <v>0</v>
      </c>
      <c r="MR197" s="62">
        <f t="shared" si="8746"/>
        <v>0</v>
      </c>
      <c r="MS197" s="62">
        <f t="shared" si="8746"/>
        <v>0</v>
      </c>
      <c r="MT197" s="62">
        <f t="shared" si="8746"/>
        <v>0</v>
      </c>
      <c r="MU197" s="62">
        <f t="shared" si="8746"/>
        <v>0</v>
      </c>
      <c r="MV197" s="62">
        <f t="shared" si="8746"/>
        <v>0</v>
      </c>
      <c r="MW197" s="62">
        <f t="shared" si="8746"/>
        <v>0</v>
      </c>
      <c r="MX197" s="62">
        <f t="shared" si="8746"/>
        <v>0</v>
      </c>
      <c r="MY197" s="62">
        <f t="shared" si="8746"/>
        <v>0</v>
      </c>
      <c r="MZ197" s="62">
        <f t="shared" si="8746"/>
        <v>0</v>
      </c>
      <c r="NA197" s="62">
        <f t="shared" si="8746"/>
        <v>0</v>
      </c>
      <c r="NB197" s="62">
        <f t="shared" si="8746"/>
        <v>0</v>
      </c>
      <c r="NC197" s="62">
        <f t="shared" si="8746"/>
        <v>0</v>
      </c>
      <c r="ND197" s="62">
        <f t="shared" si="8746"/>
        <v>0</v>
      </c>
      <c r="NE197" s="62">
        <f t="shared" si="8746"/>
        <v>0</v>
      </c>
      <c r="NF197" s="62">
        <f t="shared" si="8746"/>
        <v>0</v>
      </c>
      <c r="NG197" s="62">
        <f t="shared" si="8746"/>
        <v>0</v>
      </c>
      <c r="NH197" s="62">
        <f t="shared" si="8746"/>
        <v>0</v>
      </c>
      <c r="NI197" s="62">
        <f t="shared" si="8746"/>
        <v>0</v>
      </c>
      <c r="NJ197" s="62">
        <f t="shared" si="8746"/>
        <v>0</v>
      </c>
      <c r="NK197" s="62">
        <f t="shared" si="8746"/>
        <v>0</v>
      </c>
      <c r="NL197" s="62">
        <f t="shared" si="8746"/>
        <v>0</v>
      </c>
      <c r="NM197" s="62">
        <f t="shared" si="8746"/>
        <v>0</v>
      </c>
      <c r="NN197" s="62">
        <f t="shared" si="8746"/>
        <v>0</v>
      </c>
      <c r="NO197" s="62">
        <f t="shared" si="8746"/>
        <v>0</v>
      </c>
      <c r="NP197" s="62">
        <f t="shared" si="8746"/>
        <v>0</v>
      </c>
      <c r="NQ197" s="62">
        <f t="shared" si="8746"/>
        <v>0</v>
      </c>
      <c r="NR197" s="62">
        <f t="shared" si="8746"/>
        <v>0</v>
      </c>
      <c r="NS197" s="62">
        <f t="shared" si="8746"/>
        <v>0</v>
      </c>
      <c r="NT197" s="62">
        <f t="shared" si="8746"/>
        <v>0</v>
      </c>
      <c r="NU197" s="62">
        <f t="shared" si="8746"/>
        <v>0</v>
      </c>
      <c r="NV197" s="62">
        <f t="shared" si="8746"/>
        <v>0</v>
      </c>
      <c r="NW197" s="62">
        <f t="shared" si="8746"/>
        <v>0</v>
      </c>
      <c r="NX197" s="62">
        <f t="shared" si="8746"/>
        <v>0</v>
      </c>
      <c r="NY197" s="62">
        <f t="shared" si="8741"/>
        <v>0</v>
      </c>
      <c r="NZ197" s="62">
        <f t="shared" si="8742"/>
        <v>0</v>
      </c>
      <c r="OA197" s="62">
        <f t="shared" si="8742"/>
        <v>0</v>
      </c>
      <c r="OB197" s="62">
        <f t="shared" si="8742"/>
        <v>0</v>
      </c>
      <c r="OC197" s="62">
        <f t="shared" si="8742"/>
        <v>0</v>
      </c>
      <c r="OD197" s="62">
        <f t="shared" si="8742"/>
        <v>0</v>
      </c>
      <c r="OE197" s="62">
        <f t="shared" si="8742"/>
        <v>0</v>
      </c>
      <c r="OF197" s="62">
        <f t="shared" si="8742"/>
        <v>0</v>
      </c>
      <c r="OG197" s="62">
        <f t="shared" si="8742"/>
        <v>0</v>
      </c>
      <c r="OH197" s="62">
        <f t="shared" si="8742"/>
        <v>0</v>
      </c>
      <c r="OI197" s="62">
        <f t="shared" si="8742"/>
        <v>0</v>
      </c>
      <c r="OJ197" s="62">
        <f t="shared" si="8742"/>
        <v>0</v>
      </c>
      <c r="OK197" s="62">
        <f t="shared" si="8742"/>
        <v>0</v>
      </c>
      <c r="OL197" s="62">
        <f t="shared" si="8742"/>
        <v>0</v>
      </c>
      <c r="OM197" s="62">
        <f t="shared" si="8742"/>
        <v>0</v>
      </c>
      <c r="ON197" s="62">
        <f t="shared" si="8742"/>
        <v>0</v>
      </c>
    </row>
    <row r="198" spans="1:404" x14ac:dyDescent="0.3">
      <c r="A198">
        <v>2</v>
      </c>
      <c r="C198" t="str">
        <f t="shared" si="8743"/>
        <v>Salg 500</v>
      </c>
      <c r="E198" s="62">
        <f t="shared" si="8726"/>
        <v>0</v>
      </c>
      <c r="F198" s="62">
        <f t="shared" ref="F198:BQ200" si="8747">SUMIFS(F$68:F$154,$A$68:$A$154,$A198,$C$68:$C$154,$C198)</f>
        <v>0</v>
      </c>
      <c r="G198" s="62">
        <f t="shared" si="8747"/>
        <v>0</v>
      </c>
      <c r="H198" s="62">
        <f t="shared" si="8747"/>
        <v>0</v>
      </c>
      <c r="I198" s="62">
        <f t="shared" si="8747"/>
        <v>0</v>
      </c>
      <c r="J198" s="62">
        <f t="shared" si="8747"/>
        <v>0</v>
      </c>
      <c r="K198" s="62">
        <f t="shared" si="8747"/>
        <v>0</v>
      </c>
      <c r="L198" s="62">
        <f t="shared" si="8747"/>
        <v>0</v>
      </c>
      <c r="M198" s="62">
        <f t="shared" si="8747"/>
        <v>0</v>
      </c>
      <c r="N198" s="62">
        <f t="shared" si="8747"/>
        <v>0</v>
      </c>
      <c r="O198" s="62">
        <f t="shared" si="8747"/>
        <v>0</v>
      </c>
      <c r="P198" s="62">
        <f t="shared" si="8747"/>
        <v>0</v>
      </c>
      <c r="Q198" s="62">
        <f t="shared" si="8747"/>
        <v>0</v>
      </c>
      <c r="R198" s="62">
        <f t="shared" si="8747"/>
        <v>0</v>
      </c>
      <c r="S198" s="62">
        <f t="shared" si="8747"/>
        <v>0</v>
      </c>
      <c r="T198" s="62">
        <f t="shared" si="8747"/>
        <v>0</v>
      </c>
      <c r="U198" s="62">
        <f t="shared" si="8747"/>
        <v>0</v>
      </c>
      <c r="V198" s="62">
        <f t="shared" si="8747"/>
        <v>0</v>
      </c>
      <c r="W198" s="62">
        <f t="shared" si="8747"/>
        <v>0</v>
      </c>
      <c r="X198" s="62">
        <f t="shared" si="8747"/>
        <v>0</v>
      </c>
      <c r="Y198" s="62">
        <f t="shared" si="8747"/>
        <v>0</v>
      </c>
      <c r="Z198" s="62">
        <f t="shared" si="8747"/>
        <v>0</v>
      </c>
      <c r="AA198" s="62">
        <f t="shared" si="8747"/>
        <v>0</v>
      </c>
      <c r="AB198" s="62">
        <f t="shared" si="8747"/>
        <v>0</v>
      </c>
      <c r="AC198" s="62">
        <f t="shared" si="8747"/>
        <v>0</v>
      </c>
      <c r="AD198" s="62">
        <f t="shared" si="8747"/>
        <v>0</v>
      </c>
      <c r="AE198" s="62">
        <f t="shared" si="8747"/>
        <v>0</v>
      </c>
      <c r="AF198" s="62">
        <f t="shared" si="8747"/>
        <v>0</v>
      </c>
      <c r="AG198" s="62">
        <f t="shared" si="8747"/>
        <v>0</v>
      </c>
      <c r="AH198" s="62">
        <f t="shared" si="8747"/>
        <v>0</v>
      </c>
      <c r="AI198" s="62">
        <f t="shared" si="8747"/>
        <v>0</v>
      </c>
      <c r="AJ198" s="62">
        <f t="shared" si="8747"/>
        <v>0</v>
      </c>
      <c r="AK198" s="62">
        <f t="shared" si="8747"/>
        <v>0</v>
      </c>
      <c r="AL198" s="62">
        <f t="shared" si="8747"/>
        <v>0</v>
      </c>
      <c r="AM198" s="62">
        <f t="shared" si="8747"/>
        <v>0</v>
      </c>
      <c r="AN198" s="62">
        <f t="shared" si="8747"/>
        <v>0</v>
      </c>
      <c r="AO198" s="62">
        <f t="shared" si="8747"/>
        <v>0</v>
      </c>
      <c r="AP198" s="62">
        <f t="shared" si="8747"/>
        <v>0</v>
      </c>
      <c r="AQ198" s="62">
        <f t="shared" si="8747"/>
        <v>0</v>
      </c>
      <c r="AR198" s="62">
        <f t="shared" si="8747"/>
        <v>0</v>
      </c>
      <c r="AS198" s="62">
        <f t="shared" si="8747"/>
        <v>0</v>
      </c>
      <c r="AT198" s="62">
        <f t="shared" si="8747"/>
        <v>0</v>
      </c>
      <c r="AU198" s="62">
        <f t="shared" si="8747"/>
        <v>0</v>
      </c>
      <c r="AV198" s="62">
        <f t="shared" si="8747"/>
        <v>0</v>
      </c>
      <c r="AW198" s="62">
        <f t="shared" si="8747"/>
        <v>0</v>
      </c>
      <c r="AX198" s="62">
        <f t="shared" si="8747"/>
        <v>0</v>
      </c>
      <c r="AY198" s="62">
        <f t="shared" si="8747"/>
        <v>0</v>
      </c>
      <c r="AZ198" s="62">
        <f t="shared" si="8747"/>
        <v>0</v>
      </c>
      <c r="BA198" s="62">
        <f t="shared" si="8747"/>
        <v>0</v>
      </c>
      <c r="BB198" s="62">
        <f t="shared" si="8747"/>
        <v>0</v>
      </c>
      <c r="BC198" s="62">
        <f t="shared" si="8747"/>
        <v>0</v>
      </c>
      <c r="BD198" s="62">
        <f t="shared" si="8747"/>
        <v>0</v>
      </c>
      <c r="BE198" s="62">
        <f t="shared" si="8747"/>
        <v>0</v>
      </c>
      <c r="BF198" s="62">
        <f t="shared" si="8747"/>
        <v>0</v>
      </c>
      <c r="BG198" s="62">
        <f t="shared" si="8747"/>
        <v>0</v>
      </c>
      <c r="BH198" s="62">
        <f t="shared" si="8747"/>
        <v>0</v>
      </c>
      <c r="BI198" s="62">
        <f t="shared" si="8747"/>
        <v>0</v>
      </c>
      <c r="BJ198" s="62">
        <f t="shared" si="8747"/>
        <v>0</v>
      </c>
      <c r="BK198" s="62">
        <f t="shared" si="8747"/>
        <v>0</v>
      </c>
      <c r="BL198" s="62">
        <f t="shared" si="8747"/>
        <v>0</v>
      </c>
      <c r="BM198" s="62">
        <f t="shared" si="8747"/>
        <v>0</v>
      </c>
      <c r="BN198" s="62">
        <f t="shared" si="8747"/>
        <v>0</v>
      </c>
      <c r="BO198" s="62">
        <f t="shared" si="8747"/>
        <v>0</v>
      </c>
      <c r="BP198" s="62">
        <f t="shared" si="8747"/>
        <v>0</v>
      </c>
      <c r="BQ198" s="62">
        <f t="shared" si="8747"/>
        <v>0</v>
      </c>
      <c r="BR198" s="62">
        <f t="shared" si="8744"/>
        <v>0</v>
      </c>
      <c r="BS198" s="62">
        <f t="shared" si="8744"/>
        <v>0</v>
      </c>
      <c r="BT198" s="62">
        <f t="shared" si="8744"/>
        <v>0</v>
      </c>
      <c r="BU198" s="62">
        <f t="shared" si="8744"/>
        <v>0</v>
      </c>
      <c r="BV198" s="62">
        <f t="shared" si="8744"/>
        <v>0</v>
      </c>
      <c r="BW198" s="62">
        <f t="shared" si="8744"/>
        <v>0</v>
      </c>
      <c r="BX198" s="62">
        <f t="shared" si="8744"/>
        <v>0</v>
      </c>
      <c r="BY198" s="62">
        <f t="shared" si="8744"/>
        <v>0</v>
      </c>
      <c r="BZ198" s="62">
        <f t="shared" si="8744"/>
        <v>0</v>
      </c>
      <c r="CA198" s="62">
        <f t="shared" si="8744"/>
        <v>0</v>
      </c>
      <c r="CB198" s="62">
        <f t="shared" si="8744"/>
        <v>0</v>
      </c>
      <c r="CC198" s="62">
        <f t="shared" si="8744"/>
        <v>0</v>
      </c>
      <c r="CD198" s="62">
        <f t="shared" si="8744"/>
        <v>0</v>
      </c>
      <c r="CE198" s="62">
        <f t="shared" si="8744"/>
        <v>0</v>
      </c>
      <c r="CF198" s="62">
        <f t="shared" si="8744"/>
        <v>0</v>
      </c>
      <c r="CG198" s="62">
        <f t="shared" si="8744"/>
        <v>0</v>
      </c>
      <c r="CH198" s="62">
        <f t="shared" si="8744"/>
        <v>0</v>
      </c>
      <c r="CI198" s="62">
        <f t="shared" si="8744"/>
        <v>0</v>
      </c>
      <c r="CJ198" s="62">
        <f t="shared" si="8744"/>
        <v>0</v>
      </c>
      <c r="CK198" s="62">
        <f t="shared" si="8744"/>
        <v>0</v>
      </c>
      <c r="CL198" s="62">
        <f t="shared" si="8744"/>
        <v>0</v>
      </c>
      <c r="CM198" s="62">
        <f t="shared" si="8744"/>
        <v>0</v>
      </c>
      <c r="CN198" s="62">
        <f t="shared" si="8744"/>
        <v>0</v>
      </c>
      <c r="CO198" s="62">
        <f t="shared" si="8744"/>
        <v>0</v>
      </c>
      <c r="CP198" s="62">
        <f t="shared" si="8744"/>
        <v>0</v>
      </c>
      <c r="CQ198" s="62">
        <f t="shared" si="8744"/>
        <v>0</v>
      </c>
      <c r="CR198" s="62">
        <f t="shared" si="8744"/>
        <v>0</v>
      </c>
      <c r="CS198" s="62">
        <f t="shared" si="8744"/>
        <v>0</v>
      </c>
      <c r="CT198" s="62">
        <f t="shared" si="8744"/>
        <v>0</v>
      </c>
      <c r="CU198" s="62">
        <f t="shared" si="8744"/>
        <v>0</v>
      </c>
      <c r="CV198" s="62">
        <f t="shared" si="8744"/>
        <v>0</v>
      </c>
      <c r="CW198" s="62">
        <f t="shared" si="8744"/>
        <v>0</v>
      </c>
      <c r="CX198" s="62">
        <f t="shared" si="8744"/>
        <v>0</v>
      </c>
      <c r="CY198" s="62">
        <f t="shared" si="8744"/>
        <v>0</v>
      </c>
      <c r="CZ198" s="62">
        <f t="shared" si="8744"/>
        <v>0</v>
      </c>
      <c r="DA198" s="62">
        <f t="shared" si="8744"/>
        <v>0</v>
      </c>
      <c r="DB198" s="62">
        <f t="shared" si="8744"/>
        <v>0</v>
      </c>
      <c r="DC198" s="62">
        <f t="shared" si="8744"/>
        <v>0</v>
      </c>
      <c r="DD198" s="62">
        <f t="shared" si="8744"/>
        <v>0</v>
      </c>
      <c r="DE198" s="62">
        <f t="shared" si="8744"/>
        <v>0</v>
      </c>
      <c r="DF198" s="62">
        <f t="shared" si="8744"/>
        <v>0</v>
      </c>
      <c r="DG198" s="62">
        <f t="shared" si="8744"/>
        <v>0</v>
      </c>
      <c r="DH198" s="62">
        <f t="shared" si="8744"/>
        <v>0</v>
      </c>
      <c r="DI198" s="62">
        <f t="shared" si="8744"/>
        <v>0</v>
      </c>
      <c r="DJ198" s="62">
        <f t="shared" si="8744"/>
        <v>0</v>
      </c>
      <c r="DK198" s="62">
        <f t="shared" si="8744"/>
        <v>0</v>
      </c>
      <c r="DL198" s="62">
        <f t="shared" si="8744"/>
        <v>0</v>
      </c>
      <c r="DM198" s="62">
        <f t="shared" si="8744"/>
        <v>0</v>
      </c>
      <c r="DN198" s="62">
        <f t="shared" si="8744"/>
        <v>0</v>
      </c>
      <c r="DO198" s="62">
        <f t="shared" si="8744"/>
        <v>0</v>
      </c>
      <c r="DP198" s="62">
        <f t="shared" si="8744"/>
        <v>0</v>
      </c>
      <c r="DQ198" s="62">
        <f t="shared" si="8744"/>
        <v>0</v>
      </c>
      <c r="DR198" s="62">
        <f t="shared" si="8744"/>
        <v>0</v>
      </c>
      <c r="DS198" s="62">
        <f t="shared" si="8744"/>
        <v>0</v>
      </c>
      <c r="DT198" s="62">
        <f t="shared" si="8744"/>
        <v>0</v>
      </c>
      <c r="DU198" s="62">
        <f t="shared" si="8744"/>
        <v>0</v>
      </c>
      <c r="DV198" s="62">
        <f t="shared" si="8744"/>
        <v>0</v>
      </c>
      <c r="DW198" s="62">
        <f t="shared" si="8744"/>
        <v>0</v>
      </c>
      <c r="DX198" s="62">
        <f t="shared" si="8744"/>
        <v>0</v>
      </c>
      <c r="DY198" s="62">
        <f t="shared" si="8744"/>
        <v>0</v>
      </c>
      <c r="DZ198" s="62">
        <f t="shared" si="8744"/>
        <v>0</v>
      </c>
      <c r="EA198" s="62">
        <f t="shared" si="8744"/>
        <v>0</v>
      </c>
      <c r="EB198" s="62">
        <f t="shared" si="8744"/>
        <v>0</v>
      </c>
      <c r="EC198" s="62">
        <f t="shared" si="8737"/>
        <v>0</v>
      </c>
      <c r="ED198" s="62">
        <f t="shared" ref="ED198:GO200" si="8748">SUMIFS(ED$68:ED$154,$A$68:$A$154,$A198,$C$68:$C$154,$C198)</f>
        <v>0</v>
      </c>
      <c r="EE198" s="62">
        <f t="shared" si="8748"/>
        <v>0</v>
      </c>
      <c r="EF198" s="62">
        <f t="shared" si="8748"/>
        <v>0</v>
      </c>
      <c r="EG198" s="62">
        <f t="shared" si="8748"/>
        <v>0</v>
      </c>
      <c r="EH198" s="62">
        <f t="shared" si="8748"/>
        <v>0</v>
      </c>
      <c r="EI198" s="62">
        <f t="shared" si="8748"/>
        <v>0</v>
      </c>
      <c r="EJ198" s="62">
        <f t="shared" si="8748"/>
        <v>0</v>
      </c>
      <c r="EK198" s="62">
        <f t="shared" si="8748"/>
        <v>0</v>
      </c>
      <c r="EL198" s="62">
        <f t="shared" si="8748"/>
        <v>0</v>
      </c>
      <c r="EM198" s="62">
        <f t="shared" si="8748"/>
        <v>0</v>
      </c>
      <c r="EN198" s="62">
        <f t="shared" si="8748"/>
        <v>0</v>
      </c>
      <c r="EO198" s="62">
        <f t="shared" si="8748"/>
        <v>0</v>
      </c>
      <c r="EP198" s="62">
        <f t="shared" si="8748"/>
        <v>0</v>
      </c>
      <c r="EQ198" s="62">
        <f t="shared" si="8748"/>
        <v>0</v>
      </c>
      <c r="ER198" s="62">
        <f t="shared" si="8748"/>
        <v>0</v>
      </c>
      <c r="ES198" s="62">
        <f t="shared" si="8748"/>
        <v>0</v>
      </c>
      <c r="ET198" s="62">
        <f t="shared" si="8748"/>
        <v>0</v>
      </c>
      <c r="EU198" s="62">
        <f t="shared" si="8748"/>
        <v>0</v>
      </c>
      <c r="EV198" s="62">
        <f t="shared" si="8748"/>
        <v>0</v>
      </c>
      <c r="EW198" s="62">
        <f t="shared" si="8748"/>
        <v>0</v>
      </c>
      <c r="EX198" s="62">
        <f t="shared" si="8748"/>
        <v>0</v>
      </c>
      <c r="EY198" s="62">
        <f t="shared" si="8748"/>
        <v>0</v>
      </c>
      <c r="EZ198" s="62">
        <f t="shared" si="8748"/>
        <v>0</v>
      </c>
      <c r="FA198" s="62">
        <f t="shared" si="8748"/>
        <v>0</v>
      </c>
      <c r="FB198" s="62">
        <f t="shared" si="8748"/>
        <v>0</v>
      </c>
      <c r="FC198" s="62">
        <f t="shared" si="8748"/>
        <v>0</v>
      </c>
      <c r="FD198" s="62">
        <f t="shared" si="8748"/>
        <v>0</v>
      </c>
      <c r="FE198" s="62">
        <f t="shared" si="8748"/>
        <v>0</v>
      </c>
      <c r="FF198" s="62">
        <f t="shared" si="8748"/>
        <v>0</v>
      </c>
      <c r="FG198" s="62">
        <f t="shared" si="8748"/>
        <v>0</v>
      </c>
      <c r="FH198" s="62">
        <f t="shared" si="8748"/>
        <v>0</v>
      </c>
      <c r="FI198" s="62">
        <f t="shared" si="8748"/>
        <v>0</v>
      </c>
      <c r="FJ198" s="62">
        <f t="shared" si="8748"/>
        <v>0</v>
      </c>
      <c r="FK198" s="62">
        <f t="shared" si="8748"/>
        <v>0</v>
      </c>
      <c r="FL198" s="62">
        <f t="shared" si="8748"/>
        <v>0</v>
      </c>
      <c r="FM198" s="62">
        <f t="shared" si="8748"/>
        <v>0</v>
      </c>
      <c r="FN198" s="62">
        <f t="shared" si="8748"/>
        <v>0</v>
      </c>
      <c r="FO198" s="62">
        <f t="shared" si="8748"/>
        <v>0</v>
      </c>
      <c r="FP198" s="62">
        <f t="shared" si="8748"/>
        <v>0</v>
      </c>
      <c r="FQ198" s="62">
        <f t="shared" si="8748"/>
        <v>130387500</v>
      </c>
      <c r="FR198" s="62">
        <f t="shared" si="8748"/>
        <v>0</v>
      </c>
      <c r="FS198" s="62">
        <f t="shared" si="8748"/>
        <v>0</v>
      </c>
      <c r="FT198" s="62">
        <f t="shared" si="8748"/>
        <v>0</v>
      </c>
      <c r="FU198" s="62">
        <f t="shared" si="8748"/>
        <v>0</v>
      </c>
      <c r="FV198" s="62">
        <f t="shared" si="8748"/>
        <v>0</v>
      </c>
      <c r="FW198" s="62">
        <f t="shared" si="8748"/>
        <v>0</v>
      </c>
      <c r="FX198" s="62">
        <f t="shared" si="8748"/>
        <v>0</v>
      </c>
      <c r="FY198" s="62">
        <f t="shared" si="8748"/>
        <v>0</v>
      </c>
      <c r="FZ198" s="62">
        <f t="shared" si="8748"/>
        <v>0</v>
      </c>
      <c r="GA198" s="62">
        <f t="shared" si="8748"/>
        <v>0</v>
      </c>
      <c r="GB198" s="62">
        <f t="shared" si="8748"/>
        <v>0</v>
      </c>
      <c r="GC198" s="62">
        <f t="shared" si="8748"/>
        <v>0</v>
      </c>
      <c r="GD198" s="62">
        <f t="shared" si="8748"/>
        <v>0</v>
      </c>
      <c r="GE198" s="62">
        <f t="shared" si="8748"/>
        <v>0</v>
      </c>
      <c r="GF198" s="62">
        <f t="shared" si="8748"/>
        <v>0</v>
      </c>
      <c r="GG198" s="62">
        <f t="shared" si="8748"/>
        <v>0</v>
      </c>
      <c r="GH198" s="62">
        <f t="shared" si="8748"/>
        <v>0</v>
      </c>
      <c r="GI198" s="62">
        <f t="shared" si="8748"/>
        <v>64837500</v>
      </c>
      <c r="GJ198" s="62">
        <f t="shared" si="8748"/>
        <v>0</v>
      </c>
      <c r="GK198" s="62">
        <f t="shared" si="8748"/>
        <v>0</v>
      </c>
      <c r="GL198" s="62">
        <f t="shared" si="8748"/>
        <v>0</v>
      </c>
      <c r="GM198" s="62">
        <f t="shared" si="8748"/>
        <v>0</v>
      </c>
      <c r="GN198" s="62">
        <f t="shared" si="8748"/>
        <v>0</v>
      </c>
      <c r="GO198" s="62">
        <f t="shared" si="8748"/>
        <v>0</v>
      </c>
      <c r="GP198" s="62">
        <f t="shared" si="8745"/>
        <v>0</v>
      </c>
      <c r="GQ198" s="62">
        <f t="shared" si="8745"/>
        <v>0</v>
      </c>
      <c r="GR198" s="62">
        <f t="shared" si="8745"/>
        <v>0</v>
      </c>
      <c r="GS198" s="62">
        <f t="shared" si="8745"/>
        <v>0</v>
      </c>
      <c r="GT198" s="62">
        <f t="shared" si="8745"/>
        <v>0</v>
      </c>
      <c r="GU198" s="62">
        <f t="shared" si="8745"/>
        <v>0</v>
      </c>
      <c r="GV198" s="62">
        <f t="shared" si="8745"/>
        <v>0</v>
      </c>
      <c r="GW198" s="62">
        <f t="shared" si="8745"/>
        <v>0</v>
      </c>
      <c r="GX198" s="62">
        <f t="shared" si="8745"/>
        <v>0</v>
      </c>
      <c r="GY198" s="62">
        <f t="shared" si="8745"/>
        <v>0</v>
      </c>
      <c r="GZ198" s="62">
        <f t="shared" si="8745"/>
        <v>0</v>
      </c>
      <c r="HA198" s="62">
        <f t="shared" si="8745"/>
        <v>0</v>
      </c>
      <c r="HB198" s="62">
        <f t="shared" si="8745"/>
        <v>0</v>
      </c>
      <c r="HC198" s="62">
        <f t="shared" si="8745"/>
        <v>0</v>
      </c>
      <c r="HD198" s="62">
        <f t="shared" si="8745"/>
        <v>0</v>
      </c>
      <c r="HE198" s="62">
        <f t="shared" si="8745"/>
        <v>0</v>
      </c>
      <c r="HF198" s="62">
        <f t="shared" si="8745"/>
        <v>0</v>
      </c>
      <c r="HG198" s="62">
        <f t="shared" si="8745"/>
        <v>0</v>
      </c>
      <c r="HH198" s="62">
        <f t="shared" si="8745"/>
        <v>0</v>
      </c>
      <c r="HI198" s="62">
        <f t="shared" si="8745"/>
        <v>0</v>
      </c>
      <c r="HJ198" s="62">
        <f t="shared" si="8745"/>
        <v>0</v>
      </c>
      <c r="HK198" s="62">
        <f t="shared" si="8745"/>
        <v>0</v>
      </c>
      <c r="HL198" s="62">
        <f t="shared" si="8745"/>
        <v>0</v>
      </c>
      <c r="HM198" s="62">
        <f t="shared" si="8745"/>
        <v>0</v>
      </c>
      <c r="HN198" s="62">
        <f t="shared" si="8745"/>
        <v>0</v>
      </c>
      <c r="HO198" s="62">
        <f t="shared" si="8745"/>
        <v>0</v>
      </c>
      <c r="HP198" s="62">
        <f t="shared" si="8745"/>
        <v>0</v>
      </c>
      <c r="HQ198" s="62">
        <f t="shared" si="8745"/>
        <v>0</v>
      </c>
      <c r="HR198" s="62">
        <f t="shared" si="8745"/>
        <v>0</v>
      </c>
      <c r="HS198" s="62">
        <f t="shared" si="8745"/>
        <v>0</v>
      </c>
      <c r="HT198" s="62">
        <f t="shared" si="8745"/>
        <v>0</v>
      </c>
      <c r="HU198" s="62">
        <f t="shared" si="8745"/>
        <v>0</v>
      </c>
      <c r="HV198" s="62">
        <f t="shared" si="8745"/>
        <v>144862500</v>
      </c>
      <c r="HW198" s="62">
        <f t="shared" si="8745"/>
        <v>0</v>
      </c>
      <c r="HX198" s="62">
        <f t="shared" si="8745"/>
        <v>0</v>
      </c>
      <c r="HY198" s="62">
        <f t="shared" si="8745"/>
        <v>0</v>
      </c>
      <c r="HZ198" s="62">
        <f t="shared" si="8745"/>
        <v>0</v>
      </c>
      <c r="IA198" s="62">
        <f t="shared" si="8745"/>
        <v>0</v>
      </c>
      <c r="IB198" s="62">
        <f t="shared" si="8745"/>
        <v>0</v>
      </c>
      <c r="IC198" s="62">
        <f t="shared" si="8745"/>
        <v>0</v>
      </c>
      <c r="ID198" s="62">
        <f t="shared" si="8745"/>
        <v>0</v>
      </c>
      <c r="IE198" s="62">
        <f t="shared" si="8745"/>
        <v>0</v>
      </c>
      <c r="IF198" s="62">
        <f t="shared" si="8745"/>
        <v>0</v>
      </c>
      <c r="IG198" s="62">
        <f t="shared" si="8745"/>
        <v>0</v>
      </c>
      <c r="IH198" s="62">
        <f t="shared" si="8745"/>
        <v>0</v>
      </c>
      <c r="II198" s="62">
        <f t="shared" si="8745"/>
        <v>0</v>
      </c>
      <c r="IJ198" s="62">
        <f t="shared" si="8745"/>
        <v>0</v>
      </c>
      <c r="IK198" s="62">
        <f t="shared" si="8745"/>
        <v>0</v>
      </c>
      <c r="IL198" s="62">
        <f t="shared" si="8745"/>
        <v>0</v>
      </c>
      <c r="IM198" s="62">
        <f t="shared" si="8745"/>
        <v>0</v>
      </c>
      <c r="IN198" s="62">
        <f t="shared" si="8745"/>
        <v>0</v>
      </c>
      <c r="IO198" s="62">
        <f t="shared" si="8745"/>
        <v>0</v>
      </c>
      <c r="IP198" s="62">
        <f t="shared" si="8745"/>
        <v>0</v>
      </c>
      <c r="IQ198" s="62">
        <f t="shared" si="8745"/>
        <v>0</v>
      </c>
      <c r="IR198" s="62">
        <f t="shared" si="8745"/>
        <v>0</v>
      </c>
      <c r="IS198" s="62">
        <f t="shared" si="8745"/>
        <v>0</v>
      </c>
      <c r="IT198" s="62">
        <f t="shared" si="8745"/>
        <v>0</v>
      </c>
      <c r="IU198" s="62">
        <f t="shared" si="8745"/>
        <v>0</v>
      </c>
      <c r="IV198" s="62">
        <f t="shared" si="8745"/>
        <v>0</v>
      </c>
      <c r="IW198" s="62">
        <f t="shared" si="8745"/>
        <v>0</v>
      </c>
      <c r="IX198" s="62">
        <f t="shared" si="8745"/>
        <v>0</v>
      </c>
      <c r="IY198" s="62">
        <f t="shared" si="8745"/>
        <v>0</v>
      </c>
      <c r="IZ198" s="62">
        <f t="shared" si="8745"/>
        <v>0</v>
      </c>
      <c r="JA198" s="62">
        <f t="shared" si="8739"/>
        <v>0</v>
      </c>
      <c r="JB198" s="62">
        <f t="shared" ref="JB198:LM200" si="8749">SUMIFS(JB$68:JB$154,$A$68:$A$154,$A198,$C$68:$C$154,$C198)</f>
        <v>0</v>
      </c>
      <c r="JC198" s="62">
        <f t="shared" si="8749"/>
        <v>0</v>
      </c>
      <c r="JD198" s="62">
        <f t="shared" si="8749"/>
        <v>0</v>
      </c>
      <c r="JE198" s="62">
        <f t="shared" si="8749"/>
        <v>0</v>
      </c>
      <c r="JF198" s="62">
        <f t="shared" si="8749"/>
        <v>0</v>
      </c>
      <c r="JG198" s="62">
        <f t="shared" si="8749"/>
        <v>0</v>
      </c>
      <c r="JH198" s="62">
        <f t="shared" si="8749"/>
        <v>0</v>
      </c>
      <c r="JI198" s="62">
        <f t="shared" si="8749"/>
        <v>0</v>
      </c>
      <c r="JJ198" s="62">
        <f t="shared" si="8749"/>
        <v>0</v>
      </c>
      <c r="JK198" s="62">
        <f t="shared" si="8749"/>
        <v>0</v>
      </c>
      <c r="JL198" s="62">
        <f t="shared" si="8749"/>
        <v>0</v>
      </c>
      <c r="JM198" s="62">
        <f t="shared" si="8749"/>
        <v>0</v>
      </c>
      <c r="JN198" s="62">
        <f t="shared" si="8749"/>
        <v>0</v>
      </c>
      <c r="JO198" s="62">
        <f t="shared" si="8749"/>
        <v>0</v>
      </c>
      <c r="JP198" s="62">
        <f t="shared" si="8749"/>
        <v>0</v>
      </c>
      <c r="JQ198" s="62">
        <f t="shared" si="8749"/>
        <v>0</v>
      </c>
      <c r="JR198" s="62">
        <f t="shared" si="8749"/>
        <v>0</v>
      </c>
      <c r="JS198" s="62">
        <f t="shared" si="8749"/>
        <v>0</v>
      </c>
      <c r="JT198" s="62">
        <f t="shared" si="8749"/>
        <v>0</v>
      </c>
      <c r="JU198" s="62">
        <f t="shared" si="8749"/>
        <v>0</v>
      </c>
      <c r="JV198" s="62">
        <f t="shared" si="8749"/>
        <v>0</v>
      </c>
      <c r="JW198" s="62">
        <f t="shared" si="8749"/>
        <v>0</v>
      </c>
      <c r="JX198" s="62">
        <f t="shared" si="8749"/>
        <v>0</v>
      </c>
      <c r="JY198" s="62">
        <f t="shared" si="8749"/>
        <v>0</v>
      </c>
      <c r="JZ198" s="62">
        <f t="shared" si="8749"/>
        <v>0</v>
      </c>
      <c r="KA198" s="62">
        <f t="shared" si="8749"/>
        <v>0</v>
      </c>
      <c r="KB198" s="62">
        <f t="shared" si="8749"/>
        <v>0</v>
      </c>
      <c r="KC198" s="62">
        <f t="shared" si="8749"/>
        <v>0</v>
      </c>
      <c r="KD198" s="62">
        <f t="shared" si="8749"/>
        <v>0</v>
      </c>
      <c r="KE198" s="62">
        <f t="shared" si="8749"/>
        <v>0</v>
      </c>
      <c r="KF198" s="62">
        <f t="shared" si="8749"/>
        <v>0</v>
      </c>
      <c r="KG198" s="62">
        <f t="shared" si="8749"/>
        <v>0</v>
      </c>
      <c r="KH198" s="62">
        <f t="shared" si="8749"/>
        <v>0</v>
      </c>
      <c r="KI198" s="62">
        <f t="shared" si="8749"/>
        <v>0</v>
      </c>
      <c r="KJ198" s="62">
        <f t="shared" si="8749"/>
        <v>0</v>
      </c>
      <c r="KK198" s="62">
        <f t="shared" si="8749"/>
        <v>0</v>
      </c>
      <c r="KL198" s="62">
        <f t="shared" si="8749"/>
        <v>0</v>
      </c>
      <c r="KM198" s="62">
        <f t="shared" si="8749"/>
        <v>0</v>
      </c>
      <c r="KN198" s="62">
        <f t="shared" si="8749"/>
        <v>0</v>
      </c>
      <c r="KO198" s="62">
        <f t="shared" si="8749"/>
        <v>0</v>
      </c>
      <c r="KP198" s="62">
        <f t="shared" si="8749"/>
        <v>0</v>
      </c>
      <c r="KQ198" s="62">
        <f t="shared" si="8749"/>
        <v>0</v>
      </c>
      <c r="KR198" s="62">
        <f t="shared" si="8749"/>
        <v>0</v>
      </c>
      <c r="KS198" s="62">
        <f t="shared" si="8749"/>
        <v>0</v>
      </c>
      <c r="KT198" s="62">
        <f t="shared" si="8749"/>
        <v>0</v>
      </c>
      <c r="KU198" s="62">
        <f t="shared" si="8749"/>
        <v>0</v>
      </c>
      <c r="KV198" s="62">
        <f t="shared" si="8749"/>
        <v>0</v>
      </c>
      <c r="KW198" s="62">
        <f t="shared" si="8749"/>
        <v>0</v>
      </c>
      <c r="KX198" s="62">
        <f t="shared" si="8749"/>
        <v>0</v>
      </c>
      <c r="KY198" s="62">
        <f t="shared" si="8749"/>
        <v>0</v>
      </c>
      <c r="KZ198" s="62">
        <f t="shared" si="8749"/>
        <v>0</v>
      </c>
      <c r="LA198" s="62">
        <f t="shared" si="8749"/>
        <v>0</v>
      </c>
      <c r="LB198" s="62">
        <f t="shared" si="8749"/>
        <v>0</v>
      </c>
      <c r="LC198" s="62">
        <f t="shared" si="8749"/>
        <v>0</v>
      </c>
      <c r="LD198" s="62">
        <f t="shared" si="8749"/>
        <v>0</v>
      </c>
      <c r="LE198" s="62">
        <f t="shared" si="8749"/>
        <v>0</v>
      </c>
      <c r="LF198" s="62">
        <f t="shared" si="8749"/>
        <v>0</v>
      </c>
      <c r="LG198" s="62">
        <f t="shared" si="8749"/>
        <v>0</v>
      </c>
      <c r="LH198" s="62">
        <f t="shared" si="8749"/>
        <v>0</v>
      </c>
      <c r="LI198" s="62">
        <f t="shared" si="8749"/>
        <v>0</v>
      </c>
      <c r="LJ198" s="62">
        <f t="shared" si="8749"/>
        <v>0</v>
      </c>
      <c r="LK198" s="62">
        <f t="shared" si="8749"/>
        <v>0</v>
      </c>
      <c r="LL198" s="62">
        <f t="shared" si="8749"/>
        <v>0</v>
      </c>
      <c r="LM198" s="62">
        <f t="shared" si="8749"/>
        <v>0</v>
      </c>
      <c r="LN198" s="62">
        <f t="shared" si="8746"/>
        <v>0</v>
      </c>
      <c r="LO198" s="62">
        <f t="shared" si="8746"/>
        <v>0</v>
      </c>
      <c r="LP198" s="62">
        <f t="shared" si="8746"/>
        <v>0</v>
      </c>
      <c r="LQ198" s="62">
        <f t="shared" si="8746"/>
        <v>0</v>
      </c>
      <c r="LR198" s="62">
        <f t="shared" si="8746"/>
        <v>0</v>
      </c>
      <c r="LS198" s="62">
        <f t="shared" si="8746"/>
        <v>0</v>
      </c>
      <c r="LT198" s="62">
        <f t="shared" si="8746"/>
        <v>0</v>
      </c>
      <c r="LU198" s="62">
        <f t="shared" si="8746"/>
        <v>0</v>
      </c>
      <c r="LV198" s="62">
        <f t="shared" si="8746"/>
        <v>0</v>
      </c>
      <c r="LW198" s="62">
        <f t="shared" si="8746"/>
        <v>0</v>
      </c>
      <c r="LX198" s="62">
        <f t="shared" si="8746"/>
        <v>0</v>
      </c>
      <c r="LY198" s="62">
        <f t="shared" si="8746"/>
        <v>0</v>
      </c>
      <c r="LZ198" s="62">
        <f t="shared" si="8746"/>
        <v>0</v>
      </c>
      <c r="MA198" s="62">
        <f t="shared" si="8746"/>
        <v>0</v>
      </c>
      <c r="MB198" s="62">
        <f t="shared" si="8746"/>
        <v>0</v>
      </c>
      <c r="MC198" s="62">
        <f t="shared" si="8746"/>
        <v>0</v>
      </c>
      <c r="MD198" s="62">
        <f t="shared" si="8746"/>
        <v>0</v>
      </c>
      <c r="ME198" s="62">
        <f t="shared" si="8746"/>
        <v>0</v>
      </c>
      <c r="MF198" s="62">
        <f t="shared" si="8746"/>
        <v>0</v>
      </c>
      <c r="MG198" s="62">
        <f t="shared" si="8746"/>
        <v>0</v>
      </c>
      <c r="MH198" s="62">
        <f t="shared" si="8746"/>
        <v>0</v>
      </c>
      <c r="MI198" s="62">
        <f t="shared" si="8746"/>
        <v>0</v>
      </c>
      <c r="MJ198" s="62">
        <f t="shared" si="8746"/>
        <v>0</v>
      </c>
      <c r="MK198" s="62">
        <f t="shared" si="8746"/>
        <v>0</v>
      </c>
      <c r="ML198" s="62">
        <f t="shared" si="8746"/>
        <v>0</v>
      </c>
      <c r="MM198" s="62">
        <f t="shared" si="8746"/>
        <v>0</v>
      </c>
      <c r="MN198" s="62">
        <f t="shared" si="8746"/>
        <v>0</v>
      </c>
      <c r="MO198" s="62">
        <f t="shared" si="8746"/>
        <v>0</v>
      </c>
      <c r="MP198" s="62">
        <f t="shared" si="8746"/>
        <v>0</v>
      </c>
      <c r="MQ198" s="62">
        <f t="shared" si="8746"/>
        <v>0</v>
      </c>
      <c r="MR198" s="62">
        <f t="shared" si="8746"/>
        <v>0</v>
      </c>
      <c r="MS198" s="62">
        <f t="shared" si="8746"/>
        <v>0</v>
      </c>
      <c r="MT198" s="62">
        <f t="shared" si="8746"/>
        <v>0</v>
      </c>
      <c r="MU198" s="62">
        <f t="shared" si="8746"/>
        <v>0</v>
      </c>
      <c r="MV198" s="62">
        <f t="shared" si="8746"/>
        <v>0</v>
      </c>
      <c r="MW198" s="62">
        <f t="shared" si="8746"/>
        <v>0</v>
      </c>
      <c r="MX198" s="62">
        <f t="shared" si="8746"/>
        <v>0</v>
      </c>
      <c r="MY198" s="62">
        <f t="shared" si="8746"/>
        <v>0</v>
      </c>
      <c r="MZ198" s="62">
        <f t="shared" si="8746"/>
        <v>0</v>
      </c>
      <c r="NA198" s="62">
        <f t="shared" si="8746"/>
        <v>0</v>
      </c>
      <c r="NB198" s="62">
        <f t="shared" si="8746"/>
        <v>0</v>
      </c>
      <c r="NC198" s="62">
        <f t="shared" si="8746"/>
        <v>0</v>
      </c>
      <c r="ND198" s="62">
        <f t="shared" si="8746"/>
        <v>0</v>
      </c>
      <c r="NE198" s="62">
        <f t="shared" si="8746"/>
        <v>0</v>
      </c>
      <c r="NF198" s="62">
        <f t="shared" si="8746"/>
        <v>0</v>
      </c>
      <c r="NG198" s="62">
        <f t="shared" si="8746"/>
        <v>0</v>
      </c>
      <c r="NH198" s="62">
        <f t="shared" si="8746"/>
        <v>0</v>
      </c>
      <c r="NI198" s="62">
        <f t="shared" si="8746"/>
        <v>0</v>
      </c>
      <c r="NJ198" s="62">
        <f t="shared" si="8746"/>
        <v>0</v>
      </c>
      <c r="NK198" s="62">
        <f t="shared" si="8746"/>
        <v>0</v>
      </c>
      <c r="NL198" s="62">
        <f t="shared" si="8746"/>
        <v>0</v>
      </c>
      <c r="NM198" s="62">
        <f t="shared" si="8746"/>
        <v>0</v>
      </c>
      <c r="NN198" s="62">
        <f t="shared" si="8746"/>
        <v>0</v>
      </c>
      <c r="NO198" s="62">
        <f t="shared" si="8746"/>
        <v>0</v>
      </c>
      <c r="NP198" s="62">
        <f t="shared" si="8746"/>
        <v>0</v>
      </c>
      <c r="NQ198" s="62">
        <f t="shared" si="8746"/>
        <v>0</v>
      </c>
      <c r="NR198" s="62">
        <f t="shared" si="8746"/>
        <v>0</v>
      </c>
      <c r="NS198" s="62">
        <f t="shared" si="8746"/>
        <v>0</v>
      </c>
      <c r="NT198" s="62">
        <f t="shared" si="8746"/>
        <v>0</v>
      </c>
      <c r="NU198" s="62">
        <f t="shared" si="8746"/>
        <v>0</v>
      </c>
      <c r="NV198" s="62">
        <f t="shared" si="8746"/>
        <v>0</v>
      </c>
      <c r="NW198" s="62">
        <f t="shared" si="8746"/>
        <v>0</v>
      </c>
      <c r="NX198" s="62">
        <f t="shared" si="8746"/>
        <v>0</v>
      </c>
      <c r="NY198" s="62">
        <f t="shared" si="8741"/>
        <v>0</v>
      </c>
      <c r="NZ198" s="62">
        <f t="shared" si="8742"/>
        <v>0</v>
      </c>
      <c r="OA198" s="62">
        <f t="shared" si="8742"/>
        <v>0</v>
      </c>
      <c r="OB198" s="62">
        <f t="shared" si="8742"/>
        <v>0</v>
      </c>
      <c r="OC198" s="62">
        <f t="shared" si="8742"/>
        <v>0</v>
      </c>
      <c r="OD198" s="62">
        <f t="shared" si="8742"/>
        <v>0</v>
      </c>
      <c r="OE198" s="62">
        <f t="shared" si="8742"/>
        <v>0</v>
      </c>
      <c r="OF198" s="62">
        <f t="shared" si="8742"/>
        <v>0</v>
      </c>
      <c r="OG198" s="62">
        <f t="shared" si="8742"/>
        <v>0</v>
      </c>
      <c r="OH198" s="62">
        <f t="shared" si="8742"/>
        <v>0</v>
      </c>
      <c r="OI198" s="62">
        <f t="shared" si="8742"/>
        <v>0</v>
      </c>
      <c r="OJ198" s="62">
        <f t="shared" si="8742"/>
        <v>0</v>
      </c>
      <c r="OK198" s="62">
        <f t="shared" si="8742"/>
        <v>0</v>
      </c>
      <c r="OL198" s="62">
        <f t="shared" si="8742"/>
        <v>0</v>
      </c>
      <c r="OM198" s="62">
        <f t="shared" si="8742"/>
        <v>0</v>
      </c>
      <c r="ON198" s="62">
        <f t="shared" si="8742"/>
        <v>0</v>
      </c>
    </row>
    <row r="199" spans="1:404" x14ac:dyDescent="0.3">
      <c r="A199">
        <v>2</v>
      </c>
      <c r="C199" t="str">
        <f t="shared" si="8743"/>
        <v>Salg 750</v>
      </c>
      <c r="E199" s="62">
        <f t="shared" si="8726"/>
        <v>0</v>
      </c>
      <c r="F199" s="62">
        <f t="shared" si="8747"/>
        <v>0</v>
      </c>
      <c r="G199" s="62">
        <f t="shared" si="8747"/>
        <v>0</v>
      </c>
      <c r="H199" s="62">
        <f t="shared" si="8747"/>
        <v>0</v>
      </c>
      <c r="I199" s="62">
        <f t="shared" si="8747"/>
        <v>0</v>
      </c>
      <c r="J199" s="62">
        <f t="shared" si="8747"/>
        <v>0</v>
      </c>
      <c r="K199" s="62">
        <f t="shared" si="8747"/>
        <v>0</v>
      </c>
      <c r="L199" s="62">
        <f t="shared" si="8747"/>
        <v>0</v>
      </c>
      <c r="M199" s="62">
        <f t="shared" si="8747"/>
        <v>0</v>
      </c>
      <c r="N199" s="62">
        <f t="shared" si="8747"/>
        <v>0</v>
      </c>
      <c r="O199" s="62">
        <f t="shared" si="8747"/>
        <v>0</v>
      </c>
      <c r="P199" s="62">
        <f t="shared" si="8747"/>
        <v>0</v>
      </c>
      <c r="Q199" s="62">
        <f t="shared" si="8747"/>
        <v>0</v>
      </c>
      <c r="R199" s="62">
        <f t="shared" si="8747"/>
        <v>0</v>
      </c>
      <c r="S199" s="62">
        <f t="shared" si="8747"/>
        <v>0</v>
      </c>
      <c r="T199" s="62">
        <f t="shared" si="8747"/>
        <v>0</v>
      </c>
      <c r="U199" s="62">
        <f t="shared" si="8747"/>
        <v>0</v>
      </c>
      <c r="V199" s="62">
        <f t="shared" si="8747"/>
        <v>0</v>
      </c>
      <c r="W199" s="62">
        <f t="shared" si="8747"/>
        <v>0</v>
      </c>
      <c r="X199" s="62">
        <f t="shared" si="8747"/>
        <v>0</v>
      </c>
      <c r="Y199" s="62">
        <f t="shared" si="8747"/>
        <v>0</v>
      </c>
      <c r="Z199" s="62">
        <f t="shared" si="8747"/>
        <v>0</v>
      </c>
      <c r="AA199" s="62">
        <f t="shared" si="8747"/>
        <v>0</v>
      </c>
      <c r="AB199" s="62">
        <f t="shared" si="8747"/>
        <v>0</v>
      </c>
      <c r="AC199" s="62">
        <f t="shared" si="8747"/>
        <v>0</v>
      </c>
      <c r="AD199" s="62">
        <f t="shared" si="8747"/>
        <v>0</v>
      </c>
      <c r="AE199" s="62">
        <f t="shared" si="8747"/>
        <v>0</v>
      </c>
      <c r="AF199" s="62">
        <f t="shared" si="8747"/>
        <v>0</v>
      </c>
      <c r="AG199" s="62">
        <f t="shared" si="8747"/>
        <v>0</v>
      </c>
      <c r="AH199" s="62">
        <f t="shared" si="8747"/>
        <v>0</v>
      </c>
      <c r="AI199" s="62">
        <f t="shared" si="8747"/>
        <v>0</v>
      </c>
      <c r="AJ199" s="62">
        <f t="shared" si="8747"/>
        <v>0</v>
      </c>
      <c r="AK199" s="62">
        <f t="shared" si="8747"/>
        <v>0</v>
      </c>
      <c r="AL199" s="62">
        <f t="shared" si="8747"/>
        <v>0</v>
      </c>
      <c r="AM199" s="62">
        <f t="shared" si="8747"/>
        <v>0</v>
      </c>
      <c r="AN199" s="62">
        <f t="shared" si="8747"/>
        <v>0</v>
      </c>
      <c r="AO199" s="62">
        <f t="shared" si="8747"/>
        <v>0</v>
      </c>
      <c r="AP199" s="62">
        <f t="shared" si="8747"/>
        <v>0</v>
      </c>
      <c r="AQ199" s="62">
        <f t="shared" si="8747"/>
        <v>0</v>
      </c>
      <c r="AR199" s="62">
        <f t="shared" si="8747"/>
        <v>0</v>
      </c>
      <c r="AS199" s="62">
        <f t="shared" si="8747"/>
        <v>0</v>
      </c>
      <c r="AT199" s="62">
        <f t="shared" si="8747"/>
        <v>0</v>
      </c>
      <c r="AU199" s="62">
        <f t="shared" si="8747"/>
        <v>0</v>
      </c>
      <c r="AV199" s="62">
        <f t="shared" si="8747"/>
        <v>0</v>
      </c>
      <c r="AW199" s="62">
        <f t="shared" si="8747"/>
        <v>0</v>
      </c>
      <c r="AX199" s="62">
        <f t="shared" si="8747"/>
        <v>0</v>
      </c>
      <c r="AY199" s="62">
        <f t="shared" si="8747"/>
        <v>0</v>
      </c>
      <c r="AZ199" s="62">
        <f t="shared" si="8747"/>
        <v>0</v>
      </c>
      <c r="BA199" s="62">
        <f t="shared" si="8747"/>
        <v>0</v>
      </c>
      <c r="BB199" s="62">
        <f t="shared" si="8747"/>
        <v>0</v>
      </c>
      <c r="BC199" s="62">
        <f t="shared" si="8747"/>
        <v>0</v>
      </c>
      <c r="BD199" s="62">
        <f t="shared" si="8747"/>
        <v>0</v>
      </c>
      <c r="BE199" s="62">
        <f t="shared" si="8747"/>
        <v>0</v>
      </c>
      <c r="BF199" s="62">
        <f t="shared" si="8747"/>
        <v>0</v>
      </c>
      <c r="BG199" s="62">
        <f t="shared" si="8747"/>
        <v>0</v>
      </c>
      <c r="BH199" s="62">
        <f t="shared" si="8747"/>
        <v>0</v>
      </c>
      <c r="BI199" s="62">
        <f t="shared" si="8747"/>
        <v>0</v>
      </c>
      <c r="BJ199" s="62">
        <f t="shared" si="8747"/>
        <v>0</v>
      </c>
      <c r="BK199" s="62">
        <f t="shared" si="8747"/>
        <v>0</v>
      </c>
      <c r="BL199" s="62">
        <f t="shared" si="8747"/>
        <v>0</v>
      </c>
      <c r="BM199" s="62">
        <f t="shared" si="8747"/>
        <v>0</v>
      </c>
      <c r="BN199" s="62">
        <f t="shared" si="8747"/>
        <v>0</v>
      </c>
      <c r="BO199" s="62">
        <f t="shared" si="8747"/>
        <v>0</v>
      </c>
      <c r="BP199" s="62">
        <f t="shared" si="8747"/>
        <v>0</v>
      </c>
      <c r="BQ199" s="62">
        <f t="shared" si="8747"/>
        <v>0</v>
      </c>
      <c r="BR199" s="62">
        <f t="shared" si="8744"/>
        <v>0</v>
      </c>
      <c r="BS199" s="62">
        <f t="shared" si="8744"/>
        <v>0</v>
      </c>
      <c r="BT199" s="62">
        <f t="shared" si="8744"/>
        <v>0</v>
      </c>
      <c r="BU199" s="62">
        <f t="shared" si="8744"/>
        <v>0</v>
      </c>
      <c r="BV199" s="62">
        <f t="shared" si="8744"/>
        <v>0</v>
      </c>
      <c r="BW199" s="62">
        <f t="shared" si="8744"/>
        <v>0</v>
      </c>
      <c r="BX199" s="62">
        <f t="shared" si="8744"/>
        <v>0</v>
      </c>
      <c r="BY199" s="62">
        <f t="shared" si="8744"/>
        <v>0</v>
      </c>
      <c r="BZ199" s="62">
        <f t="shared" si="8744"/>
        <v>0</v>
      </c>
      <c r="CA199" s="62">
        <f t="shared" si="8744"/>
        <v>0</v>
      </c>
      <c r="CB199" s="62">
        <f t="shared" si="8744"/>
        <v>0</v>
      </c>
      <c r="CC199" s="62">
        <f t="shared" si="8744"/>
        <v>0</v>
      </c>
      <c r="CD199" s="62">
        <f t="shared" si="8744"/>
        <v>0</v>
      </c>
      <c r="CE199" s="62">
        <f t="shared" si="8744"/>
        <v>0</v>
      </c>
      <c r="CF199" s="62">
        <f t="shared" si="8744"/>
        <v>0</v>
      </c>
      <c r="CG199" s="62">
        <f t="shared" si="8744"/>
        <v>0</v>
      </c>
      <c r="CH199" s="62">
        <f t="shared" si="8744"/>
        <v>0</v>
      </c>
      <c r="CI199" s="62">
        <f t="shared" si="8744"/>
        <v>0</v>
      </c>
      <c r="CJ199" s="62">
        <f t="shared" si="8744"/>
        <v>0</v>
      </c>
      <c r="CK199" s="62">
        <f t="shared" si="8744"/>
        <v>0</v>
      </c>
      <c r="CL199" s="62">
        <f t="shared" si="8744"/>
        <v>0</v>
      </c>
      <c r="CM199" s="62">
        <f t="shared" si="8744"/>
        <v>0</v>
      </c>
      <c r="CN199" s="62">
        <f t="shared" si="8744"/>
        <v>0</v>
      </c>
      <c r="CO199" s="62">
        <f t="shared" si="8744"/>
        <v>0</v>
      </c>
      <c r="CP199" s="62">
        <f t="shared" si="8744"/>
        <v>0</v>
      </c>
      <c r="CQ199" s="62">
        <f t="shared" si="8744"/>
        <v>0</v>
      </c>
      <c r="CR199" s="62">
        <f t="shared" si="8744"/>
        <v>0</v>
      </c>
      <c r="CS199" s="62">
        <f t="shared" si="8744"/>
        <v>0</v>
      </c>
      <c r="CT199" s="62">
        <f t="shared" si="8744"/>
        <v>0</v>
      </c>
      <c r="CU199" s="62">
        <f t="shared" si="8744"/>
        <v>0</v>
      </c>
      <c r="CV199" s="62">
        <f t="shared" si="8744"/>
        <v>0</v>
      </c>
      <c r="CW199" s="62">
        <f t="shared" si="8744"/>
        <v>0</v>
      </c>
      <c r="CX199" s="62">
        <f t="shared" si="8744"/>
        <v>0</v>
      </c>
      <c r="CY199" s="62">
        <f t="shared" si="8744"/>
        <v>0</v>
      </c>
      <c r="CZ199" s="62">
        <f t="shared" si="8744"/>
        <v>0</v>
      </c>
      <c r="DA199" s="62">
        <f t="shared" si="8744"/>
        <v>0</v>
      </c>
      <c r="DB199" s="62">
        <f t="shared" si="8744"/>
        <v>0</v>
      </c>
      <c r="DC199" s="62">
        <f t="shared" si="8744"/>
        <v>0</v>
      </c>
      <c r="DD199" s="62">
        <f t="shared" si="8744"/>
        <v>0</v>
      </c>
      <c r="DE199" s="62">
        <f t="shared" si="8744"/>
        <v>0</v>
      </c>
      <c r="DF199" s="62">
        <f t="shared" si="8744"/>
        <v>0</v>
      </c>
      <c r="DG199" s="62">
        <f t="shared" si="8744"/>
        <v>0</v>
      </c>
      <c r="DH199" s="62">
        <f t="shared" si="8744"/>
        <v>0</v>
      </c>
      <c r="DI199" s="62">
        <f t="shared" si="8744"/>
        <v>0</v>
      </c>
      <c r="DJ199" s="62">
        <f t="shared" si="8744"/>
        <v>0</v>
      </c>
      <c r="DK199" s="62">
        <f t="shared" si="8744"/>
        <v>0</v>
      </c>
      <c r="DL199" s="62">
        <f t="shared" si="8744"/>
        <v>0</v>
      </c>
      <c r="DM199" s="62">
        <f t="shared" si="8744"/>
        <v>0</v>
      </c>
      <c r="DN199" s="62">
        <f t="shared" si="8744"/>
        <v>0</v>
      </c>
      <c r="DO199" s="62">
        <f t="shared" si="8744"/>
        <v>0</v>
      </c>
      <c r="DP199" s="62">
        <f t="shared" si="8744"/>
        <v>0</v>
      </c>
      <c r="DQ199" s="62">
        <f t="shared" si="8744"/>
        <v>0</v>
      </c>
      <c r="DR199" s="62">
        <f t="shared" si="8744"/>
        <v>0</v>
      </c>
      <c r="DS199" s="62">
        <f t="shared" si="8744"/>
        <v>0</v>
      </c>
      <c r="DT199" s="62">
        <f t="shared" si="8744"/>
        <v>0</v>
      </c>
      <c r="DU199" s="62">
        <f t="shared" si="8744"/>
        <v>0</v>
      </c>
      <c r="DV199" s="62">
        <f t="shared" si="8744"/>
        <v>0</v>
      </c>
      <c r="DW199" s="62">
        <f t="shared" si="8744"/>
        <v>0</v>
      </c>
      <c r="DX199" s="62">
        <f t="shared" si="8744"/>
        <v>0</v>
      </c>
      <c r="DY199" s="62">
        <f t="shared" si="8744"/>
        <v>0</v>
      </c>
      <c r="DZ199" s="62">
        <f t="shared" si="8744"/>
        <v>0</v>
      </c>
      <c r="EA199" s="62">
        <f t="shared" si="8744"/>
        <v>0</v>
      </c>
      <c r="EB199" s="62">
        <f t="shared" si="8744"/>
        <v>0</v>
      </c>
      <c r="EC199" s="62">
        <f t="shared" si="8737"/>
        <v>0</v>
      </c>
      <c r="ED199" s="62">
        <f t="shared" si="8748"/>
        <v>0</v>
      </c>
      <c r="EE199" s="62">
        <f t="shared" si="8748"/>
        <v>0</v>
      </c>
      <c r="EF199" s="62">
        <f t="shared" si="8748"/>
        <v>0</v>
      </c>
      <c r="EG199" s="62">
        <f t="shared" si="8748"/>
        <v>0</v>
      </c>
      <c r="EH199" s="62">
        <f t="shared" si="8748"/>
        <v>0</v>
      </c>
      <c r="EI199" s="62">
        <f t="shared" si="8748"/>
        <v>0</v>
      </c>
      <c r="EJ199" s="62">
        <f t="shared" si="8748"/>
        <v>0</v>
      </c>
      <c r="EK199" s="62">
        <f t="shared" si="8748"/>
        <v>0</v>
      </c>
      <c r="EL199" s="62">
        <f t="shared" si="8748"/>
        <v>0</v>
      </c>
      <c r="EM199" s="62">
        <f t="shared" si="8748"/>
        <v>0</v>
      </c>
      <c r="EN199" s="62">
        <f t="shared" si="8748"/>
        <v>0</v>
      </c>
      <c r="EO199" s="62">
        <f t="shared" si="8748"/>
        <v>0</v>
      </c>
      <c r="EP199" s="62">
        <f t="shared" si="8748"/>
        <v>0</v>
      </c>
      <c r="EQ199" s="62">
        <f t="shared" si="8748"/>
        <v>0</v>
      </c>
      <c r="ER199" s="62">
        <f t="shared" si="8748"/>
        <v>0</v>
      </c>
      <c r="ES199" s="62">
        <f t="shared" si="8748"/>
        <v>0</v>
      </c>
      <c r="ET199" s="62">
        <f t="shared" si="8748"/>
        <v>0</v>
      </c>
      <c r="EU199" s="62">
        <f t="shared" si="8748"/>
        <v>0</v>
      </c>
      <c r="EV199" s="62">
        <f t="shared" si="8748"/>
        <v>0</v>
      </c>
      <c r="EW199" s="62">
        <f t="shared" si="8748"/>
        <v>0</v>
      </c>
      <c r="EX199" s="62">
        <f t="shared" si="8748"/>
        <v>0</v>
      </c>
      <c r="EY199" s="62">
        <f t="shared" si="8748"/>
        <v>0</v>
      </c>
      <c r="EZ199" s="62">
        <f t="shared" si="8748"/>
        <v>0</v>
      </c>
      <c r="FA199" s="62">
        <f t="shared" si="8748"/>
        <v>0</v>
      </c>
      <c r="FB199" s="62">
        <f t="shared" si="8748"/>
        <v>0</v>
      </c>
      <c r="FC199" s="62">
        <f t="shared" si="8748"/>
        <v>0</v>
      </c>
      <c r="FD199" s="62">
        <f t="shared" si="8748"/>
        <v>0</v>
      </c>
      <c r="FE199" s="62">
        <f t="shared" si="8748"/>
        <v>0</v>
      </c>
      <c r="FF199" s="62">
        <f t="shared" si="8748"/>
        <v>0</v>
      </c>
      <c r="FG199" s="62">
        <f t="shared" si="8748"/>
        <v>0</v>
      </c>
      <c r="FH199" s="62">
        <f t="shared" si="8748"/>
        <v>0</v>
      </c>
      <c r="FI199" s="62">
        <f t="shared" si="8748"/>
        <v>0</v>
      </c>
      <c r="FJ199" s="62">
        <f t="shared" si="8748"/>
        <v>0</v>
      </c>
      <c r="FK199" s="62">
        <f t="shared" si="8748"/>
        <v>0</v>
      </c>
      <c r="FL199" s="62">
        <f t="shared" si="8748"/>
        <v>0</v>
      </c>
      <c r="FM199" s="62">
        <f t="shared" si="8748"/>
        <v>0</v>
      </c>
      <c r="FN199" s="62">
        <f t="shared" si="8748"/>
        <v>0</v>
      </c>
      <c r="FO199" s="62">
        <f t="shared" si="8748"/>
        <v>0</v>
      </c>
      <c r="FP199" s="62">
        <f t="shared" si="8748"/>
        <v>0</v>
      </c>
      <c r="FQ199" s="62">
        <f t="shared" si="8748"/>
        <v>195581250</v>
      </c>
      <c r="FR199" s="62">
        <f t="shared" si="8748"/>
        <v>0</v>
      </c>
      <c r="FS199" s="62">
        <f t="shared" si="8748"/>
        <v>0</v>
      </c>
      <c r="FT199" s="62">
        <f t="shared" si="8748"/>
        <v>0</v>
      </c>
      <c r="FU199" s="62">
        <f t="shared" si="8748"/>
        <v>0</v>
      </c>
      <c r="FV199" s="62">
        <f t="shared" si="8748"/>
        <v>0</v>
      </c>
      <c r="FW199" s="62">
        <f t="shared" si="8748"/>
        <v>0</v>
      </c>
      <c r="FX199" s="62">
        <f t="shared" si="8748"/>
        <v>0</v>
      </c>
      <c r="FY199" s="62">
        <f t="shared" si="8748"/>
        <v>0</v>
      </c>
      <c r="FZ199" s="62">
        <f t="shared" si="8748"/>
        <v>0</v>
      </c>
      <c r="GA199" s="62">
        <f t="shared" si="8748"/>
        <v>0</v>
      </c>
      <c r="GB199" s="62">
        <f t="shared" si="8748"/>
        <v>0</v>
      </c>
      <c r="GC199" s="62">
        <f t="shared" si="8748"/>
        <v>0</v>
      </c>
      <c r="GD199" s="62">
        <f t="shared" si="8748"/>
        <v>0</v>
      </c>
      <c r="GE199" s="62">
        <f t="shared" si="8748"/>
        <v>0</v>
      </c>
      <c r="GF199" s="62">
        <f t="shared" si="8748"/>
        <v>0</v>
      </c>
      <c r="GG199" s="62">
        <f t="shared" si="8748"/>
        <v>0</v>
      </c>
      <c r="GH199" s="62">
        <f t="shared" si="8748"/>
        <v>0</v>
      </c>
      <c r="GI199" s="62">
        <f t="shared" si="8748"/>
        <v>97256250</v>
      </c>
      <c r="GJ199" s="62">
        <f t="shared" si="8748"/>
        <v>0</v>
      </c>
      <c r="GK199" s="62">
        <f t="shared" si="8748"/>
        <v>0</v>
      </c>
      <c r="GL199" s="62">
        <f t="shared" si="8748"/>
        <v>0</v>
      </c>
      <c r="GM199" s="62">
        <f t="shared" si="8748"/>
        <v>0</v>
      </c>
      <c r="GN199" s="62">
        <f t="shared" si="8748"/>
        <v>0</v>
      </c>
      <c r="GO199" s="62">
        <f t="shared" si="8748"/>
        <v>0</v>
      </c>
      <c r="GP199" s="62">
        <f t="shared" si="8745"/>
        <v>0</v>
      </c>
      <c r="GQ199" s="62">
        <f t="shared" si="8745"/>
        <v>0</v>
      </c>
      <c r="GR199" s="62">
        <f t="shared" si="8745"/>
        <v>0</v>
      </c>
      <c r="GS199" s="62">
        <f t="shared" si="8745"/>
        <v>0</v>
      </c>
      <c r="GT199" s="62">
        <f t="shared" si="8745"/>
        <v>0</v>
      </c>
      <c r="GU199" s="62">
        <f t="shared" si="8745"/>
        <v>0</v>
      </c>
      <c r="GV199" s="62">
        <f t="shared" si="8745"/>
        <v>0</v>
      </c>
      <c r="GW199" s="62">
        <f t="shared" si="8745"/>
        <v>0</v>
      </c>
      <c r="GX199" s="62">
        <f t="shared" si="8745"/>
        <v>0</v>
      </c>
      <c r="GY199" s="62">
        <f t="shared" si="8745"/>
        <v>0</v>
      </c>
      <c r="GZ199" s="62">
        <f t="shared" si="8745"/>
        <v>0</v>
      </c>
      <c r="HA199" s="62">
        <f t="shared" si="8745"/>
        <v>0</v>
      </c>
      <c r="HB199" s="62">
        <f t="shared" si="8745"/>
        <v>0</v>
      </c>
      <c r="HC199" s="62">
        <f t="shared" si="8745"/>
        <v>0</v>
      </c>
      <c r="HD199" s="62">
        <f t="shared" si="8745"/>
        <v>0</v>
      </c>
      <c r="HE199" s="62">
        <f t="shared" si="8745"/>
        <v>0</v>
      </c>
      <c r="HF199" s="62">
        <f t="shared" si="8745"/>
        <v>0</v>
      </c>
      <c r="HG199" s="62">
        <f t="shared" si="8745"/>
        <v>0</v>
      </c>
      <c r="HH199" s="62">
        <f t="shared" si="8745"/>
        <v>0</v>
      </c>
      <c r="HI199" s="62">
        <f t="shared" si="8745"/>
        <v>0</v>
      </c>
      <c r="HJ199" s="62">
        <f t="shared" si="8745"/>
        <v>0</v>
      </c>
      <c r="HK199" s="62">
        <f t="shared" si="8745"/>
        <v>0</v>
      </c>
      <c r="HL199" s="62">
        <f t="shared" si="8745"/>
        <v>0</v>
      </c>
      <c r="HM199" s="62">
        <f t="shared" si="8745"/>
        <v>0</v>
      </c>
      <c r="HN199" s="62">
        <f t="shared" si="8745"/>
        <v>0</v>
      </c>
      <c r="HO199" s="62">
        <f t="shared" si="8745"/>
        <v>0</v>
      </c>
      <c r="HP199" s="62">
        <f t="shared" si="8745"/>
        <v>0</v>
      </c>
      <c r="HQ199" s="62">
        <f t="shared" si="8745"/>
        <v>0</v>
      </c>
      <c r="HR199" s="62">
        <f t="shared" si="8745"/>
        <v>0</v>
      </c>
      <c r="HS199" s="62">
        <f t="shared" si="8745"/>
        <v>0</v>
      </c>
      <c r="HT199" s="62">
        <f t="shared" si="8745"/>
        <v>0</v>
      </c>
      <c r="HU199" s="62">
        <f t="shared" si="8745"/>
        <v>0</v>
      </c>
      <c r="HV199" s="62">
        <f t="shared" si="8745"/>
        <v>217293750</v>
      </c>
      <c r="HW199" s="62">
        <f t="shared" si="8745"/>
        <v>0</v>
      </c>
      <c r="HX199" s="62">
        <f t="shared" si="8745"/>
        <v>0</v>
      </c>
      <c r="HY199" s="62">
        <f t="shared" si="8745"/>
        <v>0</v>
      </c>
      <c r="HZ199" s="62">
        <f t="shared" si="8745"/>
        <v>0</v>
      </c>
      <c r="IA199" s="62">
        <f t="shared" si="8745"/>
        <v>0</v>
      </c>
      <c r="IB199" s="62">
        <f t="shared" si="8745"/>
        <v>0</v>
      </c>
      <c r="IC199" s="62">
        <f t="shared" si="8745"/>
        <v>0</v>
      </c>
      <c r="ID199" s="62">
        <f t="shared" si="8745"/>
        <v>0</v>
      </c>
      <c r="IE199" s="62">
        <f t="shared" si="8745"/>
        <v>0</v>
      </c>
      <c r="IF199" s="62">
        <f t="shared" si="8745"/>
        <v>0</v>
      </c>
      <c r="IG199" s="62">
        <f t="shared" si="8745"/>
        <v>0</v>
      </c>
      <c r="IH199" s="62">
        <f t="shared" si="8745"/>
        <v>0</v>
      </c>
      <c r="II199" s="62">
        <f t="shared" si="8745"/>
        <v>0</v>
      </c>
      <c r="IJ199" s="62">
        <f t="shared" si="8745"/>
        <v>0</v>
      </c>
      <c r="IK199" s="62">
        <f t="shared" si="8745"/>
        <v>0</v>
      </c>
      <c r="IL199" s="62">
        <f t="shared" si="8745"/>
        <v>0</v>
      </c>
      <c r="IM199" s="62">
        <f t="shared" si="8745"/>
        <v>0</v>
      </c>
      <c r="IN199" s="62">
        <f t="shared" si="8745"/>
        <v>0</v>
      </c>
      <c r="IO199" s="62">
        <f t="shared" si="8745"/>
        <v>0</v>
      </c>
      <c r="IP199" s="62">
        <f t="shared" si="8745"/>
        <v>0</v>
      </c>
      <c r="IQ199" s="62">
        <f t="shared" si="8745"/>
        <v>0</v>
      </c>
      <c r="IR199" s="62">
        <f t="shared" si="8745"/>
        <v>0</v>
      </c>
      <c r="IS199" s="62">
        <f t="shared" si="8745"/>
        <v>0</v>
      </c>
      <c r="IT199" s="62">
        <f t="shared" si="8745"/>
        <v>0</v>
      </c>
      <c r="IU199" s="62">
        <f t="shared" si="8745"/>
        <v>0</v>
      </c>
      <c r="IV199" s="62">
        <f t="shared" si="8745"/>
        <v>0</v>
      </c>
      <c r="IW199" s="62">
        <f t="shared" si="8745"/>
        <v>0</v>
      </c>
      <c r="IX199" s="62">
        <f t="shared" si="8745"/>
        <v>0</v>
      </c>
      <c r="IY199" s="62">
        <f t="shared" si="8745"/>
        <v>0</v>
      </c>
      <c r="IZ199" s="62">
        <f t="shared" si="8745"/>
        <v>0</v>
      </c>
      <c r="JA199" s="62">
        <f t="shared" si="8739"/>
        <v>0</v>
      </c>
      <c r="JB199" s="62">
        <f t="shared" si="8749"/>
        <v>0</v>
      </c>
      <c r="JC199" s="62">
        <f t="shared" si="8749"/>
        <v>0</v>
      </c>
      <c r="JD199" s="62">
        <f t="shared" si="8749"/>
        <v>0</v>
      </c>
      <c r="JE199" s="62">
        <f t="shared" si="8749"/>
        <v>0</v>
      </c>
      <c r="JF199" s="62">
        <f t="shared" si="8749"/>
        <v>0</v>
      </c>
      <c r="JG199" s="62">
        <f t="shared" si="8749"/>
        <v>0</v>
      </c>
      <c r="JH199" s="62">
        <f t="shared" si="8749"/>
        <v>0</v>
      </c>
      <c r="JI199" s="62">
        <f t="shared" si="8749"/>
        <v>0</v>
      </c>
      <c r="JJ199" s="62">
        <f t="shared" si="8749"/>
        <v>0</v>
      </c>
      <c r="JK199" s="62">
        <f t="shared" si="8749"/>
        <v>0</v>
      </c>
      <c r="JL199" s="62">
        <f t="shared" si="8749"/>
        <v>0</v>
      </c>
      <c r="JM199" s="62">
        <f t="shared" si="8749"/>
        <v>0</v>
      </c>
      <c r="JN199" s="62">
        <f t="shared" si="8749"/>
        <v>0</v>
      </c>
      <c r="JO199" s="62">
        <f t="shared" si="8749"/>
        <v>0</v>
      </c>
      <c r="JP199" s="62">
        <f t="shared" si="8749"/>
        <v>0</v>
      </c>
      <c r="JQ199" s="62">
        <f t="shared" si="8749"/>
        <v>0</v>
      </c>
      <c r="JR199" s="62">
        <f t="shared" si="8749"/>
        <v>0</v>
      </c>
      <c r="JS199" s="62">
        <f t="shared" si="8749"/>
        <v>0</v>
      </c>
      <c r="JT199" s="62">
        <f t="shared" si="8749"/>
        <v>0</v>
      </c>
      <c r="JU199" s="62">
        <f t="shared" si="8749"/>
        <v>0</v>
      </c>
      <c r="JV199" s="62">
        <f t="shared" si="8749"/>
        <v>0</v>
      </c>
      <c r="JW199" s="62">
        <f t="shared" si="8749"/>
        <v>0</v>
      </c>
      <c r="JX199" s="62">
        <f t="shared" si="8749"/>
        <v>0</v>
      </c>
      <c r="JY199" s="62">
        <f t="shared" si="8749"/>
        <v>0</v>
      </c>
      <c r="JZ199" s="62">
        <f t="shared" si="8749"/>
        <v>0</v>
      </c>
      <c r="KA199" s="62">
        <f t="shared" si="8749"/>
        <v>0</v>
      </c>
      <c r="KB199" s="62">
        <f t="shared" si="8749"/>
        <v>0</v>
      </c>
      <c r="KC199" s="62">
        <f t="shared" si="8749"/>
        <v>0</v>
      </c>
      <c r="KD199" s="62">
        <f t="shared" si="8749"/>
        <v>0</v>
      </c>
      <c r="KE199" s="62">
        <f t="shared" si="8749"/>
        <v>0</v>
      </c>
      <c r="KF199" s="62">
        <f t="shared" si="8749"/>
        <v>0</v>
      </c>
      <c r="KG199" s="62">
        <f t="shared" si="8749"/>
        <v>0</v>
      </c>
      <c r="KH199" s="62">
        <f t="shared" si="8749"/>
        <v>0</v>
      </c>
      <c r="KI199" s="62">
        <f t="shared" si="8749"/>
        <v>0</v>
      </c>
      <c r="KJ199" s="62">
        <f t="shared" si="8749"/>
        <v>0</v>
      </c>
      <c r="KK199" s="62">
        <f t="shared" si="8749"/>
        <v>0</v>
      </c>
      <c r="KL199" s="62">
        <f t="shared" si="8749"/>
        <v>0</v>
      </c>
      <c r="KM199" s="62">
        <f t="shared" si="8749"/>
        <v>0</v>
      </c>
      <c r="KN199" s="62">
        <f t="shared" si="8749"/>
        <v>0</v>
      </c>
      <c r="KO199" s="62">
        <f t="shared" si="8749"/>
        <v>0</v>
      </c>
      <c r="KP199" s="62">
        <f t="shared" si="8749"/>
        <v>0</v>
      </c>
      <c r="KQ199" s="62">
        <f t="shared" si="8749"/>
        <v>0</v>
      </c>
      <c r="KR199" s="62">
        <f t="shared" si="8749"/>
        <v>0</v>
      </c>
      <c r="KS199" s="62">
        <f t="shared" si="8749"/>
        <v>0</v>
      </c>
      <c r="KT199" s="62">
        <f t="shared" si="8749"/>
        <v>0</v>
      </c>
      <c r="KU199" s="62">
        <f t="shared" si="8749"/>
        <v>0</v>
      </c>
      <c r="KV199" s="62">
        <f t="shared" si="8749"/>
        <v>0</v>
      </c>
      <c r="KW199" s="62">
        <f t="shared" si="8749"/>
        <v>0</v>
      </c>
      <c r="KX199" s="62">
        <f t="shared" si="8749"/>
        <v>0</v>
      </c>
      <c r="KY199" s="62">
        <f t="shared" si="8749"/>
        <v>0</v>
      </c>
      <c r="KZ199" s="62">
        <f t="shared" si="8749"/>
        <v>0</v>
      </c>
      <c r="LA199" s="62">
        <f t="shared" si="8749"/>
        <v>0</v>
      </c>
      <c r="LB199" s="62">
        <f t="shared" si="8749"/>
        <v>0</v>
      </c>
      <c r="LC199" s="62">
        <f t="shared" si="8749"/>
        <v>0</v>
      </c>
      <c r="LD199" s="62">
        <f t="shared" si="8749"/>
        <v>0</v>
      </c>
      <c r="LE199" s="62">
        <f t="shared" si="8749"/>
        <v>0</v>
      </c>
      <c r="LF199" s="62">
        <f t="shared" si="8749"/>
        <v>0</v>
      </c>
      <c r="LG199" s="62">
        <f t="shared" si="8749"/>
        <v>0</v>
      </c>
      <c r="LH199" s="62">
        <f t="shared" si="8749"/>
        <v>0</v>
      </c>
      <c r="LI199" s="62">
        <f t="shared" si="8749"/>
        <v>0</v>
      </c>
      <c r="LJ199" s="62">
        <f t="shared" si="8749"/>
        <v>0</v>
      </c>
      <c r="LK199" s="62">
        <f t="shared" si="8749"/>
        <v>0</v>
      </c>
      <c r="LL199" s="62">
        <f t="shared" si="8749"/>
        <v>0</v>
      </c>
      <c r="LM199" s="62">
        <f t="shared" si="8749"/>
        <v>0</v>
      </c>
      <c r="LN199" s="62">
        <f t="shared" si="8746"/>
        <v>0</v>
      </c>
      <c r="LO199" s="62">
        <f t="shared" si="8746"/>
        <v>0</v>
      </c>
      <c r="LP199" s="62">
        <f t="shared" si="8746"/>
        <v>0</v>
      </c>
      <c r="LQ199" s="62">
        <f t="shared" si="8746"/>
        <v>0</v>
      </c>
      <c r="LR199" s="62">
        <f t="shared" si="8746"/>
        <v>0</v>
      </c>
      <c r="LS199" s="62">
        <f t="shared" si="8746"/>
        <v>0</v>
      </c>
      <c r="LT199" s="62">
        <f t="shared" si="8746"/>
        <v>0</v>
      </c>
      <c r="LU199" s="62">
        <f t="shared" si="8746"/>
        <v>0</v>
      </c>
      <c r="LV199" s="62">
        <f t="shared" si="8746"/>
        <v>0</v>
      </c>
      <c r="LW199" s="62">
        <f t="shared" si="8746"/>
        <v>0</v>
      </c>
      <c r="LX199" s="62">
        <f t="shared" si="8746"/>
        <v>0</v>
      </c>
      <c r="LY199" s="62">
        <f t="shared" si="8746"/>
        <v>0</v>
      </c>
      <c r="LZ199" s="62">
        <f t="shared" si="8746"/>
        <v>0</v>
      </c>
      <c r="MA199" s="62">
        <f t="shared" si="8746"/>
        <v>0</v>
      </c>
      <c r="MB199" s="62">
        <f t="shared" si="8746"/>
        <v>0</v>
      </c>
      <c r="MC199" s="62">
        <f t="shared" si="8746"/>
        <v>0</v>
      </c>
      <c r="MD199" s="62">
        <f t="shared" si="8746"/>
        <v>0</v>
      </c>
      <c r="ME199" s="62">
        <f t="shared" si="8746"/>
        <v>0</v>
      </c>
      <c r="MF199" s="62">
        <f t="shared" si="8746"/>
        <v>0</v>
      </c>
      <c r="MG199" s="62">
        <f t="shared" si="8746"/>
        <v>0</v>
      </c>
      <c r="MH199" s="62">
        <f t="shared" si="8746"/>
        <v>0</v>
      </c>
      <c r="MI199" s="62">
        <f t="shared" si="8746"/>
        <v>0</v>
      </c>
      <c r="MJ199" s="62">
        <f t="shared" si="8746"/>
        <v>0</v>
      </c>
      <c r="MK199" s="62">
        <f t="shared" si="8746"/>
        <v>0</v>
      </c>
      <c r="ML199" s="62">
        <f t="shared" si="8746"/>
        <v>0</v>
      </c>
      <c r="MM199" s="62">
        <f t="shared" si="8746"/>
        <v>0</v>
      </c>
      <c r="MN199" s="62">
        <f t="shared" si="8746"/>
        <v>0</v>
      </c>
      <c r="MO199" s="62">
        <f t="shared" si="8746"/>
        <v>0</v>
      </c>
      <c r="MP199" s="62">
        <f t="shared" si="8746"/>
        <v>0</v>
      </c>
      <c r="MQ199" s="62">
        <f t="shared" si="8746"/>
        <v>0</v>
      </c>
      <c r="MR199" s="62">
        <f t="shared" si="8746"/>
        <v>0</v>
      </c>
      <c r="MS199" s="62">
        <f t="shared" si="8746"/>
        <v>0</v>
      </c>
      <c r="MT199" s="62">
        <f t="shared" si="8746"/>
        <v>0</v>
      </c>
      <c r="MU199" s="62">
        <f t="shared" si="8746"/>
        <v>0</v>
      </c>
      <c r="MV199" s="62">
        <f t="shared" si="8746"/>
        <v>0</v>
      </c>
      <c r="MW199" s="62">
        <f t="shared" si="8746"/>
        <v>0</v>
      </c>
      <c r="MX199" s="62">
        <f t="shared" si="8746"/>
        <v>0</v>
      </c>
      <c r="MY199" s="62">
        <f t="shared" si="8746"/>
        <v>0</v>
      </c>
      <c r="MZ199" s="62">
        <f t="shared" si="8746"/>
        <v>0</v>
      </c>
      <c r="NA199" s="62">
        <f t="shared" si="8746"/>
        <v>0</v>
      </c>
      <c r="NB199" s="62">
        <f t="shared" si="8746"/>
        <v>0</v>
      </c>
      <c r="NC199" s="62">
        <f t="shared" si="8746"/>
        <v>0</v>
      </c>
      <c r="ND199" s="62">
        <f t="shared" si="8746"/>
        <v>0</v>
      </c>
      <c r="NE199" s="62">
        <f t="shared" si="8746"/>
        <v>0</v>
      </c>
      <c r="NF199" s="62">
        <f t="shared" si="8746"/>
        <v>0</v>
      </c>
      <c r="NG199" s="62">
        <f t="shared" si="8746"/>
        <v>0</v>
      </c>
      <c r="NH199" s="62">
        <f t="shared" si="8746"/>
        <v>0</v>
      </c>
      <c r="NI199" s="62">
        <f t="shared" si="8746"/>
        <v>0</v>
      </c>
      <c r="NJ199" s="62">
        <f t="shared" si="8746"/>
        <v>0</v>
      </c>
      <c r="NK199" s="62">
        <f t="shared" si="8746"/>
        <v>0</v>
      </c>
      <c r="NL199" s="62">
        <f t="shared" si="8746"/>
        <v>0</v>
      </c>
      <c r="NM199" s="62">
        <f t="shared" si="8746"/>
        <v>0</v>
      </c>
      <c r="NN199" s="62">
        <f t="shared" si="8746"/>
        <v>0</v>
      </c>
      <c r="NO199" s="62">
        <f t="shared" si="8746"/>
        <v>0</v>
      </c>
      <c r="NP199" s="62">
        <f t="shared" si="8746"/>
        <v>0</v>
      </c>
      <c r="NQ199" s="62">
        <f t="shared" si="8746"/>
        <v>0</v>
      </c>
      <c r="NR199" s="62">
        <f t="shared" si="8746"/>
        <v>0</v>
      </c>
      <c r="NS199" s="62">
        <f t="shared" si="8746"/>
        <v>0</v>
      </c>
      <c r="NT199" s="62">
        <f t="shared" si="8746"/>
        <v>0</v>
      </c>
      <c r="NU199" s="62">
        <f t="shared" si="8746"/>
        <v>0</v>
      </c>
      <c r="NV199" s="62">
        <f t="shared" si="8746"/>
        <v>0</v>
      </c>
      <c r="NW199" s="62">
        <f t="shared" si="8746"/>
        <v>0</v>
      </c>
      <c r="NX199" s="62">
        <f t="shared" si="8746"/>
        <v>0</v>
      </c>
      <c r="NY199" s="62">
        <f t="shared" si="8741"/>
        <v>0</v>
      </c>
      <c r="NZ199" s="62">
        <f t="shared" si="8742"/>
        <v>0</v>
      </c>
      <c r="OA199" s="62">
        <f t="shared" si="8742"/>
        <v>0</v>
      </c>
      <c r="OB199" s="62">
        <f t="shared" si="8742"/>
        <v>0</v>
      </c>
      <c r="OC199" s="62">
        <f t="shared" si="8742"/>
        <v>0</v>
      </c>
      <c r="OD199" s="62">
        <f t="shared" si="8742"/>
        <v>0</v>
      </c>
      <c r="OE199" s="62">
        <f t="shared" si="8742"/>
        <v>0</v>
      </c>
      <c r="OF199" s="62">
        <f t="shared" si="8742"/>
        <v>0</v>
      </c>
      <c r="OG199" s="62">
        <f t="shared" si="8742"/>
        <v>0</v>
      </c>
      <c r="OH199" s="62">
        <f t="shared" si="8742"/>
        <v>0</v>
      </c>
      <c r="OI199" s="62">
        <f t="shared" si="8742"/>
        <v>0</v>
      </c>
      <c r="OJ199" s="62">
        <f t="shared" si="8742"/>
        <v>0</v>
      </c>
      <c r="OK199" s="62">
        <f t="shared" si="8742"/>
        <v>0</v>
      </c>
      <c r="OL199" s="62">
        <f t="shared" si="8742"/>
        <v>0</v>
      </c>
      <c r="OM199" s="62">
        <f t="shared" si="8742"/>
        <v>0</v>
      </c>
      <c r="ON199" s="62">
        <f t="shared" si="8742"/>
        <v>0</v>
      </c>
    </row>
    <row r="200" spans="1:404" x14ac:dyDescent="0.3">
      <c r="A200">
        <v>2</v>
      </c>
      <c r="C200" t="str">
        <f t="shared" si="8743"/>
        <v>Salg 1250</v>
      </c>
      <c r="E200" s="62">
        <f t="shared" si="8726"/>
        <v>0</v>
      </c>
      <c r="F200" s="62">
        <f t="shared" si="8747"/>
        <v>0</v>
      </c>
      <c r="G200" s="62">
        <f t="shared" si="8747"/>
        <v>0</v>
      </c>
      <c r="H200" s="62">
        <f t="shared" si="8747"/>
        <v>0</v>
      </c>
      <c r="I200" s="62">
        <f t="shared" si="8747"/>
        <v>0</v>
      </c>
      <c r="J200" s="62">
        <f t="shared" si="8747"/>
        <v>0</v>
      </c>
      <c r="K200" s="62">
        <f t="shared" si="8747"/>
        <v>0</v>
      </c>
      <c r="L200" s="62">
        <f t="shared" si="8747"/>
        <v>0</v>
      </c>
      <c r="M200" s="62">
        <f t="shared" si="8747"/>
        <v>0</v>
      </c>
      <c r="N200" s="62">
        <f t="shared" si="8747"/>
        <v>0</v>
      </c>
      <c r="O200" s="62">
        <f t="shared" si="8747"/>
        <v>0</v>
      </c>
      <c r="P200" s="62">
        <f t="shared" si="8747"/>
        <v>0</v>
      </c>
      <c r="Q200" s="62">
        <f t="shared" si="8747"/>
        <v>0</v>
      </c>
      <c r="R200" s="62">
        <f t="shared" si="8747"/>
        <v>0</v>
      </c>
      <c r="S200" s="62">
        <f t="shared" si="8747"/>
        <v>0</v>
      </c>
      <c r="T200" s="62">
        <f t="shared" si="8747"/>
        <v>0</v>
      </c>
      <c r="U200" s="62">
        <f t="shared" si="8747"/>
        <v>0</v>
      </c>
      <c r="V200" s="62">
        <f t="shared" si="8747"/>
        <v>0</v>
      </c>
      <c r="W200" s="62">
        <f t="shared" si="8747"/>
        <v>0</v>
      </c>
      <c r="X200" s="62">
        <f t="shared" si="8747"/>
        <v>0</v>
      </c>
      <c r="Y200" s="62">
        <f t="shared" si="8747"/>
        <v>0</v>
      </c>
      <c r="Z200" s="62">
        <f t="shared" si="8747"/>
        <v>0</v>
      </c>
      <c r="AA200" s="62">
        <f t="shared" si="8747"/>
        <v>0</v>
      </c>
      <c r="AB200" s="62">
        <f t="shared" si="8747"/>
        <v>0</v>
      </c>
      <c r="AC200" s="62">
        <f t="shared" si="8747"/>
        <v>0</v>
      </c>
      <c r="AD200" s="62">
        <f t="shared" si="8747"/>
        <v>0</v>
      </c>
      <c r="AE200" s="62">
        <f t="shared" si="8747"/>
        <v>0</v>
      </c>
      <c r="AF200" s="62">
        <f t="shared" si="8747"/>
        <v>0</v>
      </c>
      <c r="AG200" s="62">
        <f t="shared" si="8747"/>
        <v>0</v>
      </c>
      <c r="AH200" s="62">
        <f t="shared" si="8747"/>
        <v>0</v>
      </c>
      <c r="AI200" s="62">
        <f t="shared" si="8747"/>
        <v>0</v>
      </c>
      <c r="AJ200" s="62">
        <f t="shared" si="8747"/>
        <v>0</v>
      </c>
      <c r="AK200" s="62">
        <f t="shared" si="8747"/>
        <v>0</v>
      </c>
      <c r="AL200" s="62">
        <f t="shared" si="8747"/>
        <v>0</v>
      </c>
      <c r="AM200" s="62">
        <f t="shared" si="8747"/>
        <v>0</v>
      </c>
      <c r="AN200" s="62">
        <f t="shared" si="8747"/>
        <v>0</v>
      </c>
      <c r="AO200" s="62">
        <f t="shared" si="8747"/>
        <v>0</v>
      </c>
      <c r="AP200" s="62">
        <f t="shared" si="8747"/>
        <v>0</v>
      </c>
      <c r="AQ200" s="62">
        <f t="shared" si="8747"/>
        <v>0</v>
      </c>
      <c r="AR200" s="62">
        <f t="shared" si="8747"/>
        <v>0</v>
      </c>
      <c r="AS200" s="62">
        <f t="shared" si="8747"/>
        <v>0</v>
      </c>
      <c r="AT200" s="62">
        <f t="shared" si="8747"/>
        <v>0</v>
      </c>
      <c r="AU200" s="62">
        <f t="shared" si="8747"/>
        <v>0</v>
      </c>
      <c r="AV200" s="62">
        <f t="shared" si="8747"/>
        <v>0</v>
      </c>
      <c r="AW200" s="62">
        <f t="shared" si="8747"/>
        <v>0</v>
      </c>
      <c r="AX200" s="62">
        <f t="shared" si="8747"/>
        <v>0</v>
      </c>
      <c r="AY200" s="62">
        <f t="shared" si="8747"/>
        <v>0</v>
      </c>
      <c r="AZ200" s="62">
        <f t="shared" si="8747"/>
        <v>0</v>
      </c>
      <c r="BA200" s="62">
        <f t="shared" si="8747"/>
        <v>0</v>
      </c>
      <c r="BB200" s="62">
        <f t="shared" si="8747"/>
        <v>0</v>
      </c>
      <c r="BC200" s="62">
        <f t="shared" si="8747"/>
        <v>0</v>
      </c>
      <c r="BD200" s="62">
        <f t="shared" si="8747"/>
        <v>0</v>
      </c>
      <c r="BE200" s="62">
        <f t="shared" si="8747"/>
        <v>0</v>
      </c>
      <c r="BF200" s="62">
        <f t="shared" si="8747"/>
        <v>0</v>
      </c>
      <c r="BG200" s="62">
        <f t="shared" si="8747"/>
        <v>0</v>
      </c>
      <c r="BH200" s="62">
        <f t="shared" si="8747"/>
        <v>0</v>
      </c>
      <c r="BI200" s="62">
        <f t="shared" si="8747"/>
        <v>0</v>
      </c>
      <c r="BJ200" s="62">
        <f t="shared" si="8747"/>
        <v>0</v>
      </c>
      <c r="BK200" s="62">
        <f t="shared" si="8747"/>
        <v>0</v>
      </c>
      <c r="BL200" s="62">
        <f t="shared" si="8747"/>
        <v>0</v>
      </c>
      <c r="BM200" s="62">
        <f t="shared" si="8747"/>
        <v>0</v>
      </c>
      <c r="BN200" s="62">
        <f t="shared" si="8747"/>
        <v>0</v>
      </c>
      <c r="BO200" s="62">
        <f t="shared" si="8747"/>
        <v>0</v>
      </c>
      <c r="BP200" s="62">
        <f t="shared" si="8747"/>
        <v>0</v>
      </c>
      <c r="BQ200" s="62">
        <f t="shared" si="8747"/>
        <v>0</v>
      </c>
      <c r="BR200" s="62">
        <f t="shared" si="8744"/>
        <v>0</v>
      </c>
      <c r="BS200" s="62">
        <f t="shared" si="8744"/>
        <v>0</v>
      </c>
      <c r="BT200" s="62">
        <f t="shared" si="8744"/>
        <v>0</v>
      </c>
      <c r="BU200" s="62">
        <f t="shared" si="8744"/>
        <v>0</v>
      </c>
      <c r="BV200" s="62">
        <f t="shared" si="8744"/>
        <v>0</v>
      </c>
      <c r="BW200" s="62">
        <f t="shared" si="8744"/>
        <v>0</v>
      </c>
      <c r="BX200" s="62">
        <f t="shared" si="8744"/>
        <v>0</v>
      </c>
      <c r="BY200" s="62">
        <f t="shared" si="8744"/>
        <v>0</v>
      </c>
      <c r="BZ200" s="62">
        <f t="shared" si="8744"/>
        <v>0</v>
      </c>
      <c r="CA200" s="62">
        <f t="shared" si="8744"/>
        <v>0</v>
      </c>
      <c r="CB200" s="62">
        <f t="shared" si="8744"/>
        <v>0</v>
      </c>
      <c r="CC200" s="62">
        <f t="shared" si="8744"/>
        <v>0</v>
      </c>
      <c r="CD200" s="62">
        <f t="shared" si="8744"/>
        <v>0</v>
      </c>
      <c r="CE200" s="62">
        <f t="shared" si="8744"/>
        <v>0</v>
      </c>
      <c r="CF200" s="62">
        <f t="shared" si="8744"/>
        <v>0</v>
      </c>
      <c r="CG200" s="62">
        <f t="shared" si="8744"/>
        <v>0</v>
      </c>
      <c r="CH200" s="62">
        <f t="shared" si="8744"/>
        <v>0</v>
      </c>
      <c r="CI200" s="62">
        <f t="shared" si="8744"/>
        <v>0</v>
      </c>
      <c r="CJ200" s="62">
        <f t="shared" si="8744"/>
        <v>0</v>
      </c>
      <c r="CK200" s="62">
        <f t="shared" si="8744"/>
        <v>0</v>
      </c>
      <c r="CL200" s="62">
        <f t="shared" si="8744"/>
        <v>0</v>
      </c>
      <c r="CM200" s="62">
        <f t="shared" si="8744"/>
        <v>0</v>
      </c>
      <c r="CN200" s="62">
        <f t="shared" si="8744"/>
        <v>0</v>
      </c>
      <c r="CO200" s="62">
        <f t="shared" si="8744"/>
        <v>0</v>
      </c>
      <c r="CP200" s="62">
        <f t="shared" si="8744"/>
        <v>0</v>
      </c>
      <c r="CQ200" s="62">
        <f t="shared" si="8744"/>
        <v>0</v>
      </c>
      <c r="CR200" s="62">
        <f t="shared" si="8744"/>
        <v>0</v>
      </c>
      <c r="CS200" s="62">
        <f t="shared" si="8744"/>
        <v>0</v>
      </c>
      <c r="CT200" s="62">
        <f t="shared" si="8744"/>
        <v>0</v>
      </c>
      <c r="CU200" s="62">
        <f t="shared" si="8744"/>
        <v>0</v>
      </c>
      <c r="CV200" s="62">
        <f t="shared" si="8744"/>
        <v>0</v>
      </c>
      <c r="CW200" s="62">
        <f t="shared" si="8744"/>
        <v>0</v>
      </c>
      <c r="CX200" s="62">
        <f t="shared" si="8744"/>
        <v>0</v>
      </c>
      <c r="CY200" s="62">
        <f t="shared" si="8744"/>
        <v>0</v>
      </c>
      <c r="CZ200" s="62">
        <f t="shared" si="8744"/>
        <v>0</v>
      </c>
      <c r="DA200" s="62">
        <f t="shared" si="8744"/>
        <v>0</v>
      </c>
      <c r="DB200" s="62">
        <f t="shared" si="8744"/>
        <v>0</v>
      </c>
      <c r="DC200" s="62">
        <f t="shared" si="8744"/>
        <v>0</v>
      </c>
      <c r="DD200" s="62">
        <f t="shared" si="8744"/>
        <v>0</v>
      </c>
      <c r="DE200" s="62">
        <f t="shared" si="8744"/>
        <v>0</v>
      </c>
      <c r="DF200" s="62">
        <f t="shared" si="8744"/>
        <v>0</v>
      </c>
      <c r="DG200" s="62">
        <f t="shared" si="8744"/>
        <v>0</v>
      </c>
      <c r="DH200" s="62">
        <f t="shared" si="8744"/>
        <v>0</v>
      </c>
      <c r="DI200" s="62">
        <f t="shared" si="8744"/>
        <v>0</v>
      </c>
      <c r="DJ200" s="62">
        <f t="shared" si="8744"/>
        <v>0</v>
      </c>
      <c r="DK200" s="62">
        <f t="shared" si="8744"/>
        <v>0</v>
      </c>
      <c r="DL200" s="62">
        <f t="shared" si="8744"/>
        <v>0</v>
      </c>
      <c r="DM200" s="62">
        <f t="shared" si="8744"/>
        <v>0</v>
      </c>
      <c r="DN200" s="62">
        <f t="shared" si="8744"/>
        <v>0</v>
      </c>
      <c r="DO200" s="62">
        <f t="shared" si="8744"/>
        <v>0</v>
      </c>
      <c r="DP200" s="62">
        <f t="shared" si="8744"/>
        <v>0</v>
      </c>
      <c r="DQ200" s="62">
        <f t="shared" si="8744"/>
        <v>0</v>
      </c>
      <c r="DR200" s="62">
        <f t="shared" si="8744"/>
        <v>0</v>
      </c>
      <c r="DS200" s="62">
        <f t="shared" si="8744"/>
        <v>0</v>
      </c>
      <c r="DT200" s="62">
        <f t="shared" si="8744"/>
        <v>0</v>
      </c>
      <c r="DU200" s="62">
        <f t="shared" si="8744"/>
        <v>0</v>
      </c>
      <c r="DV200" s="62">
        <f t="shared" si="8744"/>
        <v>0</v>
      </c>
      <c r="DW200" s="62">
        <f t="shared" si="8744"/>
        <v>0</v>
      </c>
      <c r="DX200" s="62">
        <f t="shared" si="8744"/>
        <v>0</v>
      </c>
      <c r="DY200" s="62">
        <f t="shared" si="8744"/>
        <v>0</v>
      </c>
      <c r="DZ200" s="62">
        <f t="shared" si="8744"/>
        <v>0</v>
      </c>
      <c r="EA200" s="62">
        <f t="shared" si="8744"/>
        <v>0</v>
      </c>
      <c r="EB200" s="62">
        <f t="shared" si="8744"/>
        <v>0</v>
      </c>
      <c r="EC200" s="62">
        <f t="shared" si="8737"/>
        <v>0</v>
      </c>
      <c r="ED200" s="62">
        <f t="shared" si="8748"/>
        <v>0</v>
      </c>
      <c r="EE200" s="62">
        <f t="shared" si="8748"/>
        <v>0</v>
      </c>
      <c r="EF200" s="62">
        <f t="shared" si="8748"/>
        <v>0</v>
      </c>
      <c r="EG200" s="62">
        <f t="shared" si="8748"/>
        <v>0</v>
      </c>
      <c r="EH200" s="62">
        <f t="shared" si="8748"/>
        <v>0</v>
      </c>
      <c r="EI200" s="62">
        <f t="shared" si="8748"/>
        <v>0</v>
      </c>
      <c r="EJ200" s="62">
        <f t="shared" si="8748"/>
        <v>0</v>
      </c>
      <c r="EK200" s="62">
        <f t="shared" si="8748"/>
        <v>0</v>
      </c>
      <c r="EL200" s="62">
        <f t="shared" si="8748"/>
        <v>0</v>
      </c>
      <c r="EM200" s="62">
        <f t="shared" si="8748"/>
        <v>0</v>
      </c>
      <c r="EN200" s="62">
        <f t="shared" si="8748"/>
        <v>0</v>
      </c>
      <c r="EO200" s="62">
        <f t="shared" si="8748"/>
        <v>0</v>
      </c>
      <c r="EP200" s="62">
        <f t="shared" si="8748"/>
        <v>0</v>
      </c>
      <c r="EQ200" s="62">
        <f t="shared" si="8748"/>
        <v>0</v>
      </c>
      <c r="ER200" s="62">
        <f t="shared" si="8748"/>
        <v>0</v>
      </c>
      <c r="ES200" s="62">
        <f t="shared" si="8748"/>
        <v>0</v>
      </c>
      <c r="ET200" s="62">
        <f t="shared" si="8748"/>
        <v>0</v>
      </c>
      <c r="EU200" s="62">
        <f t="shared" si="8748"/>
        <v>0</v>
      </c>
      <c r="EV200" s="62">
        <f t="shared" si="8748"/>
        <v>0</v>
      </c>
      <c r="EW200" s="62">
        <f t="shared" si="8748"/>
        <v>0</v>
      </c>
      <c r="EX200" s="62">
        <f t="shared" si="8748"/>
        <v>0</v>
      </c>
      <c r="EY200" s="62">
        <f t="shared" si="8748"/>
        <v>0</v>
      </c>
      <c r="EZ200" s="62">
        <f t="shared" si="8748"/>
        <v>0</v>
      </c>
      <c r="FA200" s="62">
        <f t="shared" si="8748"/>
        <v>0</v>
      </c>
      <c r="FB200" s="62">
        <f t="shared" si="8748"/>
        <v>0</v>
      </c>
      <c r="FC200" s="62">
        <f t="shared" si="8748"/>
        <v>0</v>
      </c>
      <c r="FD200" s="62">
        <f t="shared" si="8748"/>
        <v>0</v>
      </c>
      <c r="FE200" s="62">
        <f t="shared" si="8748"/>
        <v>0</v>
      </c>
      <c r="FF200" s="62">
        <f t="shared" si="8748"/>
        <v>0</v>
      </c>
      <c r="FG200" s="62">
        <f t="shared" si="8748"/>
        <v>0</v>
      </c>
      <c r="FH200" s="62">
        <f t="shared" si="8748"/>
        <v>0</v>
      </c>
      <c r="FI200" s="62">
        <f t="shared" si="8748"/>
        <v>0</v>
      </c>
      <c r="FJ200" s="62">
        <f t="shared" si="8748"/>
        <v>0</v>
      </c>
      <c r="FK200" s="62">
        <f t="shared" si="8748"/>
        <v>0</v>
      </c>
      <c r="FL200" s="62">
        <f t="shared" si="8748"/>
        <v>0</v>
      </c>
      <c r="FM200" s="62">
        <f t="shared" si="8748"/>
        <v>0</v>
      </c>
      <c r="FN200" s="62">
        <f t="shared" si="8748"/>
        <v>0</v>
      </c>
      <c r="FO200" s="62">
        <f t="shared" si="8748"/>
        <v>0</v>
      </c>
      <c r="FP200" s="62">
        <f t="shared" si="8748"/>
        <v>0</v>
      </c>
      <c r="FQ200" s="62">
        <f t="shared" si="8748"/>
        <v>325968750</v>
      </c>
      <c r="FR200" s="62">
        <f t="shared" si="8748"/>
        <v>0</v>
      </c>
      <c r="FS200" s="62">
        <f t="shared" si="8748"/>
        <v>0</v>
      </c>
      <c r="FT200" s="62">
        <f t="shared" si="8748"/>
        <v>0</v>
      </c>
      <c r="FU200" s="62">
        <f t="shared" si="8748"/>
        <v>0</v>
      </c>
      <c r="FV200" s="62">
        <f t="shared" si="8748"/>
        <v>0</v>
      </c>
      <c r="FW200" s="62">
        <f t="shared" si="8748"/>
        <v>0</v>
      </c>
      <c r="FX200" s="62">
        <f t="shared" si="8748"/>
        <v>0</v>
      </c>
      <c r="FY200" s="62">
        <f t="shared" si="8748"/>
        <v>0</v>
      </c>
      <c r="FZ200" s="62">
        <f t="shared" si="8748"/>
        <v>0</v>
      </c>
      <c r="GA200" s="62">
        <f t="shared" si="8748"/>
        <v>0</v>
      </c>
      <c r="GB200" s="62">
        <f t="shared" si="8748"/>
        <v>0</v>
      </c>
      <c r="GC200" s="62">
        <f t="shared" si="8748"/>
        <v>0</v>
      </c>
      <c r="GD200" s="62">
        <f t="shared" si="8748"/>
        <v>0</v>
      </c>
      <c r="GE200" s="62">
        <f t="shared" si="8748"/>
        <v>0</v>
      </c>
      <c r="GF200" s="62">
        <f t="shared" si="8748"/>
        <v>0</v>
      </c>
      <c r="GG200" s="62">
        <f t="shared" si="8748"/>
        <v>0</v>
      </c>
      <c r="GH200" s="62">
        <f t="shared" si="8748"/>
        <v>0</v>
      </c>
      <c r="GI200" s="62">
        <f t="shared" si="8748"/>
        <v>162093750</v>
      </c>
      <c r="GJ200" s="62">
        <f t="shared" si="8748"/>
        <v>0</v>
      </c>
      <c r="GK200" s="62">
        <f t="shared" si="8748"/>
        <v>0</v>
      </c>
      <c r="GL200" s="62">
        <f t="shared" si="8748"/>
        <v>0</v>
      </c>
      <c r="GM200" s="62">
        <f t="shared" si="8748"/>
        <v>0</v>
      </c>
      <c r="GN200" s="62">
        <f t="shared" si="8748"/>
        <v>0</v>
      </c>
      <c r="GO200" s="62">
        <f t="shared" si="8748"/>
        <v>0</v>
      </c>
      <c r="GP200" s="62">
        <f t="shared" si="8745"/>
        <v>0</v>
      </c>
      <c r="GQ200" s="62">
        <f t="shared" si="8745"/>
        <v>0</v>
      </c>
      <c r="GR200" s="62">
        <f t="shared" si="8745"/>
        <v>0</v>
      </c>
      <c r="GS200" s="62">
        <f t="shared" si="8745"/>
        <v>0</v>
      </c>
      <c r="GT200" s="62">
        <f t="shared" si="8745"/>
        <v>0</v>
      </c>
      <c r="GU200" s="62">
        <f t="shared" si="8745"/>
        <v>0</v>
      </c>
      <c r="GV200" s="62">
        <f t="shared" si="8745"/>
        <v>0</v>
      </c>
      <c r="GW200" s="62">
        <f t="shared" si="8745"/>
        <v>0</v>
      </c>
      <c r="GX200" s="62">
        <f t="shared" si="8745"/>
        <v>0</v>
      </c>
      <c r="GY200" s="62">
        <f t="shared" si="8745"/>
        <v>0</v>
      </c>
      <c r="GZ200" s="62">
        <f t="shared" si="8745"/>
        <v>0</v>
      </c>
      <c r="HA200" s="62">
        <f t="shared" si="8745"/>
        <v>0</v>
      </c>
      <c r="HB200" s="62">
        <f t="shared" si="8745"/>
        <v>0</v>
      </c>
      <c r="HC200" s="62">
        <f t="shared" si="8745"/>
        <v>0</v>
      </c>
      <c r="HD200" s="62">
        <f t="shared" si="8745"/>
        <v>0</v>
      </c>
      <c r="HE200" s="62">
        <f t="shared" si="8745"/>
        <v>0</v>
      </c>
      <c r="HF200" s="62">
        <f t="shared" si="8745"/>
        <v>0</v>
      </c>
      <c r="HG200" s="62">
        <f t="shared" si="8745"/>
        <v>0</v>
      </c>
      <c r="HH200" s="62">
        <f t="shared" si="8745"/>
        <v>0</v>
      </c>
      <c r="HI200" s="62">
        <f t="shared" si="8745"/>
        <v>0</v>
      </c>
      <c r="HJ200" s="62">
        <f t="shared" si="8745"/>
        <v>0</v>
      </c>
      <c r="HK200" s="62">
        <f t="shared" si="8745"/>
        <v>0</v>
      </c>
      <c r="HL200" s="62">
        <f t="shared" si="8745"/>
        <v>0</v>
      </c>
      <c r="HM200" s="62">
        <f t="shared" si="8745"/>
        <v>0</v>
      </c>
      <c r="HN200" s="62">
        <f t="shared" si="8745"/>
        <v>0</v>
      </c>
      <c r="HO200" s="62">
        <f t="shared" si="8745"/>
        <v>0</v>
      </c>
      <c r="HP200" s="62">
        <f t="shared" si="8745"/>
        <v>0</v>
      </c>
      <c r="HQ200" s="62">
        <f t="shared" si="8745"/>
        <v>0</v>
      </c>
      <c r="HR200" s="62">
        <f t="shared" si="8745"/>
        <v>0</v>
      </c>
      <c r="HS200" s="62">
        <f t="shared" si="8745"/>
        <v>0</v>
      </c>
      <c r="HT200" s="62">
        <f t="shared" si="8745"/>
        <v>0</v>
      </c>
      <c r="HU200" s="62">
        <f t="shared" si="8745"/>
        <v>0</v>
      </c>
      <c r="HV200" s="62">
        <f t="shared" si="8745"/>
        <v>362156250</v>
      </c>
      <c r="HW200" s="62">
        <f t="shared" si="8745"/>
        <v>0</v>
      </c>
      <c r="HX200" s="62">
        <f t="shared" si="8745"/>
        <v>0</v>
      </c>
      <c r="HY200" s="62">
        <f t="shared" si="8745"/>
        <v>0</v>
      </c>
      <c r="HZ200" s="62">
        <f t="shared" si="8745"/>
        <v>0</v>
      </c>
      <c r="IA200" s="62">
        <f t="shared" si="8745"/>
        <v>0</v>
      </c>
      <c r="IB200" s="62">
        <f t="shared" si="8745"/>
        <v>0</v>
      </c>
      <c r="IC200" s="62">
        <f t="shared" si="8745"/>
        <v>0</v>
      </c>
      <c r="ID200" s="62">
        <f t="shared" si="8745"/>
        <v>0</v>
      </c>
      <c r="IE200" s="62">
        <f t="shared" si="8745"/>
        <v>0</v>
      </c>
      <c r="IF200" s="62">
        <f t="shared" si="8745"/>
        <v>0</v>
      </c>
      <c r="IG200" s="62">
        <f t="shared" si="8745"/>
        <v>0</v>
      </c>
      <c r="IH200" s="62">
        <f t="shared" si="8745"/>
        <v>0</v>
      </c>
      <c r="II200" s="62">
        <f t="shared" si="8745"/>
        <v>0</v>
      </c>
      <c r="IJ200" s="62">
        <f t="shared" si="8745"/>
        <v>0</v>
      </c>
      <c r="IK200" s="62">
        <f t="shared" si="8745"/>
        <v>0</v>
      </c>
      <c r="IL200" s="62">
        <f t="shared" si="8745"/>
        <v>0</v>
      </c>
      <c r="IM200" s="62">
        <f t="shared" si="8745"/>
        <v>0</v>
      </c>
      <c r="IN200" s="62">
        <f t="shared" si="8745"/>
        <v>0</v>
      </c>
      <c r="IO200" s="62">
        <f t="shared" si="8745"/>
        <v>0</v>
      </c>
      <c r="IP200" s="62">
        <f t="shared" si="8745"/>
        <v>0</v>
      </c>
      <c r="IQ200" s="62">
        <f t="shared" si="8745"/>
        <v>0</v>
      </c>
      <c r="IR200" s="62">
        <f t="shared" si="8745"/>
        <v>0</v>
      </c>
      <c r="IS200" s="62">
        <f t="shared" si="8745"/>
        <v>0</v>
      </c>
      <c r="IT200" s="62">
        <f t="shared" si="8745"/>
        <v>0</v>
      </c>
      <c r="IU200" s="62">
        <f t="shared" si="8745"/>
        <v>0</v>
      </c>
      <c r="IV200" s="62">
        <f t="shared" si="8745"/>
        <v>0</v>
      </c>
      <c r="IW200" s="62">
        <f t="shared" si="8745"/>
        <v>0</v>
      </c>
      <c r="IX200" s="62">
        <f t="shared" si="8745"/>
        <v>0</v>
      </c>
      <c r="IY200" s="62">
        <f t="shared" si="8745"/>
        <v>0</v>
      </c>
      <c r="IZ200" s="62">
        <f t="shared" si="8745"/>
        <v>0</v>
      </c>
      <c r="JA200" s="62">
        <f t="shared" si="8739"/>
        <v>0</v>
      </c>
      <c r="JB200" s="62">
        <f t="shared" si="8749"/>
        <v>0</v>
      </c>
      <c r="JC200" s="62">
        <f t="shared" si="8749"/>
        <v>0</v>
      </c>
      <c r="JD200" s="62">
        <f t="shared" si="8749"/>
        <v>0</v>
      </c>
      <c r="JE200" s="62">
        <f t="shared" si="8749"/>
        <v>0</v>
      </c>
      <c r="JF200" s="62">
        <f t="shared" si="8749"/>
        <v>0</v>
      </c>
      <c r="JG200" s="62">
        <f t="shared" si="8749"/>
        <v>0</v>
      </c>
      <c r="JH200" s="62">
        <f t="shared" si="8749"/>
        <v>0</v>
      </c>
      <c r="JI200" s="62">
        <f t="shared" si="8749"/>
        <v>0</v>
      </c>
      <c r="JJ200" s="62">
        <f t="shared" si="8749"/>
        <v>0</v>
      </c>
      <c r="JK200" s="62">
        <f t="shared" si="8749"/>
        <v>0</v>
      </c>
      <c r="JL200" s="62">
        <f t="shared" si="8749"/>
        <v>0</v>
      </c>
      <c r="JM200" s="62">
        <f t="shared" si="8749"/>
        <v>0</v>
      </c>
      <c r="JN200" s="62">
        <f t="shared" si="8749"/>
        <v>0</v>
      </c>
      <c r="JO200" s="62">
        <f t="shared" si="8749"/>
        <v>0</v>
      </c>
      <c r="JP200" s="62">
        <f t="shared" si="8749"/>
        <v>0</v>
      </c>
      <c r="JQ200" s="62">
        <f t="shared" si="8749"/>
        <v>0</v>
      </c>
      <c r="JR200" s="62">
        <f t="shared" si="8749"/>
        <v>0</v>
      </c>
      <c r="JS200" s="62">
        <f t="shared" si="8749"/>
        <v>0</v>
      </c>
      <c r="JT200" s="62">
        <f t="shared" si="8749"/>
        <v>0</v>
      </c>
      <c r="JU200" s="62">
        <f t="shared" si="8749"/>
        <v>0</v>
      </c>
      <c r="JV200" s="62">
        <f t="shared" si="8749"/>
        <v>0</v>
      </c>
      <c r="JW200" s="62">
        <f t="shared" si="8749"/>
        <v>0</v>
      </c>
      <c r="JX200" s="62">
        <f t="shared" si="8749"/>
        <v>0</v>
      </c>
      <c r="JY200" s="62">
        <f t="shared" si="8749"/>
        <v>0</v>
      </c>
      <c r="JZ200" s="62">
        <f t="shared" si="8749"/>
        <v>0</v>
      </c>
      <c r="KA200" s="62">
        <f t="shared" si="8749"/>
        <v>0</v>
      </c>
      <c r="KB200" s="62">
        <f t="shared" si="8749"/>
        <v>0</v>
      </c>
      <c r="KC200" s="62">
        <f t="shared" si="8749"/>
        <v>0</v>
      </c>
      <c r="KD200" s="62">
        <f t="shared" si="8749"/>
        <v>0</v>
      </c>
      <c r="KE200" s="62">
        <f t="shared" si="8749"/>
        <v>0</v>
      </c>
      <c r="KF200" s="62">
        <f t="shared" si="8749"/>
        <v>0</v>
      </c>
      <c r="KG200" s="62">
        <f t="shared" si="8749"/>
        <v>0</v>
      </c>
      <c r="KH200" s="62">
        <f t="shared" si="8749"/>
        <v>0</v>
      </c>
      <c r="KI200" s="62">
        <f t="shared" si="8749"/>
        <v>0</v>
      </c>
      <c r="KJ200" s="62">
        <f t="shared" si="8749"/>
        <v>0</v>
      </c>
      <c r="KK200" s="62">
        <f t="shared" si="8749"/>
        <v>0</v>
      </c>
      <c r="KL200" s="62">
        <f t="shared" si="8749"/>
        <v>0</v>
      </c>
      <c r="KM200" s="62">
        <f t="shared" si="8749"/>
        <v>0</v>
      </c>
      <c r="KN200" s="62">
        <f t="shared" si="8749"/>
        <v>0</v>
      </c>
      <c r="KO200" s="62">
        <f t="shared" si="8749"/>
        <v>0</v>
      </c>
      <c r="KP200" s="62">
        <f t="shared" si="8749"/>
        <v>0</v>
      </c>
      <c r="KQ200" s="62">
        <f t="shared" si="8749"/>
        <v>0</v>
      </c>
      <c r="KR200" s="62">
        <f t="shared" si="8749"/>
        <v>0</v>
      </c>
      <c r="KS200" s="62">
        <f t="shared" si="8749"/>
        <v>0</v>
      </c>
      <c r="KT200" s="62">
        <f t="shared" si="8749"/>
        <v>0</v>
      </c>
      <c r="KU200" s="62">
        <f t="shared" si="8749"/>
        <v>0</v>
      </c>
      <c r="KV200" s="62">
        <f t="shared" si="8749"/>
        <v>0</v>
      </c>
      <c r="KW200" s="62">
        <f t="shared" si="8749"/>
        <v>0</v>
      </c>
      <c r="KX200" s="62">
        <f t="shared" si="8749"/>
        <v>0</v>
      </c>
      <c r="KY200" s="62">
        <f t="shared" si="8749"/>
        <v>0</v>
      </c>
      <c r="KZ200" s="62">
        <f t="shared" si="8749"/>
        <v>0</v>
      </c>
      <c r="LA200" s="62">
        <f t="shared" si="8749"/>
        <v>0</v>
      </c>
      <c r="LB200" s="62">
        <f t="shared" si="8749"/>
        <v>0</v>
      </c>
      <c r="LC200" s="62">
        <f t="shared" si="8749"/>
        <v>0</v>
      </c>
      <c r="LD200" s="62">
        <f t="shared" si="8749"/>
        <v>0</v>
      </c>
      <c r="LE200" s="62">
        <f t="shared" si="8749"/>
        <v>0</v>
      </c>
      <c r="LF200" s="62">
        <f t="shared" si="8749"/>
        <v>0</v>
      </c>
      <c r="LG200" s="62">
        <f t="shared" si="8749"/>
        <v>0</v>
      </c>
      <c r="LH200" s="62">
        <f t="shared" si="8749"/>
        <v>0</v>
      </c>
      <c r="LI200" s="62">
        <f t="shared" si="8749"/>
        <v>0</v>
      </c>
      <c r="LJ200" s="62">
        <f t="shared" si="8749"/>
        <v>0</v>
      </c>
      <c r="LK200" s="62">
        <f t="shared" si="8749"/>
        <v>0</v>
      </c>
      <c r="LL200" s="62">
        <f t="shared" si="8749"/>
        <v>0</v>
      </c>
      <c r="LM200" s="62">
        <f t="shared" si="8749"/>
        <v>0</v>
      </c>
      <c r="LN200" s="62">
        <f t="shared" si="8746"/>
        <v>0</v>
      </c>
      <c r="LO200" s="62">
        <f t="shared" si="8746"/>
        <v>0</v>
      </c>
      <c r="LP200" s="62">
        <f t="shared" si="8746"/>
        <v>0</v>
      </c>
      <c r="LQ200" s="62">
        <f t="shared" si="8746"/>
        <v>0</v>
      </c>
      <c r="LR200" s="62">
        <f t="shared" si="8746"/>
        <v>0</v>
      </c>
      <c r="LS200" s="62">
        <f t="shared" si="8746"/>
        <v>0</v>
      </c>
      <c r="LT200" s="62">
        <f t="shared" si="8746"/>
        <v>0</v>
      </c>
      <c r="LU200" s="62">
        <f t="shared" si="8746"/>
        <v>0</v>
      </c>
      <c r="LV200" s="62">
        <f t="shared" si="8746"/>
        <v>0</v>
      </c>
      <c r="LW200" s="62">
        <f t="shared" si="8746"/>
        <v>0</v>
      </c>
      <c r="LX200" s="62">
        <f t="shared" si="8746"/>
        <v>0</v>
      </c>
      <c r="LY200" s="62">
        <f t="shared" si="8746"/>
        <v>0</v>
      </c>
      <c r="LZ200" s="62">
        <f t="shared" si="8746"/>
        <v>0</v>
      </c>
      <c r="MA200" s="62">
        <f t="shared" si="8746"/>
        <v>0</v>
      </c>
      <c r="MB200" s="62">
        <f t="shared" si="8746"/>
        <v>0</v>
      </c>
      <c r="MC200" s="62">
        <f t="shared" si="8746"/>
        <v>0</v>
      </c>
      <c r="MD200" s="62">
        <f t="shared" si="8746"/>
        <v>0</v>
      </c>
      <c r="ME200" s="62">
        <f t="shared" si="8746"/>
        <v>0</v>
      </c>
      <c r="MF200" s="62">
        <f t="shared" si="8746"/>
        <v>0</v>
      </c>
      <c r="MG200" s="62">
        <f t="shared" si="8746"/>
        <v>0</v>
      </c>
      <c r="MH200" s="62">
        <f t="shared" si="8746"/>
        <v>0</v>
      </c>
      <c r="MI200" s="62">
        <f t="shared" si="8746"/>
        <v>0</v>
      </c>
      <c r="MJ200" s="62">
        <f t="shared" si="8746"/>
        <v>0</v>
      </c>
      <c r="MK200" s="62">
        <f t="shared" si="8746"/>
        <v>0</v>
      </c>
      <c r="ML200" s="62">
        <f t="shared" si="8746"/>
        <v>0</v>
      </c>
      <c r="MM200" s="62">
        <f t="shared" si="8746"/>
        <v>0</v>
      </c>
      <c r="MN200" s="62">
        <f t="shared" si="8746"/>
        <v>0</v>
      </c>
      <c r="MO200" s="62">
        <f t="shared" si="8746"/>
        <v>0</v>
      </c>
      <c r="MP200" s="62">
        <f t="shared" si="8746"/>
        <v>0</v>
      </c>
      <c r="MQ200" s="62">
        <f t="shared" si="8746"/>
        <v>0</v>
      </c>
      <c r="MR200" s="62">
        <f t="shared" si="8746"/>
        <v>0</v>
      </c>
      <c r="MS200" s="62">
        <f t="shared" si="8746"/>
        <v>0</v>
      </c>
      <c r="MT200" s="62">
        <f t="shared" si="8746"/>
        <v>0</v>
      </c>
      <c r="MU200" s="62">
        <f t="shared" si="8746"/>
        <v>0</v>
      </c>
      <c r="MV200" s="62">
        <f t="shared" si="8746"/>
        <v>0</v>
      </c>
      <c r="MW200" s="62">
        <f t="shared" si="8746"/>
        <v>0</v>
      </c>
      <c r="MX200" s="62">
        <f t="shared" si="8746"/>
        <v>0</v>
      </c>
      <c r="MY200" s="62">
        <f t="shared" si="8746"/>
        <v>0</v>
      </c>
      <c r="MZ200" s="62">
        <f t="shared" si="8746"/>
        <v>0</v>
      </c>
      <c r="NA200" s="62">
        <f t="shared" si="8746"/>
        <v>0</v>
      </c>
      <c r="NB200" s="62">
        <f t="shared" si="8746"/>
        <v>0</v>
      </c>
      <c r="NC200" s="62">
        <f t="shared" si="8746"/>
        <v>0</v>
      </c>
      <c r="ND200" s="62">
        <f t="shared" si="8746"/>
        <v>0</v>
      </c>
      <c r="NE200" s="62">
        <f t="shared" si="8746"/>
        <v>0</v>
      </c>
      <c r="NF200" s="62">
        <f t="shared" si="8746"/>
        <v>0</v>
      </c>
      <c r="NG200" s="62">
        <f t="shared" si="8746"/>
        <v>0</v>
      </c>
      <c r="NH200" s="62">
        <f t="shared" si="8746"/>
        <v>0</v>
      </c>
      <c r="NI200" s="62">
        <f t="shared" si="8746"/>
        <v>0</v>
      </c>
      <c r="NJ200" s="62">
        <f t="shared" si="8746"/>
        <v>0</v>
      </c>
      <c r="NK200" s="62">
        <f t="shared" si="8746"/>
        <v>0</v>
      </c>
      <c r="NL200" s="62">
        <f t="shared" si="8746"/>
        <v>0</v>
      </c>
      <c r="NM200" s="62">
        <f t="shared" si="8746"/>
        <v>0</v>
      </c>
      <c r="NN200" s="62">
        <f t="shared" si="8746"/>
        <v>0</v>
      </c>
      <c r="NO200" s="62">
        <f t="shared" si="8746"/>
        <v>0</v>
      </c>
      <c r="NP200" s="62">
        <f t="shared" si="8746"/>
        <v>0</v>
      </c>
      <c r="NQ200" s="62">
        <f t="shared" si="8746"/>
        <v>0</v>
      </c>
      <c r="NR200" s="62">
        <f t="shared" si="8746"/>
        <v>0</v>
      </c>
      <c r="NS200" s="62">
        <f t="shared" si="8746"/>
        <v>0</v>
      </c>
      <c r="NT200" s="62">
        <f t="shared" si="8746"/>
        <v>0</v>
      </c>
      <c r="NU200" s="62">
        <f t="shared" si="8746"/>
        <v>0</v>
      </c>
      <c r="NV200" s="62">
        <f t="shared" si="8746"/>
        <v>0</v>
      </c>
      <c r="NW200" s="62">
        <f t="shared" si="8746"/>
        <v>0</v>
      </c>
      <c r="NX200" s="62">
        <f t="shared" si="8746"/>
        <v>0</v>
      </c>
      <c r="NY200" s="62">
        <f t="shared" si="8741"/>
        <v>0</v>
      </c>
      <c r="NZ200" s="62">
        <f t="shared" si="8742"/>
        <v>0</v>
      </c>
      <c r="OA200" s="62">
        <f t="shared" si="8742"/>
        <v>0</v>
      </c>
      <c r="OB200" s="62">
        <f t="shared" si="8742"/>
        <v>0</v>
      </c>
      <c r="OC200" s="62">
        <f t="shared" si="8742"/>
        <v>0</v>
      </c>
      <c r="OD200" s="62">
        <f t="shared" si="8742"/>
        <v>0</v>
      </c>
      <c r="OE200" s="62">
        <f t="shared" si="8742"/>
        <v>0</v>
      </c>
      <c r="OF200" s="62">
        <f t="shared" si="8742"/>
        <v>0</v>
      </c>
      <c r="OG200" s="62">
        <f t="shared" si="8742"/>
        <v>0</v>
      </c>
      <c r="OH200" s="62">
        <f t="shared" si="8742"/>
        <v>0</v>
      </c>
      <c r="OI200" s="62">
        <f t="shared" si="8742"/>
        <v>0</v>
      </c>
      <c r="OJ200" s="62">
        <f t="shared" si="8742"/>
        <v>0</v>
      </c>
      <c r="OK200" s="62">
        <f t="shared" si="8742"/>
        <v>0</v>
      </c>
      <c r="OL200" s="62">
        <f t="shared" si="8742"/>
        <v>0</v>
      </c>
      <c r="OM200" s="62">
        <f t="shared" si="8742"/>
        <v>0</v>
      </c>
      <c r="ON200" s="62">
        <f t="shared" si="8742"/>
        <v>0</v>
      </c>
    </row>
    <row r="201" spans="1:404" x14ac:dyDescent="0.3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  <c r="IW201" s="62"/>
      <c r="IX201" s="62"/>
      <c r="IY201" s="62"/>
      <c r="IZ201" s="62"/>
      <c r="JA201" s="62"/>
      <c r="JB201" s="62"/>
      <c r="JC201" s="62"/>
      <c r="JD201" s="62"/>
      <c r="JE201" s="62"/>
      <c r="JF201" s="62"/>
      <c r="JG201" s="62"/>
      <c r="JH201" s="62"/>
      <c r="JI201" s="62"/>
      <c r="JJ201" s="62"/>
      <c r="JK201" s="62"/>
      <c r="JL201" s="62"/>
      <c r="JM201" s="62"/>
      <c r="JN201" s="62"/>
      <c r="JO201" s="62"/>
      <c r="JP201" s="62"/>
      <c r="JQ201" s="62"/>
      <c r="JR201" s="62"/>
      <c r="JS201" s="62"/>
      <c r="JT201" s="62"/>
      <c r="JU201" s="62"/>
      <c r="JV201" s="62"/>
      <c r="JW201" s="62"/>
      <c r="JX201" s="62"/>
      <c r="JY201" s="62"/>
      <c r="JZ201" s="62"/>
      <c r="KA201" s="62"/>
      <c r="KB201" s="62"/>
      <c r="KC201" s="62"/>
      <c r="KD201" s="62"/>
      <c r="KE201" s="62"/>
      <c r="KF201" s="62"/>
      <c r="KG201" s="62"/>
      <c r="KH201" s="62"/>
      <c r="KI201" s="62"/>
      <c r="KJ201" s="62"/>
      <c r="KK201" s="62"/>
      <c r="KL201" s="62"/>
      <c r="KM201" s="62"/>
      <c r="KN201" s="62"/>
      <c r="KO201" s="62"/>
      <c r="KP201" s="62"/>
      <c r="KQ201" s="62"/>
      <c r="KR201" s="62"/>
      <c r="KS201" s="62"/>
      <c r="KT201" s="62"/>
      <c r="KU201" s="62"/>
      <c r="KV201" s="62"/>
      <c r="KW201" s="62"/>
      <c r="KX201" s="62"/>
      <c r="KY201" s="62"/>
      <c r="KZ201" s="62"/>
      <c r="LA201" s="62"/>
      <c r="LB201" s="62"/>
      <c r="LC201" s="62"/>
      <c r="LD201" s="62"/>
      <c r="LE201" s="62"/>
      <c r="LF201" s="62"/>
      <c r="LG201" s="62"/>
      <c r="LH201" s="62"/>
      <c r="LI201" s="62"/>
      <c r="LJ201" s="62"/>
      <c r="LK201" s="62"/>
      <c r="LL201" s="62"/>
      <c r="LM201" s="62"/>
      <c r="LN201" s="62"/>
      <c r="LO201" s="62"/>
      <c r="LP201" s="62"/>
      <c r="LQ201" s="62"/>
      <c r="LR201" s="62"/>
      <c r="LS201" s="62"/>
      <c r="LT201" s="62"/>
      <c r="LU201" s="62"/>
      <c r="LV201" s="62"/>
      <c r="LW201" s="62"/>
      <c r="LX201" s="62"/>
      <c r="LY201" s="62"/>
      <c r="LZ201" s="62"/>
      <c r="MA201" s="62"/>
      <c r="MB201" s="62"/>
      <c r="MC201" s="62"/>
      <c r="MD201" s="62"/>
      <c r="ME201" s="62"/>
      <c r="MF201" s="62"/>
      <c r="MG201" s="62"/>
      <c r="MH201" s="62"/>
      <c r="MI201" s="62"/>
      <c r="MJ201" s="62"/>
      <c r="MK201" s="62"/>
      <c r="ML201" s="62"/>
      <c r="MM201" s="62"/>
      <c r="MN201" s="62"/>
      <c r="MO201" s="62"/>
      <c r="MP201" s="62"/>
      <c r="MQ201" s="62"/>
      <c r="MR201" s="62"/>
      <c r="MS201" s="62"/>
      <c r="MT201" s="62"/>
      <c r="MU201" s="62"/>
      <c r="MV201" s="62"/>
      <c r="MW201" s="62"/>
      <c r="MX201" s="62"/>
      <c r="MY201" s="62"/>
      <c r="MZ201" s="62"/>
      <c r="NA201" s="62"/>
      <c r="NB201" s="62"/>
      <c r="NC201" s="62"/>
      <c r="ND201" s="62"/>
      <c r="NE201" s="62"/>
      <c r="NF201" s="62"/>
      <c r="NG201" s="62"/>
      <c r="NH201" s="62"/>
      <c r="NI201" s="62"/>
      <c r="NJ201" s="62"/>
      <c r="NK201" s="62"/>
      <c r="NL201" s="62"/>
      <c r="NM201" s="62"/>
      <c r="NN201" s="62"/>
      <c r="NO201" s="62"/>
      <c r="NP201" s="62"/>
      <c r="NQ201" s="62"/>
      <c r="NR201" s="62"/>
      <c r="NS201" s="62"/>
      <c r="NT201" s="62"/>
      <c r="NU201" s="62"/>
      <c r="NV201" s="62"/>
      <c r="NW201" s="62"/>
      <c r="NX201" s="62"/>
      <c r="NY201" s="62"/>
      <c r="NZ201" s="62"/>
      <c r="OA201" s="62"/>
      <c r="OB201" s="62"/>
      <c r="OC201" s="62"/>
      <c r="OD201" s="62"/>
      <c r="OE201" s="62"/>
      <c r="OF201" s="62"/>
      <c r="OG201" s="62"/>
      <c r="OH201" s="62"/>
      <c r="OI201" s="62"/>
      <c r="OJ201" s="62"/>
      <c r="OK201" s="62"/>
      <c r="OL201" s="62"/>
      <c r="OM201" s="62"/>
      <c r="ON201" s="62"/>
    </row>
    <row r="202" spans="1:404" x14ac:dyDescent="0.3">
      <c r="C202" s="102" t="s">
        <v>159</v>
      </c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  <c r="IW202" s="62"/>
      <c r="IX202" s="62"/>
      <c r="IY202" s="62"/>
      <c r="IZ202" s="62"/>
      <c r="JA202" s="62"/>
      <c r="JB202" s="62"/>
      <c r="JC202" s="62"/>
      <c r="JD202" s="62"/>
      <c r="JE202" s="62"/>
      <c r="JF202" s="62"/>
      <c r="JG202" s="62"/>
      <c r="JH202" s="62"/>
      <c r="JI202" s="62"/>
      <c r="JJ202" s="62"/>
      <c r="JK202" s="62"/>
      <c r="JL202" s="62"/>
      <c r="JM202" s="62"/>
      <c r="JN202" s="62"/>
      <c r="JO202" s="62"/>
      <c r="JP202" s="62"/>
      <c r="JQ202" s="62"/>
      <c r="JR202" s="62"/>
      <c r="JS202" s="62"/>
      <c r="JT202" s="62"/>
      <c r="JU202" s="62"/>
      <c r="JV202" s="62"/>
      <c r="JW202" s="62"/>
      <c r="JX202" s="62"/>
      <c r="JY202" s="62"/>
      <c r="JZ202" s="62"/>
      <c r="KA202" s="62"/>
      <c r="KB202" s="62"/>
      <c r="KC202" s="62"/>
      <c r="KD202" s="62"/>
      <c r="KE202" s="62"/>
      <c r="KF202" s="62"/>
      <c r="KG202" s="62"/>
      <c r="KH202" s="62"/>
      <c r="KI202" s="62"/>
      <c r="KJ202" s="62"/>
      <c r="KK202" s="62"/>
      <c r="KL202" s="62"/>
      <c r="KM202" s="62"/>
      <c r="KN202" s="62"/>
      <c r="KO202" s="62"/>
      <c r="KP202" s="62"/>
      <c r="KQ202" s="62"/>
      <c r="KR202" s="62"/>
      <c r="KS202" s="62"/>
      <c r="KT202" s="62"/>
      <c r="KU202" s="62"/>
      <c r="KV202" s="62"/>
      <c r="KW202" s="62"/>
      <c r="KX202" s="62"/>
      <c r="KY202" s="62"/>
      <c r="KZ202" s="62"/>
      <c r="LA202" s="62"/>
      <c r="LB202" s="62"/>
      <c r="LC202" s="62"/>
      <c r="LD202" s="62"/>
      <c r="LE202" s="62"/>
      <c r="LF202" s="62"/>
      <c r="LG202" s="62"/>
      <c r="LH202" s="62"/>
      <c r="LI202" s="62"/>
      <c r="LJ202" s="62"/>
      <c r="LK202" s="62"/>
      <c r="LL202" s="62"/>
      <c r="LM202" s="62"/>
      <c r="LN202" s="62"/>
      <c r="LO202" s="62"/>
      <c r="LP202" s="62"/>
      <c r="LQ202" s="62"/>
      <c r="LR202" s="62"/>
      <c r="LS202" s="62"/>
      <c r="LT202" s="62"/>
      <c r="LU202" s="62"/>
      <c r="LV202" s="62"/>
      <c r="LW202" s="62"/>
      <c r="LX202" s="62"/>
      <c r="LY202" s="62"/>
      <c r="LZ202" s="62"/>
      <c r="MA202" s="62"/>
      <c r="MB202" s="62"/>
      <c r="MC202" s="62"/>
      <c r="MD202" s="62"/>
      <c r="ME202" s="62"/>
      <c r="MF202" s="62"/>
      <c r="MG202" s="62"/>
      <c r="MH202" s="62"/>
      <c r="MI202" s="62"/>
      <c r="MJ202" s="62"/>
      <c r="MK202" s="62"/>
      <c r="ML202" s="62"/>
      <c r="MM202" s="62"/>
      <c r="MN202" s="62"/>
      <c r="MO202" s="62"/>
      <c r="MP202" s="62"/>
      <c r="MQ202" s="62"/>
      <c r="MR202" s="62"/>
      <c r="MS202" s="62"/>
      <c r="MT202" s="62"/>
      <c r="MU202" s="62"/>
      <c r="MV202" s="62"/>
      <c r="MW202" s="62"/>
      <c r="MX202" s="62"/>
      <c r="MY202" s="62"/>
      <c r="MZ202" s="62"/>
      <c r="NA202" s="62"/>
      <c r="NB202" s="62"/>
      <c r="NC202" s="62"/>
      <c r="ND202" s="62"/>
      <c r="NE202" s="62"/>
      <c r="NF202" s="62"/>
      <c r="NG202" s="62"/>
      <c r="NH202" s="62"/>
      <c r="NI202" s="62"/>
      <c r="NJ202" s="62"/>
      <c r="NK202" s="62"/>
      <c r="NL202" s="62"/>
      <c r="NM202" s="62"/>
      <c r="NN202" s="62"/>
      <c r="NO202" s="62"/>
      <c r="NP202" s="62"/>
      <c r="NQ202" s="62"/>
      <c r="NR202" s="62"/>
      <c r="NS202" s="62"/>
      <c r="NT202" s="62"/>
      <c r="NU202" s="62"/>
      <c r="NV202" s="62"/>
      <c r="NW202" s="62"/>
      <c r="NX202" s="62"/>
      <c r="NY202" s="62"/>
      <c r="NZ202" s="62"/>
      <c r="OA202" s="62"/>
      <c r="OB202" s="62"/>
      <c r="OC202" s="62"/>
      <c r="OD202" s="62"/>
      <c r="OE202" s="62"/>
      <c r="OF202" s="62"/>
      <c r="OG202" s="62"/>
      <c r="OH202" s="62"/>
      <c r="OI202" s="62"/>
      <c r="OJ202" s="62"/>
      <c r="OK202" s="62"/>
      <c r="OL202" s="62"/>
      <c r="OM202" s="62"/>
      <c r="ON202" s="62"/>
    </row>
    <row r="203" spans="1:404" x14ac:dyDescent="0.3">
      <c r="A203">
        <v>3</v>
      </c>
      <c r="C203" t="str">
        <f>C194</f>
        <v>anlæg</v>
      </c>
      <c r="E203" s="62">
        <f t="shared" si="8726"/>
        <v>0</v>
      </c>
      <c r="F203" s="62">
        <f t="shared" ref="F203:BQ206" si="8750">SUMIFS(F$68:F$154,$A$68:$A$154,$A203,$C$68:$C$154,$C203)</f>
        <v>0</v>
      </c>
      <c r="G203" s="62">
        <f t="shared" si="8750"/>
        <v>0</v>
      </c>
      <c r="H203" s="62">
        <f t="shared" si="8750"/>
        <v>0</v>
      </c>
      <c r="I203" s="62">
        <f t="shared" si="8750"/>
        <v>0</v>
      </c>
      <c r="J203" s="62">
        <f t="shared" si="8750"/>
        <v>0</v>
      </c>
      <c r="K203" s="62">
        <f t="shared" si="8750"/>
        <v>0</v>
      </c>
      <c r="L203" s="62">
        <f t="shared" si="8750"/>
        <v>0</v>
      </c>
      <c r="M203" s="62">
        <f t="shared" si="8750"/>
        <v>0</v>
      </c>
      <c r="N203" s="62">
        <f t="shared" si="8750"/>
        <v>0</v>
      </c>
      <c r="O203" s="62">
        <f t="shared" si="8750"/>
        <v>0</v>
      </c>
      <c r="P203" s="62">
        <f t="shared" si="8750"/>
        <v>0</v>
      </c>
      <c r="Q203" s="62">
        <f t="shared" si="8750"/>
        <v>0</v>
      </c>
      <c r="R203" s="62">
        <f t="shared" si="8750"/>
        <v>0</v>
      </c>
      <c r="S203" s="62">
        <f t="shared" si="8750"/>
        <v>0</v>
      </c>
      <c r="T203" s="62">
        <f t="shared" si="8750"/>
        <v>0</v>
      </c>
      <c r="U203" s="62">
        <f t="shared" si="8750"/>
        <v>0</v>
      </c>
      <c r="V203" s="62">
        <f t="shared" si="8750"/>
        <v>0</v>
      </c>
      <c r="W203" s="62">
        <f t="shared" si="8750"/>
        <v>0</v>
      </c>
      <c r="X203" s="62">
        <f t="shared" si="8750"/>
        <v>0</v>
      </c>
      <c r="Y203" s="62">
        <f t="shared" si="8750"/>
        <v>0</v>
      </c>
      <c r="Z203" s="62">
        <f t="shared" si="8750"/>
        <v>0</v>
      </c>
      <c r="AA203" s="62">
        <f t="shared" si="8750"/>
        <v>0</v>
      </c>
      <c r="AB203" s="62">
        <f t="shared" si="8750"/>
        <v>0</v>
      </c>
      <c r="AC203" s="62">
        <f t="shared" si="8750"/>
        <v>0</v>
      </c>
      <c r="AD203" s="62">
        <f t="shared" si="8750"/>
        <v>0</v>
      </c>
      <c r="AE203" s="62">
        <f t="shared" si="8750"/>
        <v>0</v>
      </c>
      <c r="AF203" s="62">
        <f t="shared" si="8750"/>
        <v>0</v>
      </c>
      <c r="AG203" s="62">
        <f t="shared" si="8750"/>
        <v>0</v>
      </c>
      <c r="AH203" s="62">
        <f t="shared" si="8750"/>
        <v>0</v>
      </c>
      <c r="AI203" s="62">
        <f t="shared" si="8750"/>
        <v>0</v>
      </c>
      <c r="AJ203" s="62">
        <f t="shared" si="8750"/>
        <v>0</v>
      </c>
      <c r="AK203" s="62">
        <f t="shared" si="8750"/>
        <v>0</v>
      </c>
      <c r="AL203" s="62">
        <f t="shared" si="8750"/>
        <v>0</v>
      </c>
      <c r="AM203" s="62">
        <f t="shared" si="8750"/>
        <v>0</v>
      </c>
      <c r="AN203" s="62">
        <f t="shared" si="8750"/>
        <v>0</v>
      </c>
      <c r="AO203" s="62">
        <f t="shared" si="8750"/>
        <v>0</v>
      </c>
      <c r="AP203" s="62">
        <f t="shared" si="8750"/>
        <v>0</v>
      </c>
      <c r="AQ203" s="62">
        <f t="shared" si="8750"/>
        <v>0</v>
      </c>
      <c r="AR203" s="62">
        <f t="shared" si="8750"/>
        <v>0</v>
      </c>
      <c r="AS203" s="62">
        <f t="shared" si="8750"/>
        <v>0</v>
      </c>
      <c r="AT203" s="62">
        <f t="shared" si="8750"/>
        <v>0</v>
      </c>
      <c r="AU203" s="62">
        <f t="shared" si="8750"/>
        <v>0</v>
      </c>
      <c r="AV203" s="62">
        <f t="shared" si="8750"/>
        <v>0</v>
      </c>
      <c r="AW203" s="62">
        <f t="shared" si="8750"/>
        <v>0</v>
      </c>
      <c r="AX203" s="62">
        <f t="shared" si="8750"/>
        <v>0</v>
      </c>
      <c r="AY203" s="62">
        <f t="shared" si="8750"/>
        <v>0</v>
      </c>
      <c r="AZ203" s="62">
        <f t="shared" si="8750"/>
        <v>0</v>
      </c>
      <c r="BA203" s="62">
        <f t="shared" si="8750"/>
        <v>0</v>
      </c>
      <c r="BB203" s="62">
        <f t="shared" si="8750"/>
        <v>0</v>
      </c>
      <c r="BC203" s="62">
        <f t="shared" si="8750"/>
        <v>0</v>
      </c>
      <c r="BD203" s="62">
        <f t="shared" si="8750"/>
        <v>0</v>
      </c>
      <c r="BE203" s="62">
        <f t="shared" si="8750"/>
        <v>0</v>
      </c>
      <c r="BF203" s="62">
        <f t="shared" si="8750"/>
        <v>0</v>
      </c>
      <c r="BG203" s="62">
        <f t="shared" si="8750"/>
        <v>0</v>
      </c>
      <c r="BH203" s="62">
        <f t="shared" si="8750"/>
        <v>0</v>
      </c>
      <c r="BI203" s="62">
        <f t="shared" si="8750"/>
        <v>0</v>
      </c>
      <c r="BJ203" s="62">
        <f t="shared" si="8750"/>
        <v>0</v>
      </c>
      <c r="BK203" s="62">
        <f t="shared" si="8750"/>
        <v>0</v>
      </c>
      <c r="BL203" s="62">
        <f t="shared" si="8750"/>
        <v>0</v>
      </c>
      <c r="BM203" s="62">
        <f t="shared" si="8750"/>
        <v>0</v>
      </c>
      <c r="BN203" s="62">
        <f t="shared" si="8750"/>
        <v>0</v>
      </c>
      <c r="BO203" s="62">
        <f t="shared" si="8750"/>
        <v>0</v>
      </c>
      <c r="BP203" s="62">
        <f t="shared" si="8750"/>
        <v>0</v>
      </c>
      <c r="BQ203" s="62">
        <f t="shared" si="8750"/>
        <v>0</v>
      </c>
      <c r="BR203" s="62">
        <f t="shared" ref="BR203:EC209" si="8751">SUMIFS(BR$68:BR$154,$A$68:$A$154,$A203,$C$68:$C$154,$C203)</f>
        <v>0</v>
      </c>
      <c r="BS203" s="62">
        <f t="shared" si="8751"/>
        <v>0</v>
      </c>
      <c r="BT203" s="62">
        <f t="shared" si="8751"/>
        <v>0</v>
      </c>
      <c r="BU203" s="62">
        <f t="shared" si="8751"/>
        <v>0</v>
      </c>
      <c r="BV203" s="62">
        <f t="shared" si="8751"/>
        <v>0</v>
      </c>
      <c r="BW203" s="62">
        <f t="shared" si="8751"/>
        <v>0</v>
      </c>
      <c r="BX203" s="62">
        <f t="shared" si="8751"/>
        <v>0</v>
      </c>
      <c r="BY203" s="62">
        <f t="shared" si="8751"/>
        <v>0</v>
      </c>
      <c r="BZ203" s="62">
        <f t="shared" si="8751"/>
        <v>0</v>
      </c>
      <c r="CA203" s="62">
        <f t="shared" si="8751"/>
        <v>0</v>
      </c>
      <c r="CB203" s="62">
        <f t="shared" si="8751"/>
        <v>0</v>
      </c>
      <c r="CC203" s="62">
        <f t="shared" si="8751"/>
        <v>0</v>
      </c>
      <c r="CD203" s="62">
        <f t="shared" si="8751"/>
        <v>0</v>
      </c>
      <c r="CE203" s="62">
        <f t="shared" si="8751"/>
        <v>0</v>
      </c>
      <c r="CF203" s="62">
        <f t="shared" si="8751"/>
        <v>0</v>
      </c>
      <c r="CG203" s="62">
        <f t="shared" si="8751"/>
        <v>0</v>
      </c>
      <c r="CH203" s="62">
        <f t="shared" si="8751"/>
        <v>0</v>
      </c>
      <c r="CI203" s="62">
        <f t="shared" si="8751"/>
        <v>0</v>
      </c>
      <c r="CJ203" s="62">
        <f t="shared" si="8751"/>
        <v>0</v>
      </c>
      <c r="CK203" s="62">
        <f t="shared" si="8751"/>
        <v>0</v>
      </c>
      <c r="CL203" s="62">
        <f t="shared" si="8751"/>
        <v>0</v>
      </c>
      <c r="CM203" s="62">
        <f t="shared" si="8751"/>
        <v>0</v>
      </c>
      <c r="CN203" s="62">
        <f t="shared" si="8751"/>
        <v>0</v>
      </c>
      <c r="CO203" s="62">
        <f t="shared" si="8751"/>
        <v>0</v>
      </c>
      <c r="CP203" s="62">
        <f t="shared" si="8751"/>
        <v>0</v>
      </c>
      <c r="CQ203" s="62">
        <f t="shared" si="8751"/>
        <v>0</v>
      </c>
      <c r="CR203" s="62">
        <f t="shared" si="8751"/>
        <v>0</v>
      </c>
      <c r="CS203" s="62">
        <f t="shared" si="8751"/>
        <v>0</v>
      </c>
      <c r="CT203" s="62">
        <f t="shared" si="8751"/>
        <v>0</v>
      </c>
      <c r="CU203" s="62">
        <f t="shared" si="8751"/>
        <v>0</v>
      </c>
      <c r="CV203" s="62">
        <f t="shared" si="8751"/>
        <v>0</v>
      </c>
      <c r="CW203" s="62">
        <f t="shared" si="8751"/>
        <v>0</v>
      </c>
      <c r="CX203" s="62">
        <f t="shared" si="8751"/>
        <v>0</v>
      </c>
      <c r="CY203" s="62">
        <f t="shared" si="8751"/>
        <v>0</v>
      </c>
      <c r="CZ203" s="62">
        <f t="shared" si="8751"/>
        <v>0</v>
      </c>
      <c r="DA203" s="62">
        <f t="shared" si="8751"/>
        <v>0</v>
      </c>
      <c r="DB203" s="62">
        <f t="shared" si="8751"/>
        <v>0</v>
      </c>
      <c r="DC203" s="62">
        <f t="shared" si="8751"/>
        <v>0</v>
      </c>
      <c r="DD203" s="62">
        <f t="shared" si="8751"/>
        <v>0</v>
      </c>
      <c r="DE203" s="62">
        <f t="shared" si="8751"/>
        <v>0</v>
      </c>
      <c r="DF203" s="62">
        <f t="shared" si="8751"/>
        <v>0</v>
      </c>
      <c r="DG203" s="62">
        <f t="shared" si="8751"/>
        <v>0</v>
      </c>
      <c r="DH203" s="62">
        <f t="shared" si="8751"/>
        <v>0</v>
      </c>
      <c r="DI203" s="62">
        <f t="shared" si="8751"/>
        <v>0</v>
      </c>
      <c r="DJ203" s="62">
        <f t="shared" si="8751"/>
        <v>0</v>
      </c>
      <c r="DK203" s="62">
        <f t="shared" si="8751"/>
        <v>0</v>
      </c>
      <c r="DL203" s="62">
        <f t="shared" si="8751"/>
        <v>0</v>
      </c>
      <c r="DM203" s="62">
        <f t="shared" si="8751"/>
        <v>0</v>
      </c>
      <c r="DN203" s="62">
        <f t="shared" si="8751"/>
        <v>0</v>
      </c>
      <c r="DO203" s="62">
        <f t="shared" si="8751"/>
        <v>0</v>
      </c>
      <c r="DP203" s="62">
        <f t="shared" si="8751"/>
        <v>0</v>
      </c>
      <c r="DQ203" s="62">
        <f t="shared" si="8751"/>
        <v>0</v>
      </c>
      <c r="DR203" s="62">
        <f t="shared" si="8751"/>
        <v>0</v>
      </c>
      <c r="DS203" s="62">
        <f t="shared" si="8751"/>
        <v>0</v>
      </c>
      <c r="DT203" s="62">
        <f t="shared" si="8751"/>
        <v>0</v>
      </c>
      <c r="DU203" s="62">
        <f t="shared" si="8751"/>
        <v>0</v>
      </c>
      <c r="DV203" s="62">
        <f t="shared" si="8751"/>
        <v>0</v>
      </c>
      <c r="DW203" s="62">
        <f t="shared" si="8751"/>
        <v>0</v>
      </c>
      <c r="DX203" s="62">
        <f t="shared" si="8751"/>
        <v>0</v>
      </c>
      <c r="DY203" s="62">
        <f t="shared" si="8751"/>
        <v>0</v>
      </c>
      <c r="DZ203" s="62">
        <f t="shared" si="8751"/>
        <v>0</v>
      </c>
      <c r="EA203" s="62">
        <f t="shared" si="8751"/>
        <v>0</v>
      </c>
      <c r="EB203" s="62">
        <f t="shared" si="8751"/>
        <v>0</v>
      </c>
      <c r="EC203" s="62">
        <f t="shared" si="8751"/>
        <v>0</v>
      </c>
      <c r="ED203" s="62">
        <f t="shared" ref="ED203:GO206" si="8752">SUMIFS(ED$68:ED$154,$A$68:$A$154,$A203,$C$68:$C$154,$C203)</f>
        <v>0</v>
      </c>
      <c r="EE203" s="62">
        <f t="shared" si="8752"/>
        <v>0</v>
      </c>
      <c r="EF203" s="62">
        <f t="shared" si="8752"/>
        <v>0</v>
      </c>
      <c r="EG203" s="62">
        <f t="shared" si="8752"/>
        <v>0</v>
      </c>
      <c r="EH203" s="62">
        <f t="shared" si="8752"/>
        <v>0</v>
      </c>
      <c r="EI203" s="62">
        <f t="shared" si="8752"/>
        <v>0</v>
      </c>
      <c r="EJ203" s="62">
        <f t="shared" si="8752"/>
        <v>0</v>
      </c>
      <c r="EK203" s="62">
        <f t="shared" si="8752"/>
        <v>0</v>
      </c>
      <c r="EL203" s="62">
        <f t="shared" si="8752"/>
        <v>0</v>
      </c>
      <c r="EM203" s="62">
        <f t="shared" si="8752"/>
        <v>0</v>
      </c>
      <c r="EN203" s="62">
        <f t="shared" si="8752"/>
        <v>0</v>
      </c>
      <c r="EO203" s="62">
        <f t="shared" si="8752"/>
        <v>0</v>
      </c>
      <c r="EP203" s="62">
        <f t="shared" si="8752"/>
        <v>0</v>
      </c>
      <c r="EQ203" s="62">
        <f t="shared" si="8752"/>
        <v>0</v>
      </c>
      <c r="ER203" s="62">
        <f t="shared" si="8752"/>
        <v>0</v>
      </c>
      <c r="ES203" s="62">
        <f t="shared" si="8752"/>
        <v>0</v>
      </c>
      <c r="ET203" s="62">
        <f t="shared" si="8752"/>
        <v>0</v>
      </c>
      <c r="EU203" s="62">
        <f t="shared" si="8752"/>
        <v>0</v>
      </c>
      <c r="EV203" s="62">
        <f t="shared" si="8752"/>
        <v>0</v>
      </c>
      <c r="EW203" s="62">
        <f t="shared" si="8752"/>
        <v>0</v>
      </c>
      <c r="EX203" s="62">
        <f t="shared" si="8752"/>
        <v>0</v>
      </c>
      <c r="EY203" s="62">
        <f t="shared" si="8752"/>
        <v>0</v>
      </c>
      <c r="EZ203" s="62">
        <f t="shared" si="8752"/>
        <v>0</v>
      </c>
      <c r="FA203" s="62">
        <f t="shared" si="8752"/>
        <v>0</v>
      </c>
      <c r="FB203" s="62">
        <f t="shared" si="8752"/>
        <v>0</v>
      </c>
      <c r="FC203" s="62">
        <f t="shared" si="8752"/>
        <v>0</v>
      </c>
      <c r="FD203" s="62">
        <f t="shared" si="8752"/>
        <v>0</v>
      </c>
      <c r="FE203" s="62">
        <f t="shared" si="8752"/>
        <v>0</v>
      </c>
      <c r="FF203" s="62">
        <f t="shared" si="8752"/>
        <v>0</v>
      </c>
      <c r="FG203" s="62">
        <f t="shared" si="8752"/>
        <v>0</v>
      </c>
      <c r="FH203" s="62">
        <f t="shared" si="8752"/>
        <v>0</v>
      </c>
      <c r="FI203" s="62">
        <f t="shared" si="8752"/>
        <v>0</v>
      </c>
      <c r="FJ203" s="62">
        <f t="shared" si="8752"/>
        <v>0</v>
      </c>
      <c r="FK203" s="62">
        <f t="shared" si="8752"/>
        <v>0</v>
      </c>
      <c r="FL203" s="62">
        <f t="shared" si="8752"/>
        <v>0</v>
      </c>
      <c r="FM203" s="62">
        <f t="shared" si="8752"/>
        <v>0</v>
      </c>
      <c r="FN203" s="62">
        <f t="shared" si="8752"/>
        <v>0</v>
      </c>
      <c r="FO203" s="62">
        <f t="shared" si="8752"/>
        <v>0</v>
      </c>
      <c r="FP203" s="62">
        <f t="shared" si="8752"/>
        <v>0</v>
      </c>
      <c r="FQ203" s="62">
        <f t="shared" si="8752"/>
        <v>0</v>
      </c>
      <c r="FR203" s="62">
        <f t="shared" si="8752"/>
        <v>0</v>
      </c>
      <c r="FS203" s="62">
        <f t="shared" si="8752"/>
        <v>0</v>
      </c>
      <c r="FT203" s="62">
        <f t="shared" si="8752"/>
        <v>0</v>
      </c>
      <c r="FU203" s="62">
        <f t="shared" si="8752"/>
        <v>0</v>
      </c>
      <c r="FV203" s="62">
        <f t="shared" si="8752"/>
        <v>0</v>
      </c>
      <c r="FW203" s="62">
        <f t="shared" si="8752"/>
        <v>0</v>
      </c>
      <c r="FX203" s="62">
        <f t="shared" si="8752"/>
        <v>0</v>
      </c>
      <c r="FY203" s="62">
        <f t="shared" si="8752"/>
        <v>0</v>
      </c>
      <c r="FZ203" s="62">
        <f t="shared" si="8752"/>
        <v>0</v>
      </c>
      <c r="GA203" s="62">
        <f t="shared" si="8752"/>
        <v>0</v>
      </c>
      <c r="GB203" s="62">
        <f t="shared" si="8752"/>
        <v>0</v>
      </c>
      <c r="GC203" s="62">
        <f t="shared" si="8752"/>
        <v>0</v>
      </c>
      <c r="GD203" s="62">
        <f t="shared" si="8752"/>
        <v>0</v>
      </c>
      <c r="GE203" s="62">
        <f t="shared" si="8752"/>
        <v>0</v>
      </c>
      <c r="GF203" s="62">
        <f t="shared" si="8752"/>
        <v>0</v>
      </c>
      <c r="GG203" s="62">
        <f t="shared" si="8752"/>
        <v>0</v>
      </c>
      <c r="GH203" s="62">
        <f t="shared" si="8752"/>
        <v>0</v>
      </c>
      <c r="GI203" s="62">
        <f t="shared" si="8752"/>
        <v>0</v>
      </c>
      <c r="GJ203" s="62">
        <f t="shared" si="8752"/>
        <v>0</v>
      </c>
      <c r="GK203" s="62">
        <f t="shared" si="8752"/>
        <v>0</v>
      </c>
      <c r="GL203" s="62">
        <f t="shared" si="8752"/>
        <v>-10432980.514687501</v>
      </c>
      <c r="GM203" s="62">
        <f t="shared" si="8752"/>
        <v>-10432980.514687501</v>
      </c>
      <c r="GN203" s="62">
        <f t="shared" si="8752"/>
        <v>-10432980.514687501</v>
      </c>
      <c r="GO203" s="62">
        <f t="shared" si="8752"/>
        <v>-10432980.514687501</v>
      </c>
      <c r="GP203" s="62">
        <f t="shared" ref="GP203:JA209" si="8753">SUMIFS(GP$68:GP$154,$A$68:$A$154,$A203,$C$68:$C$154,$C203)</f>
        <v>-10432980.514687501</v>
      </c>
      <c r="GQ203" s="62">
        <f t="shared" si="8753"/>
        <v>-10432980.514687501</v>
      </c>
      <c r="GR203" s="62">
        <f t="shared" si="8753"/>
        <v>-10432980.514687501</v>
      </c>
      <c r="GS203" s="62">
        <f t="shared" si="8753"/>
        <v>-10432980.514687501</v>
      </c>
      <c r="GT203" s="62">
        <f t="shared" si="8753"/>
        <v>-10432980.514687501</v>
      </c>
      <c r="GU203" s="62">
        <f t="shared" si="8753"/>
        <v>-10432980.514687501</v>
      </c>
      <c r="GV203" s="62">
        <f t="shared" si="8753"/>
        <v>-10432980.514687501</v>
      </c>
      <c r="GW203" s="62">
        <f t="shared" si="8753"/>
        <v>-10432980.514687501</v>
      </c>
      <c r="GX203" s="62">
        <f t="shared" si="8753"/>
        <v>0</v>
      </c>
      <c r="GY203" s="62">
        <f t="shared" si="8753"/>
        <v>-20080705.640187498</v>
      </c>
      <c r="GZ203" s="62">
        <f t="shared" si="8753"/>
        <v>-20080705.640187498</v>
      </c>
      <c r="HA203" s="62">
        <f t="shared" si="8753"/>
        <v>-20080705.640187498</v>
      </c>
      <c r="HB203" s="62">
        <f t="shared" si="8753"/>
        <v>-20080705.640187498</v>
      </c>
      <c r="HC203" s="62">
        <f t="shared" si="8753"/>
        <v>-20080705.640187498</v>
      </c>
      <c r="HD203" s="62">
        <f t="shared" si="8753"/>
        <v>-20080705.640187498</v>
      </c>
      <c r="HE203" s="62">
        <f t="shared" si="8753"/>
        <v>-20080705.640187498</v>
      </c>
      <c r="HF203" s="62">
        <f t="shared" si="8753"/>
        <v>-20080705.640187498</v>
      </c>
      <c r="HG203" s="62">
        <f t="shared" si="8753"/>
        <v>-20080705.640187498</v>
      </c>
      <c r="HH203" s="62">
        <f t="shared" si="8753"/>
        <v>-20080705.640187498</v>
      </c>
      <c r="HI203" s="62">
        <f t="shared" si="8753"/>
        <v>-20080705.640187498</v>
      </c>
      <c r="HJ203" s="62">
        <f t="shared" si="8753"/>
        <v>-20080705.640187498</v>
      </c>
      <c r="HK203" s="62">
        <f t="shared" si="8753"/>
        <v>0</v>
      </c>
      <c r="HL203" s="62">
        <f t="shared" si="8753"/>
        <v>0</v>
      </c>
      <c r="HM203" s="62">
        <f t="shared" si="8753"/>
        <v>0</v>
      </c>
      <c r="HN203" s="62">
        <f t="shared" si="8753"/>
        <v>0</v>
      </c>
      <c r="HO203" s="62">
        <f t="shared" si="8753"/>
        <v>0</v>
      </c>
      <c r="HP203" s="62">
        <f t="shared" si="8753"/>
        <v>0</v>
      </c>
      <c r="HQ203" s="62">
        <f t="shared" si="8753"/>
        <v>0</v>
      </c>
      <c r="HR203" s="62">
        <f t="shared" si="8753"/>
        <v>0</v>
      </c>
      <c r="HS203" s="62">
        <f t="shared" si="8753"/>
        <v>0</v>
      </c>
      <c r="HT203" s="62">
        <f t="shared" si="8753"/>
        <v>0</v>
      </c>
      <c r="HU203" s="62">
        <f t="shared" si="8753"/>
        <v>0</v>
      </c>
      <c r="HV203" s="62">
        <f t="shared" si="8753"/>
        <v>0</v>
      </c>
      <c r="HW203" s="62">
        <f t="shared" si="8753"/>
        <v>0</v>
      </c>
      <c r="HX203" s="62">
        <f t="shared" si="8753"/>
        <v>0</v>
      </c>
      <c r="HY203" s="62">
        <f t="shared" si="8753"/>
        <v>0</v>
      </c>
      <c r="HZ203" s="62">
        <f t="shared" si="8753"/>
        <v>0</v>
      </c>
      <c r="IA203" s="62">
        <f t="shared" si="8753"/>
        <v>0</v>
      </c>
      <c r="IB203" s="62">
        <f t="shared" si="8753"/>
        <v>0</v>
      </c>
      <c r="IC203" s="62">
        <f t="shared" si="8753"/>
        <v>0</v>
      </c>
      <c r="ID203" s="62">
        <f t="shared" si="8753"/>
        <v>0</v>
      </c>
      <c r="IE203" s="62">
        <f t="shared" si="8753"/>
        <v>0</v>
      </c>
      <c r="IF203" s="62">
        <f t="shared" si="8753"/>
        <v>0</v>
      </c>
      <c r="IG203" s="62">
        <f t="shared" si="8753"/>
        <v>0</v>
      </c>
      <c r="IH203" s="62">
        <f t="shared" si="8753"/>
        <v>0</v>
      </c>
      <c r="II203" s="62">
        <f t="shared" si="8753"/>
        <v>0</v>
      </c>
      <c r="IJ203" s="62">
        <f t="shared" si="8753"/>
        <v>0</v>
      </c>
      <c r="IK203" s="62">
        <f t="shared" si="8753"/>
        <v>0</v>
      </c>
      <c r="IL203" s="62">
        <f t="shared" si="8753"/>
        <v>0</v>
      </c>
      <c r="IM203" s="62">
        <f t="shared" si="8753"/>
        <v>0</v>
      </c>
      <c r="IN203" s="62">
        <f t="shared" si="8753"/>
        <v>0</v>
      </c>
      <c r="IO203" s="62">
        <f t="shared" si="8753"/>
        <v>0</v>
      </c>
      <c r="IP203" s="62">
        <f t="shared" si="8753"/>
        <v>0</v>
      </c>
      <c r="IQ203" s="62">
        <f t="shared" si="8753"/>
        <v>0</v>
      </c>
      <c r="IR203" s="62">
        <f t="shared" si="8753"/>
        <v>0</v>
      </c>
      <c r="IS203" s="62">
        <f t="shared" si="8753"/>
        <v>0</v>
      </c>
      <c r="IT203" s="62">
        <f t="shared" si="8753"/>
        <v>0</v>
      </c>
      <c r="IU203" s="62">
        <f t="shared" si="8753"/>
        <v>0</v>
      </c>
      <c r="IV203" s="62">
        <f t="shared" si="8753"/>
        <v>0</v>
      </c>
      <c r="IW203" s="62">
        <f t="shared" si="8753"/>
        <v>0</v>
      </c>
      <c r="IX203" s="62">
        <f t="shared" si="8753"/>
        <v>0</v>
      </c>
      <c r="IY203" s="62">
        <f t="shared" si="8753"/>
        <v>0</v>
      </c>
      <c r="IZ203" s="62">
        <f t="shared" si="8753"/>
        <v>0</v>
      </c>
      <c r="JA203" s="62">
        <f t="shared" si="8753"/>
        <v>0</v>
      </c>
      <c r="JB203" s="62">
        <f t="shared" ref="JB203:LM206" si="8754">SUMIFS(JB$68:JB$154,$A$68:$A$154,$A203,$C$68:$C$154,$C203)</f>
        <v>0</v>
      </c>
      <c r="JC203" s="62">
        <f t="shared" si="8754"/>
        <v>0</v>
      </c>
      <c r="JD203" s="62">
        <f t="shared" si="8754"/>
        <v>0</v>
      </c>
      <c r="JE203" s="62">
        <f t="shared" si="8754"/>
        <v>0</v>
      </c>
      <c r="JF203" s="62">
        <f t="shared" si="8754"/>
        <v>0</v>
      </c>
      <c r="JG203" s="62">
        <f t="shared" si="8754"/>
        <v>0</v>
      </c>
      <c r="JH203" s="62">
        <f t="shared" si="8754"/>
        <v>0</v>
      </c>
      <c r="JI203" s="62">
        <f t="shared" si="8754"/>
        <v>0</v>
      </c>
      <c r="JJ203" s="62">
        <f t="shared" si="8754"/>
        <v>0</v>
      </c>
      <c r="JK203" s="62">
        <f t="shared" si="8754"/>
        <v>0</v>
      </c>
      <c r="JL203" s="62">
        <f t="shared" si="8754"/>
        <v>0</v>
      </c>
      <c r="JM203" s="62">
        <f t="shared" si="8754"/>
        <v>0</v>
      </c>
      <c r="JN203" s="62">
        <f t="shared" si="8754"/>
        <v>0</v>
      </c>
      <c r="JO203" s="62">
        <f t="shared" si="8754"/>
        <v>0</v>
      </c>
      <c r="JP203" s="62">
        <f t="shared" si="8754"/>
        <v>0</v>
      </c>
      <c r="JQ203" s="62">
        <f t="shared" si="8754"/>
        <v>0</v>
      </c>
      <c r="JR203" s="62">
        <f t="shared" si="8754"/>
        <v>0</v>
      </c>
      <c r="JS203" s="62">
        <f t="shared" si="8754"/>
        <v>0</v>
      </c>
      <c r="JT203" s="62">
        <f t="shared" si="8754"/>
        <v>0</v>
      </c>
      <c r="JU203" s="62">
        <f t="shared" si="8754"/>
        <v>0</v>
      </c>
      <c r="JV203" s="62">
        <f t="shared" si="8754"/>
        <v>0</v>
      </c>
      <c r="JW203" s="62">
        <f t="shared" si="8754"/>
        <v>0</v>
      </c>
      <c r="JX203" s="62">
        <f t="shared" si="8754"/>
        <v>0</v>
      </c>
      <c r="JY203" s="62">
        <f t="shared" si="8754"/>
        <v>0</v>
      </c>
      <c r="JZ203" s="62">
        <f t="shared" si="8754"/>
        <v>0</v>
      </c>
      <c r="KA203" s="62">
        <f t="shared" si="8754"/>
        <v>0</v>
      </c>
      <c r="KB203" s="62">
        <f t="shared" si="8754"/>
        <v>0</v>
      </c>
      <c r="KC203" s="62">
        <f t="shared" si="8754"/>
        <v>0</v>
      </c>
      <c r="KD203" s="62">
        <f t="shared" si="8754"/>
        <v>0</v>
      </c>
      <c r="KE203" s="62">
        <f t="shared" si="8754"/>
        <v>0</v>
      </c>
      <c r="KF203" s="62">
        <f t="shared" si="8754"/>
        <v>0</v>
      </c>
      <c r="KG203" s="62">
        <f t="shared" si="8754"/>
        <v>0</v>
      </c>
      <c r="KH203" s="62">
        <f t="shared" si="8754"/>
        <v>0</v>
      </c>
      <c r="KI203" s="62">
        <f t="shared" si="8754"/>
        <v>0</v>
      </c>
      <c r="KJ203" s="62">
        <f t="shared" si="8754"/>
        <v>0</v>
      </c>
      <c r="KK203" s="62">
        <f t="shared" si="8754"/>
        <v>0</v>
      </c>
      <c r="KL203" s="62">
        <f t="shared" si="8754"/>
        <v>0</v>
      </c>
      <c r="KM203" s="62">
        <f t="shared" si="8754"/>
        <v>0</v>
      </c>
      <c r="KN203" s="62">
        <f t="shared" si="8754"/>
        <v>0</v>
      </c>
      <c r="KO203" s="62">
        <f t="shared" si="8754"/>
        <v>0</v>
      </c>
      <c r="KP203" s="62">
        <f t="shared" si="8754"/>
        <v>0</v>
      </c>
      <c r="KQ203" s="62">
        <f t="shared" si="8754"/>
        <v>0</v>
      </c>
      <c r="KR203" s="62">
        <f t="shared" si="8754"/>
        <v>0</v>
      </c>
      <c r="KS203" s="62">
        <f t="shared" si="8754"/>
        <v>0</v>
      </c>
      <c r="KT203" s="62">
        <f t="shared" si="8754"/>
        <v>0</v>
      </c>
      <c r="KU203" s="62">
        <f t="shared" si="8754"/>
        <v>0</v>
      </c>
      <c r="KV203" s="62">
        <f t="shared" si="8754"/>
        <v>0</v>
      </c>
      <c r="KW203" s="62">
        <f t="shared" si="8754"/>
        <v>0</v>
      </c>
      <c r="KX203" s="62">
        <f t="shared" si="8754"/>
        <v>0</v>
      </c>
      <c r="KY203" s="62">
        <f t="shared" si="8754"/>
        <v>0</v>
      </c>
      <c r="KZ203" s="62">
        <f t="shared" si="8754"/>
        <v>0</v>
      </c>
      <c r="LA203" s="62">
        <f t="shared" si="8754"/>
        <v>0</v>
      </c>
      <c r="LB203" s="62">
        <f t="shared" si="8754"/>
        <v>0</v>
      </c>
      <c r="LC203" s="62">
        <f t="shared" si="8754"/>
        <v>0</v>
      </c>
      <c r="LD203" s="62">
        <f t="shared" si="8754"/>
        <v>0</v>
      </c>
      <c r="LE203" s="62">
        <f t="shared" si="8754"/>
        <v>0</v>
      </c>
      <c r="LF203" s="62">
        <f t="shared" si="8754"/>
        <v>0</v>
      </c>
      <c r="LG203" s="62">
        <f t="shared" si="8754"/>
        <v>0</v>
      </c>
      <c r="LH203" s="62">
        <f t="shared" si="8754"/>
        <v>0</v>
      </c>
      <c r="LI203" s="62">
        <f t="shared" si="8754"/>
        <v>0</v>
      </c>
      <c r="LJ203" s="62">
        <f t="shared" si="8754"/>
        <v>0</v>
      </c>
      <c r="LK203" s="62">
        <f t="shared" si="8754"/>
        <v>0</v>
      </c>
      <c r="LL203" s="62">
        <f t="shared" si="8754"/>
        <v>0</v>
      </c>
      <c r="LM203" s="62">
        <f t="shared" si="8754"/>
        <v>0</v>
      </c>
      <c r="LN203" s="62">
        <f t="shared" ref="LN203:NY209" si="8755">SUMIFS(LN$68:LN$154,$A$68:$A$154,$A203,$C$68:$C$154,$C203)</f>
        <v>0</v>
      </c>
      <c r="LO203" s="62">
        <f t="shared" si="8755"/>
        <v>0</v>
      </c>
      <c r="LP203" s="62">
        <f t="shared" si="8755"/>
        <v>0</v>
      </c>
      <c r="LQ203" s="62">
        <f t="shared" si="8755"/>
        <v>0</v>
      </c>
      <c r="LR203" s="62">
        <f t="shared" si="8755"/>
        <v>0</v>
      </c>
      <c r="LS203" s="62">
        <f t="shared" si="8755"/>
        <v>0</v>
      </c>
      <c r="LT203" s="62">
        <f t="shared" si="8755"/>
        <v>0</v>
      </c>
      <c r="LU203" s="62">
        <f t="shared" si="8755"/>
        <v>0</v>
      </c>
      <c r="LV203" s="62">
        <f t="shared" si="8755"/>
        <v>0</v>
      </c>
      <c r="LW203" s="62">
        <f t="shared" si="8755"/>
        <v>0</v>
      </c>
      <c r="LX203" s="62">
        <f t="shared" si="8755"/>
        <v>0</v>
      </c>
      <c r="LY203" s="62">
        <f t="shared" si="8755"/>
        <v>0</v>
      </c>
      <c r="LZ203" s="62">
        <f t="shared" si="8755"/>
        <v>0</v>
      </c>
      <c r="MA203" s="62">
        <f t="shared" si="8755"/>
        <v>0</v>
      </c>
      <c r="MB203" s="62">
        <f t="shared" si="8755"/>
        <v>0</v>
      </c>
      <c r="MC203" s="62">
        <f t="shared" si="8755"/>
        <v>0</v>
      </c>
      <c r="MD203" s="62">
        <f t="shared" si="8755"/>
        <v>0</v>
      </c>
      <c r="ME203" s="62">
        <f t="shared" si="8755"/>
        <v>0</v>
      </c>
      <c r="MF203" s="62">
        <f t="shared" si="8755"/>
        <v>0</v>
      </c>
      <c r="MG203" s="62">
        <f t="shared" si="8755"/>
        <v>0</v>
      </c>
      <c r="MH203" s="62">
        <f t="shared" si="8755"/>
        <v>0</v>
      </c>
      <c r="MI203" s="62">
        <f t="shared" si="8755"/>
        <v>0</v>
      </c>
      <c r="MJ203" s="62">
        <f t="shared" si="8755"/>
        <v>0</v>
      </c>
      <c r="MK203" s="62">
        <f t="shared" si="8755"/>
        <v>0</v>
      </c>
      <c r="ML203" s="62">
        <f t="shared" si="8755"/>
        <v>0</v>
      </c>
      <c r="MM203" s="62">
        <f t="shared" si="8755"/>
        <v>0</v>
      </c>
      <c r="MN203" s="62">
        <f t="shared" si="8755"/>
        <v>0</v>
      </c>
      <c r="MO203" s="62">
        <f t="shared" si="8755"/>
        <v>0</v>
      </c>
      <c r="MP203" s="62">
        <f t="shared" si="8755"/>
        <v>0</v>
      </c>
      <c r="MQ203" s="62">
        <f t="shared" si="8755"/>
        <v>0</v>
      </c>
      <c r="MR203" s="62">
        <f t="shared" si="8755"/>
        <v>0</v>
      </c>
      <c r="MS203" s="62">
        <f t="shared" si="8755"/>
        <v>0</v>
      </c>
      <c r="MT203" s="62">
        <f t="shared" si="8755"/>
        <v>0</v>
      </c>
      <c r="MU203" s="62">
        <f t="shared" si="8755"/>
        <v>0</v>
      </c>
      <c r="MV203" s="62">
        <f t="shared" si="8755"/>
        <v>0</v>
      </c>
      <c r="MW203" s="62">
        <f t="shared" si="8755"/>
        <v>0</v>
      </c>
      <c r="MX203" s="62">
        <f t="shared" si="8755"/>
        <v>0</v>
      </c>
      <c r="MY203" s="62">
        <f t="shared" si="8755"/>
        <v>0</v>
      </c>
      <c r="MZ203" s="62">
        <f t="shared" si="8755"/>
        <v>0</v>
      </c>
      <c r="NA203" s="62">
        <f t="shared" si="8755"/>
        <v>0</v>
      </c>
      <c r="NB203" s="62">
        <f t="shared" si="8755"/>
        <v>0</v>
      </c>
      <c r="NC203" s="62">
        <f t="shared" si="8755"/>
        <v>0</v>
      </c>
      <c r="ND203" s="62">
        <f t="shared" si="8755"/>
        <v>0</v>
      </c>
      <c r="NE203" s="62">
        <f t="shared" si="8755"/>
        <v>0</v>
      </c>
      <c r="NF203" s="62">
        <f t="shared" si="8755"/>
        <v>0</v>
      </c>
      <c r="NG203" s="62">
        <f t="shared" si="8755"/>
        <v>0</v>
      </c>
      <c r="NH203" s="62">
        <f t="shared" si="8755"/>
        <v>0</v>
      </c>
      <c r="NI203" s="62">
        <f t="shared" si="8755"/>
        <v>0</v>
      </c>
      <c r="NJ203" s="62">
        <f t="shared" si="8755"/>
        <v>0</v>
      </c>
      <c r="NK203" s="62">
        <f t="shared" si="8755"/>
        <v>0</v>
      </c>
      <c r="NL203" s="62">
        <f t="shared" si="8755"/>
        <v>0</v>
      </c>
      <c r="NM203" s="62">
        <f t="shared" si="8755"/>
        <v>0</v>
      </c>
      <c r="NN203" s="62">
        <f t="shared" si="8755"/>
        <v>0</v>
      </c>
      <c r="NO203" s="62">
        <f t="shared" si="8755"/>
        <v>0</v>
      </c>
      <c r="NP203" s="62">
        <f t="shared" si="8755"/>
        <v>0</v>
      </c>
      <c r="NQ203" s="62">
        <f t="shared" si="8755"/>
        <v>0</v>
      </c>
      <c r="NR203" s="62">
        <f t="shared" si="8755"/>
        <v>0</v>
      </c>
      <c r="NS203" s="62">
        <f t="shared" si="8755"/>
        <v>0</v>
      </c>
      <c r="NT203" s="62">
        <f t="shared" si="8755"/>
        <v>0</v>
      </c>
      <c r="NU203" s="62">
        <f t="shared" si="8755"/>
        <v>0</v>
      </c>
      <c r="NV203" s="62">
        <f t="shared" si="8755"/>
        <v>0</v>
      </c>
      <c r="NW203" s="62">
        <f t="shared" si="8755"/>
        <v>0</v>
      </c>
      <c r="NX203" s="62">
        <f t="shared" si="8755"/>
        <v>0</v>
      </c>
      <c r="NY203" s="62">
        <f t="shared" si="8755"/>
        <v>0</v>
      </c>
      <c r="NZ203" s="62">
        <f t="shared" ref="NZ203:ON209" si="8756">SUMIFS(NZ$68:NZ$154,$A$68:$A$154,$A203,$C$68:$C$154,$C203)</f>
        <v>0</v>
      </c>
      <c r="OA203" s="62">
        <f t="shared" si="8756"/>
        <v>0</v>
      </c>
      <c r="OB203" s="62">
        <f t="shared" si="8756"/>
        <v>0</v>
      </c>
      <c r="OC203" s="62">
        <f t="shared" si="8756"/>
        <v>0</v>
      </c>
      <c r="OD203" s="62">
        <f t="shared" si="8756"/>
        <v>0</v>
      </c>
      <c r="OE203" s="62">
        <f t="shared" si="8756"/>
        <v>0</v>
      </c>
      <c r="OF203" s="62">
        <f t="shared" si="8756"/>
        <v>0</v>
      </c>
      <c r="OG203" s="62">
        <f t="shared" si="8756"/>
        <v>0</v>
      </c>
      <c r="OH203" s="62">
        <f t="shared" si="8756"/>
        <v>0</v>
      </c>
      <c r="OI203" s="62">
        <f t="shared" si="8756"/>
        <v>0</v>
      </c>
      <c r="OJ203" s="62">
        <f t="shared" si="8756"/>
        <v>0</v>
      </c>
      <c r="OK203" s="62">
        <f t="shared" si="8756"/>
        <v>0</v>
      </c>
      <c r="OL203" s="62">
        <f t="shared" si="8756"/>
        <v>0</v>
      </c>
      <c r="OM203" s="62">
        <f t="shared" si="8756"/>
        <v>0</v>
      </c>
      <c r="ON203" s="62">
        <f t="shared" si="8756"/>
        <v>0</v>
      </c>
    </row>
    <row r="204" spans="1:404" x14ac:dyDescent="0.3">
      <c r="A204">
        <v>3</v>
      </c>
      <c r="C204" t="str">
        <f t="shared" ref="C204:C209" si="8757">C195</f>
        <v>drift (opfyldning)</v>
      </c>
      <c r="E204" s="62">
        <f t="shared" si="8726"/>
        <v>0</v>
      </c>
      <c r="F204" s="62">
        <f t="shared" si="8750"/>
        <v>0</v>
      </c>
      <c r="G204" s="62">
        <f t="shared" si="8750"/>
        <v>0</v>
      </c>
      <c r="H204" s="62">
        <f t="shared" si="8750"/>
        <v>0</v>
      </c>
      <c r="I204" s="62">
        <f t="shared" si="8750"/>
        <v>0</v>
      </c>
      <c r="J204" s="62">
        <f t="shared" si="8750"/>
        <v>0</v>
      </c>
      <c r="K204" s="62">
        <f t="shared" si="8750"/>
        <v>0</v>
      </c>
      <c r="L204" s="62">
        <f t="shared" si="8750"/>
        <v>0</v>
      </c>
      <c r="M204" s="62">
        <f t="shared" si="8750"/>
        <v>0</v>
      </c>
      <c r="N204" s="62">
        <f t="shared" si="8750"/>
        <v>0</v>
      </c>
      <c r="O204" s="62">
        <f t="shared" si="8750"/>
        <v>0</v>
      </c>
      <c r="P204" s="62">
        <f t="shared" si="8750"/>
        <v>0</v>
      </c>
      <c r="Q204" s="62">
        <f t="shared" si="8750"/>
        <v>0</v>
      </c>
      <c r="R204" s="62">
        <f t="shared" si="8750"/>
        <v>0</v>
      </c>
      <c r="S204" s="62">
        <f t="shared" si="8750"/>
        <v>0</v>
      </c>
      <c r="T204" s="62">
        <f t="shared" si="8750"/>
        <v>0</v>
      </c>
      <c r="U204" s="62">
        <f t="shared" si="8750"/>
        <v>0</v>
      </c>
      <c r="V204" s="62">
        <f t="shared" si="8750"/>
        <v>0</v>
      </c>
      <c r="W204" s="62">
        <f t="shared" si="8750"/>
        <v>0</v>
      </c>
      <c r="X204" s="62">
        <f t="shared" si="8750"/>
        <v>0</v>
      </c>
      <c r="Y204" s="62">
        <f t="shared" si="8750"/>
        <v>0</v>
      </c>
      <c r="Z204" s="62">
        <f t="shared" si="8750"/>
        <v>0</v>
      </c>
      <c r="AA204" s="62">
        <f t="shared" si="8750"/>
        <v>0</v>
      </c>
      <c r="AB204" s="62">
        <f t="shared" si="8750"/>
        <v>0</v>
      </c>
      <c r="AC204" s="62">
        <f t="shared" si="8750"/>
        <v>0</v>
      </c>
      <c r="AD204" s="62">
        <f t="shared" si="8750"/>
        <v>0</v>
      </c>
      <c r="AE204" s="62">
        <f t="shared" si="8750"/>
        <v>0</v>
      </c>
      <c r="AF204" s="62">
        <f t="shared" si="8750"/>
        <v>0</v>
      </c>
      <c r="AG204" s="62">
        <f t="shared" si="8750"/>
        <v>0</v>
      </c>
      <c r="AH204" s="62">
        <f t="shared" si="8750"/>
        <v>0</v>
      </c>
      <c r="AI204" s="62">
        <f t="shared" si="8750"/>
        <v>0</v>
      </c>
      <c r="AJ204" s="62">
        <f t="shared" si="8750"/>
        <v>0</v>
      </c>
      <c r="AK204" s="62">
        <f t="shared" si="8750"/>
        <v>0</v>
      </c>
      <c r="AL204" s="62">
        <f t="shared" si="8750"/>
        <v>0</v>
      </c>
      <c r="AM204" s="62">
        <f t="shared" si="8750"/>
        <v>0</v>
      </c>
      <c r="AN204" s="62">
        <f t="shared" si="8750"/>
        <v>0</v>
      </c>
      <c r="AO204" s="62">
        <f t="shared" si="8750"/>
        <v>0</v>
      </c>
      <c r="AP204" s="62">
        <f t="shared" si="8750"/>
        <v>0</v>
      </c>
      <c r="AQ204" s="62">
        <f t="shared" si="8750"/>
        <v>0</v>
      </c>
      <c r="AR204" s="62">
        <f t="shared" si="8750"/>
        <v>0</v>
      </c>
      <c r="AS204" s="62">
        <f t="shared" si="8750"/>
        <v>0</v>
      </c>
      <c r="AT204" s="62">
        <f t="shared" si="8750"/>
        <v>0</v>
      </c>
      <c r="AU204" s="62">
        <f t="shared" si="8750"/>
        <v>0</v>
      </c>
      <c r="AV204" s="62">
        <f t="shared" si="8750"/>
        <v>0</v>
      </c>
      <c r="AW204" s="62">
        <f t="shared" si="8750"/>
        <v>0</v>
      </c>
      <c r="AX204" s="62">
        <f t="shared" si="8750"/>
        <v>0</v>
      </c>
      <c r="AY204" s="62">
        <f t="shared" si="8750"/>
        <v>0</v>
      </c>
      <c r="AZ204" s="62">
        <f t="shared" si="8750"/>
        <v>0</v>
      </c>
      <c r="BA204" s="62">
        <f t="shared" si="8750"/>
        <v>0</v>
      </c>
      <c r="BB204" s="62">
        <f t="shared" si="8750"/>
        <v>0</v>
      </c>
      <c r="BC204" s="62">
        <f t="shared" si="8750"/>
        <v>0</v>
      </c>
      <c r="BD204" s="62">
        <f t="shared" si="8750"/>
        <v>0</v>
      </c>
      <c r="BE204" s="62">
        <f t="shared" si="8750"/>
        <v>0</v>
      </c>
      <c r="BF204" s="62">
        <f t="shared" si="8750"/>
        <v>0</v>
      </c>
      <c r="BG204" s="62">
        <f t="shared" si="8750"/>
        <v>0</v>
      </c>
      <c r="BH204" s="62">
        <f t="shared" si="8750"/>
        <v>0</v>
      </c>
      <c r="BI204" s="62">
        <f t="shared" si="8750"/>
        <v>0</v>
      </c>
      <c r="BJ204" s="62">
        <f t="shared" si="8750"/>
        <v>0</v>
      </c>
      <c r="BK204" s="62">
        <f t="shared" si="8750"/>
        <v>0</v>
      </c>
      <c r="BL204" s="62">
        <f t="shared" si="8750"/>
        <v>0</v>
      </c>
      <c r="BM204" s="62">
        <f t="shared" si="8750"/>
        <v>0</v>
      </c>
      <c r="BN204" s="62">
        <f t="shared" si="8750"/>
        <v>0</v>
      </c>
      <c r="BO204" s="62">
        <f t="shared" si="8750"/>
        <v>0</v>
      </c>
      <c r="BP204" s="62">
        <f t="shared" si="8750"/>
        <v>0</v>
      </c>
      <c r="BQ204" s="62">
        <f t="shared" si="8750"/>
        <v>0</v>
      </c>
      <c r="BR204" s="62">
        <f t="shared" si="8751"/>
        <v>0</v>
      </c>
      <c r="BS204" s="62">
        <f t="shared" si="8751"/>
        <v>0</v>
      </c>
      <c r="BT204" s="62">
        <f t="shared" si="8751"/>
        <v>0</v>
      </c>
      <c r="BU204" s="62">
        <f t="shared" si="8751"/>
        <v>0</v>
      </c>
      <c r="BV204" s="62">
        <f t="shared" si="8751"/>
        <v>0</v>
      </c>
      <c r="BW204" s="62">
        <f t="shared" si="8751"/>
        <v>0</v>
      </c>
      <c r="BX204" s="62">
        <f t="shared" si="8751"/>
        <v>0</v>
      </c>
      <c r="BY204" s="62">
        <f t="shared" si="8751"/>
        <v>0</v>
      </c>
      <c r="BZ204" s="62">
        <f t="shared" si="8751"/>
        <v>0</v>
      </c>
      <c r="CA204" s="62">
        <f t="shared" si="8751"/>
        <v>0</v>
      </c>
      <c r="CB204" s="62">
        <f t="shared" si="8751"/>
        <v>0</v>
      </c>
      <c r="CC204" s="62">
        <f t="shared" si="8751"/>
        <v>0</v>
      </c>
      <c r="CD204" s="62">
        <f t="shared" si="8751"/>
        <v>0</v>
      </c>
      <c r="CE204" s="62">
        <f t="shared" si="8751"/>
        <v>0</v>
      </c>
      <c r="CF204" s="62">
        <f t="shared" si="8751"/>
        <v>0</v>
      </c>
      <c r="CG204" s="62">
        <f t="shared" si="8751"/>
        <v>0</v>
      </c>
      <c r="CH204" s="62">
        <f t="shared" si="8751"/>
        <v>0</v>
      </c>
      <c r="CI204" s="62">
        <f t="shared" si="8751"/>
        <v>0</v>
      </c>
      <c r="CJ204" s="62">
        <f t="shared" si="8751"/>
        <v>0</v>
      </c>
      <c r="CK204" s="62">
        <f t="shared" si="8751"/>
        <v>0</v>
      </c>
      <c r="CL204" s="62">
        <f t="shared" si="8751"/>
        <v>0</v>
      </c>
      <c r="CM204" s="62">
        <f t="shared" si="8751"/>
        <v>0</v>
      </c>
      <c r="CN204" s="62">
        <f t="shared" si="8751"/>
        <v>0</v>
      </c>
      <c r="CO204" s="62">
        <f t="shared" si="8751"/>
        <v>0</v>
      </c>
      <c r="CP204" s="62">
        <f t="shared" si="8751"/>
        <v>0</v>
      </c>
      <c r="CQ204" s="62">
        <f t="shared" si="8751"/>
        <v>0</v>
      </c>
      <c r="CR204" s="62">
        <f t="shared" si="8751"/>
        <v>0</v>
      </c>
      <c r="CS204" s="62">
        <f t="shared" si="8751"/>
        <v>0</v>
      </c>
      <c r="CT204" s="62">
        <f t="shared" si="8751"/>
        <v>0</v>
      </c>
      <c r="CU204" s="62">
        <f t="shared" si="8751"/>
        <v>0</v>
      </c>
      <c r="CV204" s="62">
        <f t="shared" si="8751"/>
        <v>0</v>
      </c>
      <c r="CW204" s="62">
        <f t="shared" si="8751"/>
        <v>0</v>
      </c>
      <c r="CX204" s="62">
        <f t="shared" si="8751"/>
        <v>0</v>
      </c>
      <c r="CY204" s="62">
        <f t="shared" si="8751"/>
        <v>0</v>
      </c>
      <c r="CZ204" s="62">
        <f t="shared" si="8751"/>
        <v>0</v>
      </c>
      <c r="DA204" s="62">
        <f t="shared" si="8751"/>
        <v>0</v>
      </c>
      <c r="DB204" s="62">
        <f t="shared" si="8751"/>
        <v>0</v>
      </c>
      <c r="DC204" s="62">
        <f t="shared" si="8751"/>
        <v>0</v>
      </c>
      <c r="DD204" s="62">
        <f t="shared" si="8751"/>
        <v>0</v>
      </c>
      <c r="DE204" s="62">
        <f t="shared" si="8751"/>
        <v>0</v>
      </c>
      <c r="DF204" s="62">
        <f t="shared" si="8751"/>
        <v>0</v>
      </c>
      <c r="DG204" s="62">
        <f t="shared" si="8751"/>
        <v>0</v>
      </c>
      <c r="DH204" s="62">
        <f t="shared" si="8751"/>
        <v>0</v>
      </c>
      <c r="DI204" s="62">
        <f t="shared" si="8751"/>
        <v>0</v>
      </c>
      <c r="DJ204" s="62">
        <f t="shared" si="8751"/>
        <v>0</v>
      </c>
      <c r="DK204" s="62">
        <f t="shared" si="8751"/>
        <v>0</v>
      </c>
      <c r="DL204" s="62">
        <f t="shared" si="8751"/>
        <v>0</v>
      </c>
      <c r="DM204" s="62">
        <f t="shared" si="8751"/>
        <v>0</v>
      </c>
      <c r="DN204" s="62">
        <f t="shared" si="8751"/>
        <v>0</v>
      </c>
      <c r="DO204" s="62">
        <f t="shared" si="8751"/>
        <v>0</v>
      </c>
      <c r="DP204" s="62">
        <f t="shared" si="8751"/>
        <v>0</v>
      </c>
      <c r="DQ204" s="62">
        <f t="shared" si="8751"/>
        <v>0</v>
      </c>
      <c r="DR204" s="62">
        <f t="shared" si="8751"/>
        <v>0</v>
      </c>
      <c r="DS204" s="62">
        <f t="shared" si="8751"/>
        <v>0</v>
      </c>
      <c r="DT204" s="62">
        <f t="shared" si="8751"/>
        <v>0</v>
      </c>
      <c r="DU204" s="62">
        <f t="shared" si="8751"/>
        <v>0</v>
      </c>
      <c r="DV204" s="62">
        <f t="shared" si="8751"/>
        <v>0</v>
      </c>
      <c r="DW204" s="62">
        <f t="shared" si="8751"/>
        <v>0</v>
      </c>
      <c r="DX204" s="62">
        <f t="shared" si="8751"/>
        <v>0</v>
      </c>
      <c r="DY204" s="62">
        <f t="shared" si="8751"/>
        <v>0</v>
      </c>
      <c r="DZ204" s="62">
        <f t="shared" si="8751"/>
        <v>0</v>
      </c>
      <c r="EA204" s="62">
        <f t="shared" si="8751"/>
        <v>0</v>
      </c>
      <c r="EB204" s="62">
        <f t="shared" si="8751"/>
        <v>0</v>
      </c>
      <c r="EC204" s="62">
        <f t="shared" si="8751"/>
        <v>0</v>
      </c>
      <c r="ED204" s="62">
        <f t="shared" si="8752"/>
        <v>0</v>
      </c>
      <c r="EE204" s="62">
        <f t="shared" si="8752"/>
        <v>0</v>
      </c>
      <c r="EF204" s="62">
        <f t="shared" si="8752"/>
        <v>0</v>
      </c>
      <c r="EG204" s="62">
        <f t="shared" si="8752"/>
        <v>0</v>
      </c>
      <c r="EH204" s="62">
        <f t="shared" si="8752"/>
        <v>0</v>
      </c>
      <c r="EI204" s="62">
        <f t="shared" si="8752"/>
        <v>0</v>
      </c>
      <c r="EJ204" s="62">
        <f t="shared" si="8752"/>
        <v>0</v>
      </c>
      <c r="EK204" s="62">
        <f t="shared" si="8752"/>
        <v>0</v>
      </c>
      <c r="EL204" s="62">
        <f t="shared" si="8752"/>
        <v>0</v>
      </c>
      <c r="EM204" s="62">
        <f t="shared" si="8752"/>
        <v>0</v>
      </c>
      <c r="EN204" s="62">
        <f t="shared" si="8752"/>
        <v>0</v>
      </c>
      <c r="EO204" s="62">
        <f t="shared" si="8752"/>
        <v>0</v>
      </c>
      <c r="EP204" s="62">
        <f t="shared" si="8752"/>
        <v>0</v>
      </c>
      <c r="EQ204" s="62">
        <f t="shared" si="8752"/>
        <v>0</v>
      </c>
      <c r="ER204" s="62">
        <f t="shared" si="8752"/>
        <v>0</v>
      </c>
      <c r="ES204" s="62">
        <f t="shared" si="8752"/>
        <v>0</v>
      </c>
      <c r="ET204" s="62">
        <f t="shared" si="8752"/>
        <v>0</v>
      </c>
      <c r="EU204" s="62">
        <f t="shared" si="8752"/>
        <v>0</v>
      </c>
      <c r="EV204" s="62">
        <f t="shared" si="8752"/>
        <v>0</v>
      </c>
      <c r="EW204" s="62">
        <f t="shared" si="8752"/>
        <v>0</v>
      </c>
      <c r="EX204" s="62">
        <f t="shared" si="8752"/>
        <v>0</v>
      </c>
      <c r="EY204" s="62">
        <f t="shared" si="8752"/>
        <v>0</v>
      </c>
      <c r="EZ204" s="62">
        <f t="shared" si="8752"/>
        <v>0</v>
      </c>
      <c r="FA204" s="62">
        <f t="shared" si="8752"/>
        <v>0</v>
      </c>
      <c r="FB204" s="62">
        <f t="shared" si="8752"/>
        <v>0</v>
      </c>
      <c r="FC204" s="62">
        <f t="shared" si="8752"/>
        <v>0</v>
      </c>
      <c r="FD204" s="62">
        <f t="shared" si="8752"/>
        <v>0</v>
      </c>
      <c r="FE204" s="62">
        <f t="shared" si="8752"/>
        <v>0</v>
      </c>
      <c r="FF204" s="62">
        <f t="shared" si="8752"/>
        <v>0</v>
      </c>
      <c r="FG204" s="62">
        <f t="shared" si="8752"/>
        <v>0</v>
      </c>
      <c r="FH204" s="62">
        <f t="shared" si="8752"/>
        <v>0</v>
      </c>
      <c r="FI204" s="62">
        <f t="shared" si="8752"/>
        <v>0</v>
      </c>
      <c r="FJ204" s="62">
        <f t="shared" si="8752"/>
        <v>0</v>
      </c>
      <c r="FK204" s="62">
        <f t="shared" si="8752"/>
        <v>0</v>
      </c>
      <c r="FL204" s="62">
        <f t="shared" si="8752"/>
        <v>0</v>
      </c>
      <c r="FM204" s="62">
        <f t="shared" si="8752"/>
        <v>0</v>
      </c>
      <c r="FN204" s="62">
        <f t="shared" si="8752"/>
        <v>0</v>
      </c>
      <c r="FO204" s="62">
        <f t="shared" si="8752"/>
        <v>0</v>
      </c>
      <c r="FP204" s="62">
        <f t="shared" si="8752"/>
        <v>0</v>
      </c>
      <c r="FQ204" s="62">
        <f t="shared" si="8752"/>
        <v>0</v>
      </c>
      <c r="FR204" s="62">
        <f t="shared" si="8752"/>
        <v>0</v>
      </c>
      <c r="FS204" s="62">
        <f t="shared" si="8752"/>
        <v>0</v>
      </c>
      <c r="FT204" s="62">
        <f t="shared" si="8752"/>
        <v>0</v>
      </c>
      <c r="FU204" s="62">
        <f t="shared" si="8752"/>
        <v>0</v>
      </c>
      <c r="FV204" s="62">
        <f t="shared" si="8752"/>
        <v>0</v>
      </c>
      <c r="FW204" s="62">
        <f t="shared" si="8752"/>
        <v>0</v>
      </c>
      <c r="FX204" s="62">
        <f t="shared" si="8752"/>
        <v>0</v>
      </c>
      <c r="FY204" s="62">
        <f t="shared" si="8752"/>
        <v>0</v>
      </c>
      <c r="FZ204" s="62">
        <f t="shared" si="8752"/>
        <v>0</v>
      </c>
      <c r="GA204" s="62">
        <f t="shared" si="8752"/>
        <v>0</v>
      </c>
      <c r="GB204" s="62">
        <f t="shared" si="8752"/>
        <v>0</v>
      </c>
      <c r="GC204" s="62">
        <f t="shared" si="8752"/>
        <v>0</v>
      </c>
      <c r="GD204" s="62">
        <f t="shared" si="8752"/>
        <v>0</v>
      </c>
      <c r="GE204" s="62">
        <f t="shared" si="8752"/>
        <v>0</v>
      </c>
      <c r="GF204" s="62">
        <f t="shared" si="8752"/>
        <v>0</v>
      </c>
      <c r="GG204" s="62">
        <f t="shared" si="8752"/>
        <v>0</v>
      </c>
      <c r="GH204" s="62">
        <f t="shared" si="8752"/>
        <v>0</v>
      </c>
      <c r="GI204" s="62">
        <f t="shared" si="8752"/>
        <v>0</v>
      </c>
      <c r="GJ204" s="62">
        <f t="shared" si="8752"/>
        <v>0</v>
      </c>
      <c r="GK204" s="62">
        <f t="shared" si="8752"/>
        <v>0</v>
      </c>
      <c r="GL204" s="62">
        <f t="shared" si="8752"/>
        <v>0</v>
      </c>
      <c r="GM204" s="62">
        <f t="shared" si="8752"/>
        <v>0</v>
      </c>
      <c r="GN204" s="62">
        <f t="shared" si="8752"/>
        <v>0</v>
      </c>
      <c r="GO204" s="62">
        <f t="shared" si="8752"/>
        <v>0</v>
      </c>
      <c r="GP204" s="62">
        <f t="shared" si="8753"/>
        <v>0</v>
      </c>
      <c r="GQ204" s="62">
        <f t="shared" si="8753"/>
        <v>0</v>
      </c>
      <c r="GR204" s="62">
        <f t="shared" si="8753"/>
        <v>0</v>
      </c>
      <c r="GS204" s="62">
        <f t="shared" si="8753"/>
        <v>0</v>
      </c>
      <c r="GT204" s="62">
        <f t="shared" si="8753"/>
        <v>0</v>
      </c>
      <c r="GU204" s="62">
        <f t="shared" si="8753"/>
        <v>0</v>
      </c>
      <c r="GV204" s="62">
        <f t="shared" si="8753"/>
        <v>0</v>
      </c>
      <c r="GW204" s="62">
        <f t="shared" si="8753"/>
        <v>0</v>
      </c>
      <c r="GX204" s="62">
        <f t="shared" si="8753"/>
        <v>-2178083.769230769</v>
      </c>
      <c r="GY204" s="62">
        <f t="shared" si="8753"/>
        <v>-2178083.769230769</v>
      </c>
      <c r="GZ204" s="62">
        <f t="shared" si="8753"/>
        <v>-2178083.769230769</v>
      </c>
      <c r="HA204" s="62">
        <f t="shared" si="8753"/>
        <v>-2178083.769230769</v>
      </c>
      <c r="HB204" s="62">
        <f t="shared" si="8753"/>
        <v>-2178083.769230769</v>
      </c>
      <c r="HC204" s="62">
        <f t="shared" si="8753"/>
        <v>-2178083.769230769</v>
      </c>
      <c r="HD204" s="62">
        <f t="shared" si="8753"/>
        <v>-2178083.769230769</v>
      </c>
      <c r="HE204" s="62">
        <f t="shared" si="8753"/>
        <v>-2178083.769230769</v>
      </c>
      <c r="HF204" s="62">
        <f t="shared" si="8753"/>
        <v>-2178083.769230769</v>
      </c>
      <c r="HG204" s="62">
        <f t="shared" si="8753"/>
        <v>-2178083.769230769</v>
      </c>
      <c r="HH204" s="62">
        <f t="shared" si="8753"/>
        <v>-2178083.769230769</v>
      </c>
      <c r="HI204" s="62">
        <f t="shared" si="8753"/>
        <v>-2178083.769230769</v>
      </c>
      <c r="HJ204" s="62">
        <f t="shared" si="8753"/>
        <v>-2178083.769230769</v>
      </c>
      <c r="HK204" s="62">
        <f t="shared" si="8753"/>
        <v>-2175364.62</v>
      </c>
      <c r="HL204" s="62">
        <f t="shared" si="8753"/>
        <v>-2175364.62</v>
      </c>
      <c r="HM204" s="62">
        <f t="shared" si="8753"/>
        <v>-2175364.62</v>
      </c>
      <c r="HN204" s="62">
        <f t="shared" si="8753"/>
        <v>-2175364.62</v>
      </c>
      <c r="HO204" s="62">
        <f t="shared" si="8753"/>
        <v>-2175364.62</v>
      </c>
      <c r="HP204" s="62">
        <f t="shared" si="8753"/>
        <v>-2175364.62</v>
      </c>
      <c r="HQ204" s="62">
        <f t="shared" si="8753"/>
        <v>-2175364.62</v>
      </c>
      <c r="HR204" s="62">
        <f t="shared" si="8753"/>
        <v>-2175364.62</v>
      </c>
      <c r="HS204" s="62">
        <f t="shared" si="8753"/>
        <v>-2175364.62</v>
      </c>
      <c r="HT204" s="62">
        <f t="shared" si="8753"/>
        <v>-2175364.62</v>
      </c>
      <c r="HU204" s="62">
        <f t="shared" si="8753"/>
        <v>-2175364.62</v>
      </c>
      <c r="HV204" s="62">
        <f t="shared" si="8753"/>
        <v>-2175364.62</v>
      </c>
      <c r="HW204" s="62">
        <f t="shared" si="8753"/>
        <v>-2175364.62</v>
      </c>
      <c r="HX204" s="62">
        <f t="shared" si="8753"/>
        <v>-2175364.62</v>
      </c>
      <c r="HY204" s="62">
        <f t="shared" si="8753"/>
        <v>-2175364.62</v>
      </c>
      <c r="HZ204" s="62">
        <f t="shared" si="8753"/>
        <v>-2175364.62</v>
      </c>
      <c r="IA204" s="62">
        <f t="shared" si="8753"/>
        <v>-2175364.62</v>
      </c>
      <c r="IB204" s="62">
        <f t="shared" si="8753"/>
        <v>-2175364.62</v>
      </c>
      <c r="IC204" s="62">
        <f t="shared" si="8753"/>
        <v>-2175364.62</v>
      </c>
      <c r="ID204" s="62">
        <f t="shared" si="8753"/>
        <v>-2175364.62</v>
      </c>
      <c r="IE204" s="62">
        <f t="shared" si="8753"/>
        <v>-2175364.62</v>
      </c>
      <c r="IF204" s="62">
        <f t="shared" si="8753"/>
        <v>-2175364.62</v>
      </c>
      <c r="IG204" s="62">
        <f t="shared" si="8753"/>
        <v>-2175364.62</v>
      </c>
      <c r="IH204" s="62">
        <f t="shared" si="8753"/>
        <v>-2175364.62</v>
      </c>
      <c r="II204" s="62">
        <f t="shared" si="8753"/>
        <v>-2175364.62</v>
      </c>
      <c r="IJ204" s="62">
        <f t="shared" si="8753"/>
        <v>-2175364.62</v>
      </c>
      <c r="IK204" s="62">
        <f t="shared" si="8753"/>
        <v>-2175364.62</v>
      </c>
      <c r="IL204" s="62">
        <f t="shared" si="8753"/>
        <v>-2175364.62</v>
      </c>
      <c r="IM204" s="62">
        <f t="shared" si="8753"/>
        <v>-2175364.62</v>
      </c>
      <c r="IN204" s="62">
        <f t="shared" si="8753"/>
        <v>-2175364.62</v>
      </c>
      <c r="IO204" s="62">
        <f t="shared" si="8753"/>
        <v>0</v>
      </c>
      <c r="IP204" s="62">
        <f t="shared" si="8753"/>
        <v>0</v>
      </c>
      <c r="IQ204" s="62">
        <f t="shared" si="8753"/>
        <v>0</v>
      </c>
      <c r="IR204" s="62">
        <f t="shared" si="8753"/>
        <v>0</v>
      </c>
      <c r="IS204" s="62">
        <f t="shared" si="8753"/>
        <v>0</v>
      </c>
      <c r="IT204" s="62">
        <f t="shared" si="8753"/>
        <v>0</v>
      </c>
      <c r="IU204" s="62">
        <f t="shared" si="8753"/>
        <v>0</v>
      </c>
      <c r="IV204" s="62">
        <f t="shared" si="8753"/>
        <v>0</v>
      </c>
      <c r="IW204" s="62">
        <f t="shared" si="8753"/>
        <v>0</v>
      </c>
      <c r="IX204" s="62">
        <f t="shared" si="8753"/>
        <v>0</v>
      </c>
      <c r="IY204" s="62">
        <f t="shared" si="8753"/>
        <v>0</v>
      </c>
      <c r="IZ204" s="62">
        <f t="shared" si="8753"/>
        <v>0</v>
      </c>
      <c r="JA204" s="62">
        <f t="shared" si="8753"/>
        <v>0</v>
      </c>
      <c r="JB204" s="62">
        <f t="shared" si="8754"/>
        <v>0</v>
      </c>
      <c r="JC204" s="62">
        <f t="shared" si="8754"/>
        <v>0</v>
      </c>
      <c r="JD204" s="62">
        <f t="shared" si="8754"/>
        <v>0</v>
      </c>
      <c r="JE204" s="62">
        <f t="shared" si="8754"/>
        <v>0</v>
      </c>
      <c r="JF204" s="62">
        <f t="shared" si="8754"/>
        <v>0</v>
      </c>
      <c r="JG204" s="62">
        <f t="shared" si="8754"/>
        <v>0</v>
      </c>
      <c r="JH204" s="62">
        <f t="shared" si="8754"/>
        <v>0</v>
      </c>
      <c r="JI204" s="62">
        <f t="shared" si="8754"/>
        <v>0</v>
      </c>
      <c r="JJ204" s="62">
        <f t="shared" si="8754"/>
        <v>0</v>
      </c>
      <c r="JK204" s="62">
        <f t="shared" si="8754"/>
        <v>0</v>
      </c>
      <c r="JL204" s="62">
        <f t="shared" si="8754"/>
        <v>0</v>
      </c>
      <c r="JM204" s="62">
        <f t="shared" si="8754"/>
        <v>0</v>
      </c>
      <c r="JN204" s="62">
        <f t="shared" si="8754"/>
        <v>0</v>
      </c>
      <c r="JO204" s="62">
        <f t="shared" si="8754"/>
        <v>0</v>
      </c>
      <c r="JP204" s="62">
        <f t="shared" si="8754"/>
        <v>0</v>
      </c>
      <c r="JQ204" s="62">
        <f t="shared" si="8754"/>
        <v>0</v>
      </c>
      <c r="JR204" s="62">
        <f t="shared" si="8754"/>
        <v>0</v>
      </c>
      <c r="JS204" s="62">
        <f t="shared" si="8754"/>
        <v>0</v>
      </c>
      <c r="JT204" s="62">
        <f t="shared" si="8754"/>
        <v>0</v>
      </c>
      <c r="JU204" s="62">
        <f t="shared" si="8754"/>
        <v>0</v>
      </c>
      <c r="JV204" s="62">
        <f t="shared" si="8754"/>
        <v>0</v>
      </c>
      <c r="JW204" s="62">
        <f t="shared" si="8754"/>
        <v>0</v>
      </c>
      <c r="JX204" s="62">
        <f t="shared" si="8754"/>
        <v>0</v>
      </c>
      <c r="JY204" s="62">
        <f t="shared" si="8754"/>
        <v>0</v>
      </c>
      <c r="JZ204" s="62">
        <f t="shared" si="8754"/>
        <v>0</v>
      </c>
      <c r="KA204" s="62">
        <f t="shared" si="8754"/>
        <v>0</v>
      </c>
      <c r="KB204" s="62">
        <f t="shared" si="8754"/>
        <v>0</v>
      </c>
      <c r="KC204" s="62">
        <f t="shared" si="8754"/>
        <v>0</v>
      </c>
      <c r="KD204" s="62">
        <f t="shared" si="8754"/>
        <v>0</v>
      </c>
      <c r="KE204" s="62">
        <f t="shared" si="8754"/>
        <v>0</v>
      </c>
      <c r="KF204" s="62">
        <f t="shared" si="8754"/>
        <v>0</v>
      </c>
      <c r="KG204" s="62">
        <f t="shared" si="8754"/>
        <v>0</v>
      </c>
      <c r="KH204" s="62">
        <f t="shared" si="8754"/>
        <v>0</v>
      </c>
      <c r="KI204" s="62">
        <f t="shared" si="8754"/>
        <v>0</v>
      </c>
      <c r="KJ204" s="62">
        <f t="shared" si="8754"/>
        <v>0</v>
      </c>
      <c r="KK204" s="62">
        <f t="shared" si="8754"/>
        <v>0</v>
      </c>
      <c r="KL204" s="62">
        <f t="shared" si="8754"/>
        <v>0</v>
      </c>
      <c r="KM204" s="62">
        <f t="shared" si="8754"/>
        <v>0</v>
      </c>
      <c r="KN204" s="62">
        <f t="shared" si="8754"/>
        <v>0</v>
      </c>
      <c r="KO204" s="62">
        <f t="shared" si="8754"/>
        <v>0</v>
      </c>
      <c r="KP204" s="62">
        <f t="shared" si="8754"/>
        <v>0</v>
      </c>
      <c r="KQ204" s="62">
        <f t="shared" si="8754"/>
        <v>0</v>
      </c>
      <c r="KR204" s="62">
        <f t="shared" si="8754"/>
        <v>0</v>
      </c>
      <c r="KS204" s="62">
        <f t="shared" si="8754"/>
        <v>0</v>
      </c>
      <c r="KT204" s="62">
        <f t="shared" si="8754"/>
        <v>0</v>
      </c>
      <c r="KU204" s="62">
        <f t="shared" si="8754"/>
        <v>0</v>
      </c>
      <c r="KV204" s="62">
        <f t="shared" si="8754"/>
        <v>0</v>
      </c>
      <c r="KW204" s="62">
        <f t="shared" si="8754"/>
        <v>0</v>
      </c>
      <c r="KX204" s="62">
        <f t="shared" si="8754"/>
        <v>0</v>
      </c>
      <c r="KY204" s="62">
        <f t="shared" si="8754"/>
        <v>0</v>
      </c>
      <c r="KZ204" s="62">
        <f t="shared" si="8754"/>
        <v>0</v>
      </c>
      <c r="LA204" s="62">
        <f t="shared" si="8754"/>
        <v>0</v>
      </c>
      <c r="LB204" s="62">
        <f t="shared" si="8754"/>
        <v>0</v>
      </c>
      <c r="LC204" s="62">
        <f t="shared" si="8754"/>
        <v>0</v>
      </c>
      <c r="LD204" s="62">
        <f t="shared" si="8754"/>
        <v>0</v>
      </c>
      <c r="LE204" s="62">
        <f t="shared" si="8754"/>
        <v>0</v>
      </c>
      <c r="LF204" s="62">
        <f t="shared" si="8754"/>
        <v>0</v>
      </c>
      <c r="LG204" s="62">
        <f t="shared" si="8754"/>
        <v>0</v>
      </c>
      <c r="LH204" s="62">
        <f t="shared" si="8754"/>
        <v>0</v>
      </c>
      <c r="LI204" s="62">
        <f t="shared" si="8754"/>
        <v>0</v>
      </c>
      <c r="LJ204" s="62">
        <f t="shared" si="8754"/>
        <v>0</v>
      </c>
      <c r="LK204" s="62">
        <f t="shared" si="8754"/>
        <v>0</v>
      </c>
      <c r="LL204" s="62">
        <f t="shared" si="8754"/>
        <v>0</v>
      </c>
      <c r="LM204" s="62">
        <f t="shared" si="8754"/>
        <v>0</v>
      </c>
      <c r="LN204" s="62">
        <f t="shared" si="8755"/>
        <v>0</v>
      </c>
      <c r="LO204" s="62">
        <f t="shared" si="8755"/>
        <v>0</v>
      </c>
      <c r="LP204" s="62">
        <f t="shared" si="8755"/>
        <v>0</v>
      </c>
      <c r="LQ204" s="62">
        <f t="shared" si="8755"/>
        <v>0</v>
      </c>
      <c r="LR204" s="62">
        <f t="shared" si="8755"/>
        <v>0</v>
      </c>
      <c r="LS204" s="62">
        <f t="shared" si="8755"/>
        <v>0</v>
      </c>
      <c r="LT204" s="62">
        <f t="shared" si="8755"/>
        <v>0</v>
      </c>
      <c r="LU204" s="62">
        <f t="shared" si="8755"/>
        <v>0</v>
      </c>
      <c r="LV204" s="62">
        <f t="shared" si="8755"/>
        <v>0</v>
      </c>
      <c r="LW204" s="62">
        <f t="shared" si="8755"/>
        <v>0</v>
      </c>
      <c r="LX204" s="62">
        <f t="shared" si="8755"/>
        <v>0</v>
      </c>
      <c r="LY204" s="62">
        <f t="shared" si="8755"/>
        <v>0</v>
      </c>
      <c r="LZ204" s="62">
        <f t="shared" si="8755"/>
        <v>0</v>
      </c>
      <c r="MA204" s="62">
        <f t="shared" si="8755"/>
        <v>0</v>
      </c>
      <c r="MB204" s="62">
        <f t="shared" si="8755"/>
        <v>0</v>
      </c>
      <c r="MC204" s="62">
        <f t="shared" si="8755"/>
        <v>0</v>
      </c>
      <c r="MD204" s="62">
        <f t="shared" si="8755"/>
        <v>0</v>
      </c>
      <c r="ME204" s="62">
        <f t="shared" si="8755"/>
        <v>0</v>
      </c>
      <c r="MF204" s="62">
        <f t="shared" si="8755"/>
        <v>0</v>
      </c>
      <c r="MG204" s="62">
        <f t="shared" si="8755"/>
        <v>0</v>
      </c>
      <c r="MH204" s="62">
        <f t="shared" si="8755"/>
        <v>0</v>
      </c>
      <c r="MI204" s="62">
        <f t="shared" si="8755"/>
        <v>0</v>
      </c>
      <c r="MJ204" s="62">
        <f t="shared" si="8755"/>
        <v>0</v>
      </c>
      <c r="MK204" s="62">
        <f t="shared" si="8755"/>
        <v>0</v>
      </c>
      <c r="ML204" s="62">
        <f t="shared" si="8755"/>
        <v>0</v>
      </c>
      <c r="MM204" s="62">
        <f t="shared" si="8755"/>
        <v>0</v>
      </c>
      <c r="MN204" s="62">
        <f t="shared" si="8755"/>
        <v>0</v>
      </c>
      <c r="MO204" s="62">
        <f t="shared" si="8755"/>
        <v>0</v>
      </c>
      <c r="MP204" s="62">
        <f t="shared" si="8755"/>
        <v>0</v>
      </c>
      <c r="MQ204" s="62">
        <f t="shared" si="8755"/>
        <v>0</v>
      </c>
      <c r="MR204" s="62">
        <f t="shared" si="8755"/>
        <v>0</v>
      </c>
      <c r="MS204" s="62">
        <f t="shared" si="8755"/>
        <v>0</v>
      </c>
      <c r="MT204" s="62">
        <f t="shared" si="8755"/>
        <v>0</v>
      </c>
      <c r="MU204" s="62">
        <f t="shared" si="8755"/>
        <v>0</v>
      </c>
      <c r="MV204" s="62">
        <f t="shared" si="8755"/>
        <v>0</v>
      </c>
      <c r="MW204" s="62">
        <f t="shared" si="8755"/>
        <v>0</v>
      </c>
      <c r="MX204" s="62">
        <f t="shared" si="8755"/>
        <v>0</v>
      </c>
      <c r="MY204" s="62">
        <f t="shared" si="8755"/>
        <v>0</v>
      </c>
      <c r="MZ204" s="62">
        <f t="shared" si="8755"/>
        <v>0</v>
      </c>
      <c r="NA204" s="62">
        <f t="shared" si="8755"/>
        <v>0</v>
      </c>
      <c r="NB204" s="62">
        <f t="shared" si="8755"/>
        <v>0</v>
      </c>
      <c r="NC204" s="62">
        <f t="shared" si="8755"/>
        <v>0</v>
      </c>
      <c r="ND204" s="62">
        <f t="shared" si="8755"/>
        <v>0</v>
      </c>
      <c r="NE204" s="62">
        <f t="shared" si="8755"/>
        <v>0</v>
      </c>
      <c r="NF204" s="62">
        <f t="shared" si="8755"/>
        <v>0</v>
      </c>
      <c r="NG204" s="62">
        <f t="shared" si="8755"/>
        <v>0</v>
      </c>
      <c r="NH204" s="62">
        <f t="shared" si="8755"/>
        <v>0</v>
      </c>
      <c r="NI204" s="62">
        <f t="shared" si="8755"/>
        <v>0</v>
      </c>
      <c r="NJ204" s="62">
        <f t="shared" si="8755"/>
        <v>0</v>
      </c>
      <c r="NK204" s="62">
        <f t="shared" si="8755"/>
        <v>0</v>
      </c>
      <c r="NL204" s="62">
        <f t="shared" si="8755"/>
        <v>0</v>
      </c>
      <c r="NM204" s="62">
        <f t="shared" si="8755"/>
        <v>0</v>
      </c>
      <c r="NN204" s="62">
        <f t="shared" si="8755"/>
        <v>0</v>
      </c>
      <c r="NO204" s="62">
        <f t="shared" si="8755"/>
        <v>0</v>
      </c>
      <c r="NP204" s="62">
        <f t="shared" si="8755"/>
        <v>0</v>
      </c>
      <c r="NQ204" s="62">
        <f t="shared" si="8755"/>
        <v>0</v>
      </c>
      <c r="NR204" s="62">
        <f t="shared" si="8755"/>
        <v>0</v>
      </c>
      <c r="NS204" s="62">
        <f t="shared" si="8755"/>
        <v>0</v>
      </c>
      <c r="NT204" s="62">
        <f t="shared" si="8755"/>
        <v>0</v>
      </c>
      <c r="NU204" s="62">
        <f t="shared" si="8755"/>
        <v>0</v>
      </c>
      <c r="NV204" s="62">
        <f t="shared" si="8755"/>
        <v>0</v>
      </c>
      <c r="NW204" s="62">
        <f t="shared" si="8755"/>
        <v>0</v>
      </c>
      <c r="NX204" s="62">
        <f t="shared" si="8755"/>
        <v>0</v>
      </c>
      <c r="NY204" s="62">
        <f t="shared" si="8755"/>
        <v>0</v>
      </c>
      <c r="NZ204" s="62">
        <f t="shared" si="8756"/>
        <v>0</v>
      </c>
      <c r="OA204" s="62">
        <f t="shared" si="8756"/>
        <v>0</v>
      </c>
      <c r="OB204" s="62">
        <f t="shared" si="8756"/>
        <v>0</v>
      </c>
      <c r="OC204" s="62">
        <f t="shared" si="8756"/>
        <v>0</v>
      </c>
      <c r="OD204" s="62">
        <f t="shared" si="8756"/>
        <v>0</v>
      </c>
      <c r="OE204" s="62">
        <f t="shared" si="8756"/>
        <v>0</v>
      </c>
      <c r="OF204" s="62">
        <f t="shared" si="8756"/>
        <v>0</v>
      </c>
      <c r="OG204" s="62">
        <f t="shared" si="8756"/>
        <v>0</v>
      </c>
      <c r="OH204" s="62">
        <f t="shared" si="8756"/>
        <v>0</v>
      </c>
      <c r="OI204" s="62">
        <f t="shared" si="8756"/>
        <v>0</v>
      </c>
      <c r="OJ204" s="62">
        <f t="shared" si="8756"/>
        <v>0</v>
      </c>
      <c r="OK204" s="62">
        <f t="shared" si="8756"/>
        <v>0</v>
      </c>
      <c r="OL204" s="62">
        <f t="shared" si="8756"/>
        <v>0</v>
      </c>
      <c r="OM204" s="62">
        <f t="shared" si="8756"/>
        <v>0</v>
      </c>
      <c r="ON204" s="62">
        <f t="shared" si="8756"/>
        <v>0</v>
      </c>
    </row>
    <row r="205" spans="1:404" x14ac:dyDescent="0.3">
      <c r="A205">
        <v>3</v>
      </c>
      <c r="C205" t="str">
        <f t="shared" si="8757"/>
        <v>gatefee</v>
      </c>
      <c r="E205" s="62">
        <f t="shared" si="8726"/>
        <v>0</v>
      </c>
      <c r="F205" s="62">
        <f t="shared" si="8750"/>
        <v>0</v>
      </c>
      <c r="G205" s="62">
        <f t="shared" si="8750"/>
        <v>0</v>
      </c>
      <c r="H205" s="62">
        <f t="shared" si="8750"/>
        <v>0</v>
      </c>
      <c r="I205" s="62">
        <f t="shared" si="8750"/>
        <v>0</v>
      </c>
      <c r="J205" s="62">
        <f t="shared" si="8750"/>
        <v>0</v>
      </c>
      <c r="K205" s="62">
        <f t="shared" si="8750"/>
        <v>0</v>
      </c>
      <c r="L205" s="62">
        <f t="shared" si="8750"/>
        <v>0</v>
      </c>
      <c r="M205" s="62">
        <f t="shared" si="8750"/>
        <v>0</v>
      </c>
      <c r="N205" s="62">
        <f t="shared" si="8750"/>
        <v>0</v>
      </c>
      <c r="O205" s="62">
        <f t="shared" si="8750"/>
        <v>0</v>
      </c>
      <c r="P205" s="62">
        <f t="shared" si="8750"/>
        <v>0</v>
      </c>
      <c r="Q205" s="62">
        <f t="shared" si="8750"/>
        <v>0</v>
      </c>
      <c r="R205" s="62">
        <f t="shared" si="8750"/>
        <v>0</v>
      </c>
      <c r="S205" s="62">
        <f t="shared" si="8750"/>
        <v>0</v>
      </c>
      <c r="T205" s="62">
        <f t="shared" si="8750"/>
        <v>0</v>
      </c>
      <c r="U205" s="62">
        <f t="shared" si="8750"/>
        <v>0</v>
      </c>
      <c r="V205" s="62">
        <f t="shared" si="8750"/>
        <v>0</v>
      </c>
      <c r="W205" s="62">
        <f t="shared" si="8750"/>
        <v>0</v>
      </c>
      <c r="X205" s="62">
        <f t="shared" si="8750"/>
        <v>0</v>
      </c>
      <c r="Y205" s="62">
        <f t="shared" si="8750"/>
        <v>0</v>
      </c>
      <c r="Z205" s="62">
        <f t="shared" si="8750"/>
        <v>0</v>
      </c>
      <c r="AA205" s="62">
        <f t="shared" si="8750"/>
        <v>0</v>
      </c>
      <c r="AB205" s="62">
        <f t="shared" si="8750"/>
        <v>0</v>
      </c>
      <c r="AC205" s="62">
        <f t="shared" si="8750"/>
        <v>0</v>
      </c>
      <c r="AD205" s="62">
        <f t="shared" si="8750"/>
        <v>0</v>
      </c>
      <c r="AE205" s="62">
        <f t="shared" si="8750"/>
        <v>0</v>
      </c>
      <c r="AF205" s="62">
        <f t="shared" si="8750"/>
        <v>0</v>
      </c>
      <c r="AG205" s="62">
        <f t="shared" si="8750"/>
        <v>0</v>
      </c>
      <c r="AH205" s="62">
        <f t="shared" si="8750"/>
        <v>0</v>
      </c>
      <c r="AI205" s="62">
        <f t="shared" si="8750"/>
        <v>0</v>
      </c>
      <c r="AJ205" s="62">
        <f t="shared" si="8750"/>
        <v>0</v>
      </c>
      <c r="AK205" s="62">
        <f t="shared" si="8750"/>
        <v>0</v>
      </c>
      <c r="AL205" s="62">
        <f t="shared" si="8750"/>
        <v>0</v>
      </c>
      <c r="AM205" s="62">
        <f t="shared" si="8750"/>
        <v>0</v>
      </c>
      <c r="AN205" s="62">
        <f t="shared" si="8750"/>
        <v>0</v>
      </c>
      <c r="AO205" s="62">
        <f t="shared" si="8750"/>
        <v>0</v>
      </c>
      <c r="AP205" s="62">
        <f t="shared" si="8750"/>
        <v>0</v>
      </c>
      <c r="AQ205" s="62">
        <f t="shared" si="8750"/>
        <v>0</v>
      </c>
      <c r="AR205" s="62">
        <f t="shared" si="8750"/>
        <v>0</v>
      </c>
      <c r="AS205" s="62">
        <f t="shared" si="8750"/>
        <v>0</v>
      </c>
      <c r="AT205" s="62">
        <f t="shared" si="8750"/>
        <v>0</v>
      </c>
      <c r="AU205" s="62">
        <f t="shared" si="8750"/>
        <v>0</v>
      </c>
      <c r="AV205" s="62">
        <f t="shared" si="8750"/>
        <v>0</v>
      </c>
      <c r="AW205" s="62">
        <f t="shared" si="8750"/>
        <v>0</v>
      </c>
      <c r="AX205" s="62">
        <f t="shared" si="8750"/>
        <v>0</v>
      </c>
      <c r="AY205" s="62">
        <f t="shared" si="8750"/>
        <v>0</v>
      </c>
      <c r="AZ205" s="62">
        <f t="shared" si="8750"/>
        <v>0</v>
      </c>
      <c r="BA205" s="62">
        <f t="shared" si="8750"/>
        <v>0</v>
      </c>
      <c r="BB205" s="62">
        <f t="shared" si="8750"/>
        <v>0</v>
      </c>
      <c r="BC205" s="62">
        <f t="shared" si="8750"/>
        <v>0</v>
      </c>
      <c r="BD205" s="62">
        <f t="shared" si="8750"/>
        <v>0</v>
      </c>
      <c r="BE205" s="62">
        <f t="shared" si="8750"/>
        <v>0</v>
      </c>
      <c r="BF205" s="62">
        <f t="shared" si="8750"/>
        <v>0</v>
      </c>
      <c r="BG205" s="62">
        <f t="shared" si="8750"/>
        <v>0</v>
      </c>
      <c r="BH205" s="62">
        <f t="shared" si="8750"/>
        <v>0</v>
      </c>
      <c r="BI205" s="62">
        <f t="shared" si="8750"/>
        <v>0</v>
      </c>
      <c r="BJ205" s="62">
        <f t="shared" si="8750"/>
        <v>0</v>
      </c>
      <c r="BK205" s="62">
        <f t="shared" si="8750"/>
        <v>0</v>
      </c>
      <c r="BL205" s="62">
        <f t="shared" si="8750"/>
        <v>0</v>
      </c>
      <c r="BM205" s="62">
        <f t="shared" si="8750"/>
        <v>0</v>
      </c>
      <c r="BN205" s="62">
        <f t="shared" si="8750"/>
        <v>0</v>
      </c>
      <c r="BO205" s="62">
        <f t="shared" si="8750"/>
        <v>0</v>
      </c>
      <c r="BP205" s="62">
        <f t="shared" si="8750"/>
        <v>0</v>
      </c>
      <c r="BQ205" s="62">
        <f t="shared" si="8750"/>
        <v>0</v>
      </c>
      <c r="BR205" s="62">
        <f t="shared" si="8751"/>
        <v>0</v>
      </c>
      <c r="BS205" s="62">
        <f t="shared" si="8751"/>
        <v>0</v>
      </c>
      <c r="BT205" s="62">
        <f t="shared" si="8751"/>
        <v>0</v>
      </c>
      <c r="BU205" s="62">
        <f t="shared" si="8751"/>
        <v>0</v>
      </c>
      <c r="BV205" s="62">
        <f t="shared" si="8751"/>
        <v>0</v>
      </c>
      <c r="BW205" s="62">
        <f t="shared" si="8751"/>
        <v>0</v>
      </c>
      <c r="BX205" s="62">
        <f t="shared" si="8751"/>
        <v>0</v>
      </c>
      <c r="BY205" s="62">
        <f t="shared" si="8751"/>
        <v>0</v>
      </c>
      <c r="BZ205" s="62">
        <f t="shared" si="8751"/>
        <v>0</v>
      </c>
      <c r="CA205" s="62">
        <f t="shared" si="8751"/>
        <v>0</v>
      </c>
      <c r="CB205" s="62">
        <f t="shared" si="8751"/>
        <v>0</v>
      </c>
      <c r="CC205" s="62">
        <f t="shared" si="8751"/>
        <v>0</v>
      </c>
      <c r="CD205" s="62">
        <f t="shared" si="8751"/>
        <v>0</v>
      </c>
      <c r="CE205" s="62">
        <f t="shared" si="8751"/>
        <v>0</v>
      </c>
      <c r="CF205" s="62">
        <f t="shared" si="8751"/>
        <v>0</v>
      </c>
      <c r="CG205" s="62">
        <f t="shared" si="8751"/>
        <v>0</v>
      </c>
      <c r="CH205" s="62">
        <f t="shared" si="8751"/>
        <v>0</v>
      </c>
      <c r="CI205" s="62">
        <f t="shared" si="8751"/>
        <v>0</v>
      </c>
      <c r="CJ205" s="62">
        <f t="shared" si="8751"/>
        <v>0</v>
      </c>
      <c r="CK205" s="62">
        <f t="shared" si="8751"/>
        <v>0</v>
      </c>
      <c r="CL205" s="62">
        <f t="shared" si="8751"/>
        <v>0</v>
      </c>
      <c r="CM205" s="62">
        <f t="shared" si="8751"/>
        <v>0</v>
      </c>
      <c r="CN205" s="62">
        <f t="shared" si="8751"/>
        <v>0</v>
      </c>
      <c r="CO205" s="62">
        <f t="shared" si="8751"/>
        <v>0</v>
      </c>
      <c r="CP205" s="62">
        <f t="shared" si="8751"/>
        <v>0</v>
      </c>
      <c r="CQ205" s="62">
        <f t="shared" si="8751"/>
        <v>0</v>
      </c>
      <c r="CR205" s="62">
        <f t="shared" si="8751"/>
        <v>0</v>
      </c>
      <c r="CS205" s="62">
        <f t="shared" si="8751"/>
        <v>0</v>
      </c>
      <c r="CT205" s="62">
        <f t="shared" si="8751"/>
        <v>0</v>
      </c>
      <c r="CU205" s="62">
        <f t="shared" si="8751"/>
        <v>0</v>
      </c>
      <c r="CV205" s="62">
        <f t="shared" si="8751"/>
        <v>0</v>
      </c>
      <c r="CW205" s="62">
        <f t="shared" si="8751"/>
        <v>0</v>
      </c>
      <c r="CX205" s="62">
        <f t="shared" si="8751"/>
        <v>0</v>
      </c>
      <c r="CY205" s="62">
        <f t="shared" si="8751"/>
        <v>0</v>
      </c>
      <c r="CZ205" s="62">
        <f t="shared" si="8751"/>
        <v>0</v>
      </c>
      <c r="DA205" s="62">
        <f t="shared" si="8751"/>
        <v>0</v>
      </c>
      <c r="DB205" s="62">
        <f t="shared" si="8751"/>
        <v>0</v>
      </c>
      <c r="DC205" s="62">
        <f t="shared" si="8751"/>
        <v>0</v>
      </c>
      <c r="DD205" s="62">
        <f t="shared" si="8751"/>
        <v>0</v>
      </c>
      <c r="DE205" s="62">
        <f t="shared" si="8751"/>
        <v>0</v>
      </c>
      <c r="DF205" s="62">
        <f t="shared" si="8751"/>
        <v>0</v>
      </c>
      <c r="DG205" s="62">
        <f t="shared" si="8751"/>
        <v>0</v>
      </c>
      <c r="DH205" s="62">
        <f t="shared" si="8751"/>
        <v>0</v>
      </c>
      <c r="DI205" s="62">
        <f t="shared" si="8751"/>
        <v>0</v>
      </c>
      <c r="DJ205" s="62">
        <f t="shared" si="8751"/>
        <v>0</v>
      </c>
      <c r="DK205" s="62">
        <f t="shared" si="8751"/>
        <v>0</v>
      </c>
      <c r="DL205" s="62">
        <f t="shared" si="8751"/>
        <v>0</v>
      </c>
      <c r="DM205" s="62">
        <f t="shared" si="8751"/>
        <v>0</v>
      </c>
      <c r="DN205" s="62">
        <f t="shared" si="8751"/>
        <v>0</v>
      </c>
      <c r="DO205" s="62">
        <f t="shared" si="8751"/>
        <v>0</v>
      </c>
      <c r="DP205" s="62">
        <f t="shared" si="8751"/>
        <v>0</v>
      </c>
      <c r="DQ205" s="62">
        <f t="shared" si="8751"/>
        <v>0</v>
      </c>
      <c r="DR205" s="62">
        <f t="shared" si="8751"/>
        <v>0</v>
      </c>
      <c r="DS205" s="62">
        <f t="shared" si="8751"/>
        <v>0</v>
      </c>
      <c r="DT205" s="62">
        <f t="shared" si="8751"/>
        <v>0</v>
      </c>
      <c r="DU205" s="62">
        <f t="shared" si="8751"/>
        <v>0</v>
      </c>
      <c r="DV205" s="62">
        <f t="shared" si="8751"/>
        <v>0</v>
      </c>
      <c r="DW205" s="62">
        <f t="shared" si="8751"/>
        <v>0</v>
      </c>
      <c r="DX205" s="62">
        <f t="shared" si="8751"/>
        <v>0</v>
      </c>
      <c r="DY205" s="62">
        <f t="shared" si="8751"/>
        <v>0</v>
      </c>
      <c r="DZ205" s="62">
        <f t="shared" si="8751"/>
        <v>0</v>
      </c>
      <c r="EA205" s="62">
        <f t="shared" si="8751"/>
        <v>0</v>
      </c>
      <c r="EB205" s="62">
        <f t="shared" si="8751"/>
        <v>0</v>
      </c>
      <c r="EC205" s="62">
        <f t="shared" si="8751"/>
        <v>0</v>
      </c>
      <c r="ED205" s="62">
        <f t="shared" si="8752"/>
        <v>0</v>
      </c>
      <c r="EE205" s="62">
        <f t="shared" si="8752"/>
        <v>0</v>
      </c>
      <c r="EF205" s="62">
        <f t="shared" si="8752"/>
        <v>0</v>
      </c>
      <c r="EG205" s="62">
        <f t="shared" si="8752"/>
        <v>0</v>
      </c>
      <c r="EH205" s="62">
        <f t="shared" si="8752"/>
        <v>0</v>
      </c>
      <c r="EI205" s="62">
        <f t="shared" si="8752"/>
        <v>0</v>
      </c>
      <c r="EJ205" s="62">
        <f t="shared" si="8752"/>
        <v>0</v>
      </c>
      <c r="EK205" s="62">
        <f t="shared" si="8752"/>
        <v>0</v>
      </c>
      <c r="EL205" s="62">
        <f t="shared" si="8752"/>
        <v>0</v>
      </c>
      <c r="EM205" s="62">
        <f t="shared" si="8752"/>
        <v>0</v>
      </c>
      <c r="EN205" s="62">
        <f t="shared" si="8752"/>
        <v>0</v>
      </c>
      <c r="EO205" s="62">
        <f t="shared" si="8752"/>
        <v>0</v>
      </c>
      <c r="EP205" s="62">
        <f t="shared" si="8752"/>
        <v>0</v>
      </c>
      <c r="EQ205" s="62">
        <f t="shared" si="8752"/>
        <v>0</v>
      </c>
      <c r="ER205" s="62">
        <f t="shared" si="8752"/>
        <v>0</v>
      </c>
      <c r="ES205" s="62">
        <f t="shared" si="8752"/>
        <v>0</v>
      </c>
      <c r="ET205" s="62">
        <f t="shared" si="8752"/>
        <v>0</v>
      </c>
      <c r="EU205" s="62">
        <f t="shared" si="8752"/>
        <v>0</v>
      </c>
      <c r="EV205" s="62">
        <f t="shared" si="8752"/>
        <v>0</v>
      </c>
      <c r="EW205" s="62">
        <f t="shared" si="8752"/>
        <v>0</v>
      </c>
      <c r="EX205" s="62">
        <f t="shared" si="8752"/>
        <v>0</v>
      </c>
      <c r="EY205" s="62">
        <f t="shared" si="8752"/>
        <v>0</v>
      </c>
      <c r="EZ205" s="62">
        <f t="shared" si="8752"/>
        <v>0</v>
      </c>
      <c r="FA205" s="62">
        <f t="shared" si="8752"/>
        <v>0</v>
      </c>
      <c r="FB205" s="62">
        <f t="shared" si="8752"/>
        <v>0</v>
      </c>
      <c r="FC205" s="62">
        <f t="shared" si="8752"/>
        <v>0</v>
      </c>
      <c r="FD205" s="62">
        <f t="shared" si="8752"/>
        <v>0</v>
      </c>
      <c r="FE205" s="62">
        <f t="shared" si="8752"/>
        <v>0</v>
      </c>
      <c r="FF205" s="62">
        <f t="shared" si="8752"/>
        <v>0</v>
      </c>
      <c r="FG205" s="62">
        <f t="shared" si="8752"/>
        <v>0</v>
      </c>
      <c r="FH205" s="62">
        <f t="shared" si="8752"/>
        <v>0</v>
      </c>
      <c r="FI205" s="62">
        <f t="shared" si="8752"/>
        <v>0</v>
      </c>
      <c r="FJ205" s="62">
        <f t="shared" si="8752"/>
        <v>0</v>
      </c>
      <c r="FK205" s="62">
        <f t="shared" si="8752"/>
        <v>0</v>
      </c>
      <c r="FL205" s="62">
        <f t="shared" si="8752"/>
        <v>0</v>
      </c>
      <c r="FM205" s="62">
        <f t="shared" si="8752"/>
        <v>0</v>
      </c>
      <c r="FN205" s="62">
        <f t="shared" si="8752"/>
        <v>0</v>
      </c>
      <c r="FO205" s="62">
        <f t="shared" si="8752"/>
        <v>0</v>
      </c>
      <c r="FP205" s="62">
        <f t="shared" si="8752"/>
        <v>0</v>
      </c>
      <c r="FQ205" s="62">
        <f t="shared" si="8752"/>
        <v>0</v>
      </c>
      <c r="FR205" s="62">
        <f t="shared" si="8752"/>
        <v>0</v>
      </c>
      <c r="FS205" s="62">
        <f t="shared" si="8752"/>
        <v>0</v>
      </c>
      <c r="FT205" s="62">
        <f t="shared" si="8752"/>
        <v>0</v>
      </c>
      <c r="FU205" s="62">
        <f t="shared" si="8752"/>
        <v>0</v>
      </c>
      <c r="FV205" s="62">
        <f t="shared" si="8752"/>
        <v>0</v>
      </c>
      <c r="FW205" s="62">
        <f t="shared" si="8752"/>
        <v>0</v>
      </c>
      <c r="FX205" s="62">
        <f t="shared" si="8752"/>
        <v>0</v>
      </c>
      <c r="FY205" s="62">
        <f t="shared" si="8752"/>
        <v>0</v>
      </c>
      <c r="FZ205" s="62">
        <f t="shared" si="8752"/>
        <v>0</v>
      </c>
      <c r="GA205" s="62">
        <f t="shared" si="8752"/>
        <v>0</v>
      </c>
      <c r="GB205" s="62">
        <f t="shared" si="8752"/>
        <v>0</v>
      </c>
      <c r="GC205" s="62">
        <f t="shared" si="8752"/>
        <v>0</v>
      </c>
      <c r="GD205" s="62">
        <f t="shared" si="8752"/>
        <v>0</v>
      </c>
      <c r="GE205" s="62">
        <f t="shared" si="8752"/>
        <v>0</v>
      </c>
      <c r="GF205" s="62">
        <f t="shared" si="8752"/>
        <v>0</v>
      </c>
      <c r="GG205" s="62">
        <f t="shared" si="8752"/>
        <v>0</v>
      </c>
      <c r="GH205" s="62">
        <f t="shared" si="8752"/>
        <v>0</v>
      </c>
      <c r="GI205" s="62">
        <f t="shared" si="8752"/>
        <v>0</v>
      </c>
      <c r="GJ205" s="62">
        <f t="shared" si="8752"/>
        <v>0</v>
      </c>
      <c r="GK205" s="62">
        <f t="shared" si="8752"/>
        <v>0</v>
      </c>
      <c r="GL205" s="62">
        <f t="shared" si="8752"/>
        <v>0</v>
      </c>
      <c r="GM205" s="62">
        <f t="shared" si="8752"/>
        <v>0</v>
      </c>
      <c r="GN205" s="62">
        <f t="shared" si="8752"/>
        <v>0</v>
      </c>
      <c r="GO205" s="62">
        <f t="shared" si="8752"/>
        <v>0</v>
      </c>
      <c r="GP205" s="62">
        <f t="shared" si="8753"/>
        <v>0</v>
      </c>
      <c r="GQ205" s="62">
        <f t="shared" si="8753"/>
        <v>0</v>
      </c>
      <c r="GR205" s="62">
        <f t="shared" si="8753"/>
        <v>0</v>
      </c>
      <c r="GS205" s="62">
        <f t="shared" si="8753"/>
        <v>0</v>
      </c>
      <c r="GT205" s="62">
        <f t="shared" si="8753"/>
        <v>0</v>
      </c>
      <c r="GU205" s="62">
        <f t="shared" si="8753"/>
        <v>0</v>
      </c>
      <c r="GV205" s="62">
        <f t="shared" si="8753"/>
        <v>0</v>
      </c>
      <c r="GW205" s="62">
        <f t="shared" si="8753"/>
        <v>0</v>
      </c>
      <c r="GX205" s="62">
        <f t="shared" si="8753"/>
        <v>12822030.874070514</v>
      </c>
      <c r="GY205" s="62">
        <f t="shared" si="8753"/>
        <v>12822030.874070514</v>
      </c>
      <c r="GZ205" s="62">
        <f t="shared" si="8753"/>
        <v>12822030.874070514</v>
      </c>
      <c r="HA205" s="62">
        <f t="shared" si="8753"/>
        <v>12822030.874070514</v>
      </c>
      <c r="HB205" s="62">
        <f t="shared" si="8753"/>
        <v>12822030.874070514</v>
      </c>
      <c r="HC205" s="62">
        <f t="shared" si="8753"/>
        <v>12822030.874070514</v>
      </c>
      <c r="HD205" s="62">
        <f t="shared" si="8753"/>
        <v>12822030.874070514</v>
      </c>
      <c r="HE205" s="62">
        <f t="shared" si="8753"/>
        <v>12822030.874070514</v>
      </c>
      <c r="HF205" s="62">
        <f t="shared" si="8753"/>
        <v>12822030.874070514</v>
      </c>
      <c r="HG205" s="62">
        <f t="shared" si="8753"/>
        <v>12822030.874070514</v>
      </c>
      <c r="HH205" s="62">
        <f t="shared" si="8753"/>
        <v>12822030.874070514</v>
      </c>
      <c r="HI205" s="62">
        <f t="shared" si="8753"/>
        <v>12822030.874070514</v>
      </c>
      <c r="HJ205" s="62">
        <f t="shared" si="8753"/>
        <v>12822030.874070514</v>
      </c>
      <c r="HK205" s="62">
        <f t="shared" si="8753"/>
        <v>11564733.901852779</v>
      </c>
      <c r="HL205" s="62">
        <f t="shared" si="8753"/>
        <v>11564733.901852779</v>
      </c>
      <c r="HM205" s="62">
        <f t="shared" si="8753"/>
        <v>11564733.901852779</v>
      </c>
      <c r="HN205" s="62">
        <f t="shared" si="8753"/>
        <v>11564733.901852779</v>
      </c>
      <c r="HO205" s="62">
        <f t="shared" si="8753"/>
        <v>11564733.901852779</v>
      </c>
      <c r="HP205" s="62">
        <f t="shared" si="8753"/>
        <v>11564733.901852779</v>
      </c>
      <c r="HQ205" s="62">
        <f t="shared" si="8753"/>
        <v>11564733.901852779</v>
      </c>
      <c r="HR205" s="62">
        <f t="shared" si="8753"/>
        <v>11564733.901852779</v>
      </c>
      <c r="HS205" s="62">
        <f t="shared" si="8753"/>
        <v>11564733.901852779</v>
      </c>
      <c r="HT205" s="62">
        <f t="shared" si="8753"/>
        <v>11564733.901852779</v>
      </c>
      <c r="HU205" s="62">
        <f t="shared" si="8753"/>
        <v>11564733.901852779</v>
      </c>
      <c r="HV205" s="62">
        <f t="shared" si="8753"/>
        <v>11564733.901852779</v>
      </c>
      <c r="HW205" s="62">
        <f t="shared" si="8753"/>
        <v>11564733.901852779</v>
      </c>
      <c r="HX205" s="62">
        <f t="shared" si="8753"/>
        <v>11564733.901852779</v>
      </c>
      <c r="HY205" s="62">
        <f t="shared" si="8753"/>
        <v>11564733.901852779</v>
      </c>
      <c r="HZ205" s="62">
        <f t="shared" si="8753"/>
        <v>11564733.901852779</v>
      </c>
      <c r="IA205" s="62">
        <f t="shared" si="8753"/>
        <v>11564733.901852779</v>
      </c>
      <c r="IB205" s="62">
        <f t="shared" si="8753"/>
        <v>11564733.901852779</v>
      </c>
      <c r="IC205" s="62">
        <f t="shared" si="8753"/>
        <v>11564733.901852779</v>
      </c>
      <c r="ID205" s="62">
        <f t="shared" si="8753"/>
        <v>11564733.901852779</v>
      </c>
      <c r="IE205" s="62">
        <f t="shared" si="8753"/>
        <v>11564733.901852779</v>
      </c>
      <c r="IF205" s="62">
        <f t="shared" si="8753"/>
        <v>11564733.901852779</v>
      </c>
      <c r="IG205" s="62">
        <f t="shared" si="8753"/>
        <v>11564733.901852779</v>
      </c>
      <c r="IH205" s="62">
        <f t="shared" si="8753"/>
        <v>11564733.901852779</v>
      </c>
      <c r="II205" s="62">
        <f t="shared" si="8753"/>
        <v>11564733.901852779</v>
      </c>
      <c r="IJ205" s="62">
        <f t="shared" si="8753"/>
        <v>11564733.901852779</v>
      </c>
      <c r="IK205" s="62">
        <f t="shared" si="8753"/>
        <v>11564733.901852779</v>
      </c>
      <c r="IL205" s="62">
        <f t="shared" si="8753"/>
        <v>11564733.901852779</v>
      </c>
      <c r="IM205" s="62">
        <f t="shared" si="8753"/>
        <v>11564733.901852779</v>
      </c>
      <c r="IN205" s="62">
        <f t="shared" si="8753"/>
        <v>11564733.901852779</v>
      </c>
      <c r="IO205" s="62">
        <f t="shared" si="8753"/>
        <v>0</v>
      </c>
      <c r="IP205" s="62">
        <f t="shared" si="8753"/>
        <v>0</v>
      </c>
      <c r="IQ205" s="62">
        <f t="shared" si="8753"/>
        <v>0</v>
      </c>
      <c r="IR205" s="62">
        <f t="shared" si="8753"/>
        <v>0</v>
      </c>
      <c r="IS205" s="62">
        <f t="shared" si="8753"/>
        <v>0</v>
      </c>
      <c r="IT205" s="62">
        <f t="shared" si="8753"/>
        <v>0</v>
      </c>
      <c r="IU205" s="62">
        <f t="shared" si="8753"/>
        <v>0</v>
      </c>
      <c r="IV205" s="62">
        <f t="shared" si="8753"/>
        <v>0</v>
      </c>
      <c r="IW205" s="62">
        <f t="shared" si="8753"/>
        <v>0</v>
      </c>
      <c r="IX205" s="62">
        <f t="shared" si="8753"/>
        <v>0</v>
      </c>
      <c r="IY205" s="62">
        <f t="shared" si="8753"/>
        <v>0</v>
      </c>
      <c r="IZ205" s="62">
        <f t="shared" si="8753"/>
        <v>0</v>
      </c>
      <c r="JA205" s="62">
        <f t="shared" si="8753"/>
        <v>0</v>
      </c>
      <c r="JB205" s="62">
        <f t="shared" si="8754"/>
        <v>0</v>
      </c>
      <c r="JC205" s="62">
        <f t="shared" si="8754"/>
        <v>0</v>
      </c>
      <c r="JD205" s="62">
        <f t="shared" si="8754"/>
        <v>0</v>
      </c>
      <c r="JE205" s="62">
        <f t="shared" si="8754"/>
        <v>0</v>
      </c>
      <c r="JF205" s="62">
        <f t="shared" si="8754"/>
        <v>0</v>
      </c>
      <c r="JG205" s="62">
        <f t="shared" si="8754"/>
        <v>0</v>
      </c>
      <c r="JH205" s="62">
        <f t="shared" si="8754"/>
        <v>0</v>
      </c>
      <c r="JI205" s="62">
        <f t="shared" si="8754"/>
        <v>0</v>
      </c>
      <c r="JJ205" s="62">
        <f t="shared" si="8754"/>
        <v>0</v>
      </c>
      <c r="JK205" s="62">
        <f t="shared" si="8754"/>
        <v>0</v>
      </c>
      <c r="JL205" s="62">
        <f t="shared" si="8754"/>
        <v>0</v>
      </c>
      <c r="JM205" s="62">
        <f t="shared" si="8754"/>
        <v>0</v>
      </c>
      <c r="JN205" s="62">
        <f t="shared" si="8754"/>
        <v>0</v>
      </c>
      <c r="JO205" s="62">
        <f t="shared" si="8754"/>
        <v>0</v>
      </c>
      <c r="JP205" s="62">
        <f t="shared" si="8754"/>
        <v>0</v>
      </c>
      <c r="JQ205" s="62">
        <f t="shared" si="8754"/>
        <v>0</v>
      </c>
      <c r="JR205" s="62">
        <f t="shared" si="8754"/>
        <v>0</v>
      </c>
      <c r="JS205" s="62">
        <f t="shared" si="8754"/>
        <v>0</v>
      </c>
      <c r="JT205" s="62">
        <f t="shared" si="8754"/>
        <v>0</v>
      </c>
      <c r="JU205" s="62">
        <f t="shared" si="8754"/>
        <v>0</v>
      </c>
      <c r="JV205" s="62">
        <f t="shared" si="8754"/>
        <v>0</v>
      </c>
      <c r="JW205" s="62">
        <f t="shared" si="8754"/>
        <v>0</v>
      </c>
      <c r="JX205" s="62">
        <f t="shared" si="8754"/>
        <v>0</v>
      </c>
      <c r="JY205" s="62">
        <f t="shared" si="8754"/>
        <v>0</v>
      </c>
      <c r="JZ205" s="62">
        <f t="shared" si="8754"/>
        <v>0</v>
      </c>
      <c r="KA205" s="62">
        <f t="shared" si="8754"/>
        <v>0</v>
      </c>
      <c r="KB205" s="62">
        <f t="shared" si="8754"/>
        <v>0</v>
      </c>
      <c r="KC205" s="62">
        <f t="shared" si="8754"/>
        <v>0</v>
      </c>
      <c r="KD205" s="62">
        <f t="shared" si="8754"/>
        <v>0</v>
      </c>
      <c r="KE205" s="62">
        <f t="shared" si="8754"/>
        <v>0</v>
      </c>
      <c r="KF205" s="62">
        <f t="shared" si="8754"/>
        <v>0</v>
      </c>
      <c r="KG205" s="62">
        <f t="shared" si="8754"/>
        <v>0</v>
      </c>
      <c r="KH205" s="62">
        <f t="shared" si="8754"/>
        <v>0</v>
      </c>
      <c r="KI205" s="62">
        <f t="shared" si="8754"/>
        <v>0</v>
      </c>
      <c r="KJ205" s="62">
        <f t="shared" si="8754"/>
        <v>0</v>
      </c>
      <c r="KK205" s="62">
        <f t="shared" si="8754"/>
        <v>0</v>
      </c>
      <c r="KL205" s="62">
        <f t="shared" si="8754"/>
        <v>0</v>
      </c>
      <c r="KM205" s="62">
        <f t="shared" si="8754"/>
        <v>0</v>
      </c>
      <c r="KN205" s="62">
        <f t="shared" si="8754"/>
        <v>0</v>
      </c>
      <c r="KO205" s="62">
        <f t="shared" si="8754"/>
        <v>0</v>
      </c>
      <c r="KP205" s="62">
        <f t="shared" si="8754"/>
        <v>0</v>
      </c>
      <c r="KQ205" s="62">
        <f t="shared" si="8754"/>
        <v>0</v>
      </c>
      <c r="KR205" s="62">
        <f t="shared" si="8754"/>
        <v>0</v>
      </c>
      <c r="KS205" s="62">
        <f t="shared" si="8754"/>
        <v>0</v>
      </c>
      <c r="KT205" s="62">
        <f t="shared" si="8754"/>
        <v>0</v>
      </c>
      <c r="KU205" s="62">
        <f t="shared" si="8754"/>
        <v>0</v>
      </c>
      <c r="KV205" s="62">
        <f t="shared" si="8754"/>
        <v>0</v>
      </c>
      <c r="KW205" s="62">
        <f t="shared" si="8754"/>
        <v>0</v>
      </c>
      <c r="KX205" s="62">
        <f t="shared" si="8754"/>
        <v>0</v>
      </c>
      <c r="KY205" s="62">
        <f t="shared" si="8754"/>
        <v>0</v>
      </c>
      <c r="KZ205" s="62">
        <f t="shared" si="8754"/>
        <v>0</v>
      </c>
      <c r="LA205" s="62">
        <f t="shared" si="8754"/>
        <v>0</v>
      </c>
      <c r="LB205" s="62">
        <f t="shared" si="8754"/>
        <v>0</v>
      </c>
      <c r="LC205" s="62">
        <f t="shared" si="8754"/>
        <v>0</v>
      </c>
      <c r="LD205" s="62">
        <f t="shared" si="8754"/>
        <v>0</v>
      </c>
      <c r="LE205" s="62">
        <f t="shared" si="8754"/>
        <v>0</v>
      </c>
      <c r="LF205" s="62">
        <f t="shared" si="8754"/>
        <v>0</v>
      </c>
      <c r="LG205" s="62">
        <f t="shared" si="8754"/>
        <v>0</v>
      </c>
      <c r="LH205" s="62">
        <f t="shared" si="8754"/>
        <v>0</v>
      </c>
      <c r="LI205" s="62">
        <f t="shared" si="8754"/>
        <v>0</v>
      </c>
      <c r="LJ205" s="62">
        <f t="shared" si="8754"/>
        <v>0</v>
      </c>
      <c r="LK205" s="62">
        <f t="shared" si="8754"/>
        <v>0</v>
      </c>
      <c r="LL205" s="62">
        <f t="shared" si="8754"/>
        <v>0</v>
      </c>
      <c r="LM205" s="62">
        <f t="shared" si="8754"/>
        <v>0</v>
      </c>
      <c r="LN205" s="62">
        <f t="shared" si="8755"/>
        <v>0</v>
      </c>
      <c r="LO205" s="62">
        <f t="shared" si="8755"/>
        <v>0</v>
      </c>
      <c r="LP205" s="62">
        <f t="shared" si="8755"/>
        <v>0</v>
      </c>
      <c r="LQ205" s="62">
        <f t="shared" si="8755"/>
        <v>0</v>
      </c>
      <c r="LR205" s="62">
        <f t="shared" si="8755"/>
        <v>0</v>
      </c>
      <c r="LS205" s="62">
        <f t="shared" si="8755"/>
        <v>0</v>
      </c>
      <c r="LT205" s="62">
        <f t="shared" si="8755"/>
        <v>0</v>
      </c>
      <c r="LU205" s="62">
        <f t="shared" si="8755"/>
        <v>0</v>
      </c>
      <c r="LV205" s="62">
        <f t="shared" si="8755"/>
        <v>0</v>
      </c>
      <c r="LW205" s="62">
        <f t="shared" si="8755"/>
        <v>0</v>
      </c>
      <c r="LX205" s="62">
        <f t="shared" si="8755"/>
        <v>0</v>
      </c>
      <c r="LY205" s="62">
        <f t="shared" si="8755"/>
        <v>0</v>
      </c>
      <c r="LZ205" s="62">
        <f t="shared" si="8755"/>
        <v>0</v>
      </c>
      <c r="MA205" s="62">
        <f t="shared" si="8755"/>
        <v>0</v>
      </c>
      <c r="MB205" s="62">
        <f t="shared" si="8755"/>
        <v>0</v>
      </c>
      <c r="MC205" s="62">
        <f t="shared" si="8755"/>
        <v>0</v>
      </c>
      <c r="MD205" s="62">
        <f t="shared" si="8755"/>
        <v>0</v>
      </c>
      <c r="ME205" s="62">
        <f t="shared" si="8755"/>
        <v>0</v>
      </c>
      <c r="MF205" s="62">
        <f t="shared" si="8755"/>
        <v>0</v>
      </c>
      <c r="MG205" s="62">
        <f t="shared" si="8755"/>
        <v>0</v>
      </c>
      <c r="MH205" s="62">
        <f t="shared" si="8755"/>
        <v>0</v>
      </c>
      <c r="MI205" s="62">
        <f t="shared" si="8755"/>
        <v>0</v>
      </c>
      <c r="MJ205" s="62">
        <f t="shared" si="8755"/>
        <v>0</v>
      </c>
      <c r="MK205" s="62">
        <f t="shared" si="8755"/>
        <v>0</v>
      </c>
      <c r="ML205" s="62">
        <f t="shared" si="8755"/>
        <v>0</v>
      </c>
      <c r="MM205" s="62">
        <f t="shared" si="8755"/>
        <v>0</v>
      </c>
      <c r="MN205" s="62">
        <f t="shared" si="8755"/>
        <v>0</v>
      </c>
      <c r="MO205" s="62">
        <f t="shared" si="8755"/>
        <v>0</v>
      </c>
      <c r="MP205" s="62">
        <f t="shared" si="8755"/>
        <v>0</v>
      </c>
      <c r="MQ205" s="62">
        <f t="shared" si="8755"/>
        <v>0</v>
      </c>
      <c r="MR205" s="62">
        <f t="shared" si="8755"/>
        <v>0</v>
      </c>
      <c r="MS205" s="62">
        <f t="shared" si="8755"/>
        <v>0</v>
      </c>
      <c r="MT205" s="62">
        <f t="shared" si="8755"/>
        <v>0</v>
      </c>
      <c r="MU205" s="62">
        <f t="shared" si="8755"/>
        <v>0</v>
      </c>
      <c r="MV205" s="62">
        <f t="shared" si="8755"/>
        <v>0</v>
      </c>
      <c r="MW205" s="62">
        <f t="shared" si="8755"/>
        <v>0</v>
      </c>
      <c r="MX205" s="62">
        <f t="shared" si="8755"/>
        <v>0</v>
      </c>
      <c r="MY205" s="62">
        <f t="shared" si="8755"/>
        <v>0</v>
      </c>
      <c r="MZ205" s="62">
        <f t="shared" si="8755"/>
        <v>0</v>
      </c>
      <c r="NA205" s="62">
        <f t="shared" si="8755"/>
        <v>0</v>
      </c>
      <c r="NB205" s="62">
        <f t="shared" si="8755"/>
        <v>0</v>
      </c>
      <c r="NC205" s="62">
        <f t="shared" si="8755"/>
        <v>0</v>
      </c>
      <c r="ND205" s="62">
        <f t="shared" si="8755"/>
        <v>0</v>
      </c>
      <c r="NE205" s="62">
        <f t="shared" si="8755"/>
        <v>0</v>
      </c>
      <c r="NF205" s="62">
        <f t="shared" si="8755"/>
        <v>0</v>
      </c>
      <c r="NG205" s="62">
        <f t="shared" si="8755"/>
        <v>0</v>
      </c>
      <c r="NH205" s="62">
        <f t="shared" si="8755"/>
        <v>0</v>
      </c>
      <c r="NI205" s="62">
        <f t="shared" si="8755"/>
        <v>0</v>
      </c>
      <c r="NJ205" s="62">
        <f t="shared" si="8755"/>
        <v>0</v>
      </c>
      <c r="NK205" s="62">
        <f t="shared" si="8755"/>
        <v>0</v>
      </c>
      <c r="NL205" s="62">
        <f t="shared" si="8755"/>
        <v>0</v>
      </c>
      <c r="NM205" s="62">
        <f t="shared" si="8755"/>
        <v>0</v>
      </c>
      <c r="NN205" s="62">
        <f t="shared" si="8755"/>
        <v>0</v>
      </c>
      <c r="NO205" s="62">
        <f t="shared" si="8755"/>
        <v>0</v>
      </c>
      <c r="NP205" s="62">
        <f t="shared" si="8755"/>
        <v>0</v>
      </c>
      <c r="NQ205" s="62">
        <f t="shared" si="8755"/>
        <v>0</v>
      </c>
      <c r="NR205" s="62">
        <f t="shared" si="8755"/>
        <v>0</v>
      </c>
      <c r="NS205" s="62">
        <f t="shared" si="8755"/>
        <v>0</v>
      </c>
      <c r="NT205" s="62">
        <f t="shared" si="8755"/>
        <v>0</v>
      </c>
      <c r="NU205" s="62">
        <f t="shared" si="8755"/>
        <v>0</v>
      </c>
      <c r="NV205" s="62">
        <f t="shared" si="8755"/>
        <v>0</v>
      </c>
      <c r="NW205" s="62">
        <f t="shared" si="8755"/>
        <v>0</v>
      </c>
      <c r="NX205" s="62">
        <f t="shared" si="8755"/>
        <v>0</v>
      </c>
      <c r="NY205" s="62">
        <f t="shared" si="8755"/>
        <v>0</v>
      </c>
      <c r="NZ205" s="62">
        <f t="shared" si="8756"/>
        <v>0</v>
      </c>
      <c r="OA205" s="62">
        <f t="shared" si="8756"/>
        <v>0</v>
      </c>
      <c r="OB205" s="62">
        <f t="shared" si="8756"/>
        <v>0</v>
      </c>
      <c r="OC205" s="62">
        <f t="shared" si="8756"/>
        <v>0</v>
      </c>
      <c r="OD205" s="62">
        <f t="shared" si="8756"/>
        <v>0</v>
      </c>
      <c r="OE205" s="62">
        <f t="shared" si="8756"/>
        <v>0</v>
      </c>
      <c r="OF205" s="62">
        <f t="shared" si="8756"/>
        <v>0</v>
      </c>
      <c r="OG205" s="62">
        <f t="shared" si="8756"/>
        <v>0</v>
      </c>
      <c r="OH205" s="62">
        <f t="shared" si="8756"/>
        <v>0</v>
      </c>
      <c r="OI205" s="62">
        <f t="shared" si="8756"/>
        <v>0</v>
      </c>
      <c r="OJ205" s="62">
        <f t="shared" si="8756"/>
        <v>0</v>
      </c>
      <c r="OK205" s="62">
        <f t="shared" si="8756"/>
        <v>0</v>
      </c>
      <c r="OL205" s="62">
        <f t="shared" si="8756"/>
        <v>0</v>
      </c>
      <c r="OM205" s="62">
        <f t="shared" si="8756"/>
        <v>0</v>
      </c>
      <c r="ON205" s="62">
        <f t="shared" si="8756"/>
        <v>0</v>
      </c>
    </row>
    <row r="206" spans="1:404" x14ac:dyDescent="0.3">
      <c r="A206">
        <v>3</v>
      </c>
      <c r="C206" t="str">
        <f t="shared" si="8757"/>
        <v>byggemodning</v>
      </c>
      <c r="E206" s="62">
        <f t="shared" si="8726"/>
        <v>0</v>
      </c>
      <c r="F206" s="62">
        <f t="shared" si="8750"/>
        <v>0</v>
      </c>
      <c r="G206" s="62">
        <f t="shared" si="8750"/>
        <v>0</v>
      </c>
      <c r="H206" s="62">
        <f t="shared" si="8750"/>
        <v>0</v>
      </c>
      <c r="I206" s="62">
        <f t="shared" si="8750"/>
        <v>0</v>
      </c>
      <c r="J206" s="62">
        <f t="shared" si="8750"/>
        <v>0</v>
      </c>
      <c r="K206" s="62">
        <f t="shared" si="8750"/>
        <v>0</v>
      </c>
      <c r="L206" s="62">
        <f t="shared" si="8750"/>
        <v>0</v>
      </c>
      <c r="M206" s="62">
        <f t="shared" si="8750"/>
        <v>0</v>
      </c>
      <c r="N206" s="62">
        <f t="shared" si="8750"/>
        <v>0</v>
      </c>
      <c r="O206" s="62">
        <f t="shared" si="8750"/>
        <v>0</v>
      </c>
      <c r="P206" s="62">
        <f t="shared" si="8750"/>
        <v>0</v>
      </c>
      <c r="Q206" s="62">
        <f t="shared" si="8750"/>
        <v>0</v>
      </c>
      <c r="R206" s="62">
        <f t="shared" si="8750"/>
        <v>0</v>
      </c>
      <c r="S206" s="62">
        <f t="shared" si="8750"/>
        <v>0</v>
      </c>
      <c r="T206" s="62">
        <f t="shared" si="8750"/>
        <v>0</v>
      </c>
      <c r="U206" s="62">
        <f t="shared" si="8750"/>
        <v>0</v>
      </c>
      <c r="V206" s="62">
        <f t="shared" si="8750"/>
        <v>0</v>
      </c>
      <c r="W206" s="62">
        <f t="shared" si="8750"/>
        <v>0</v>
      </c>
      <c r="X206" s="62">
        <f t="shared" si="8750"/>
        <v>0</v>
      </c>
      <c r="Y206" s="62">
        <f t="shared" si="8750"/>
        <v>0</v>
      </c>
      <c r="Z206" s="62">
        <f t="shared" si="8750"/>
        <v>0</v>
      </c>
      <c r="AA206" s="62">
        <f t="shared" si="8750"/>
        <v>0</v>
      </c>
      <c r="AB206" s="62">
        <f t="shared" si="8750"/>
        <v>0</v>
      </c>
      <c r="AC206" s="62">
        <f t="shared" si="8750"/>
        <v>0</v>
      </c>
      <c r="AD206" s="62">
        <f t="shared" si="8750"/>
        <v>0</v>
      </c>
      <c r="AE206" s="62">
        <f t="shared" si="8750"/>
        <v>0</v>
      </c>
      <c r="AF206" s="62">
        <f t="shared" si="8750"/>
        <v>0</v>
      </c>
      <c r="AG206" s="62">
        <f t="shared" si="8750"/>
        <v>0</v>
      </c>
      <c r="AH206" s="62">
        <f t="shared" si="8750"/>
        <v>0</v>
      </c>
      <c r="AI206" s="62">
        <f t="shared" si="8750"/>
        <v>0</v>
      </c>
      <c r="AJ206" s="62">
        <f t="shared" si="8750"/>
        <v>0</v>
      </c>
      <c r="AK206" s="62">
        <f t="shared" si="8750"/>
        <v>0</v>
      </c>
      <c r="AL206" s="62">
        <f t="shared" si="8750"/>
        <v>0</v>
      </c>
      <c r="AM206" s="62">
        <f t="shared" si="8750"/>
        <v>0</v>
      </c>
      <c r="AN206" s="62">
        <f t="shared" si="8750"/>
        <v>0</v>
      </c>
      <c r="AO206" s="62">
        <f t="shared" si="8750"/>
        <v>0</v>
      </c>
      <c r="AP206" s="62">
        <f t="shared" si="8750"/>
        <v>0</v>
      </c>
      <c r="AQ206" s="62">
        <f t="shared" si="8750"/>
        <v>0</v>
      </c>
      <c r="AR206" s="62">
        <f t="shared" si="8750"/>
        <v>0</v>
      </c>
      <c r="AS206" s="62">
        <f t="shared" si="8750"/>
        <v>0</v>
      </c>
      <c r="AT206" s="62">
        <f t="shared" si="8750"/>
        <v>0</v>
      </c>
      <c r="AU206" s="62">
        <f t="shared" si="8750"/>
        <v>0</v>
      </c>
      <c r="AV206" s="62">
        <f t="shared" si="8750"/>
        <v>0</v>
      </c>
      <c r="AW206" s="62">
        <f t="shared" si="8750"/>
        <v>0</v>
      </c>
      <c r="AX206" s="62">
        <f t="shared" si="8750"/>
        <v>0</v>
      </c>
      <c r="AY206" s="62">
        <f t="shared" si="8750"/>
        <v>0</v>
      </c>
      <c r="AZ206" s="62">
        <f t="shared" si="8750"/>
        <v>0</v>
      </c>
      <c r="BA206" s="62">
        <f t="shared" si="8750"/>
        <v>0</v>
      </c>
      <c r="BB206" s="62">
        <f t="shared" si="8750"/>
        <v>0</v>
      </c>
      <c r="BC206" s="62">
        <f t="shared" si="8750"/>
        <v>0</v>
      </c>
      <c r="BD206" s="62">
        <f t="shared" si="8750"/>
        <v>0</v>
      </c>
      <c r="BE206" s="62">
        <f t="shared" si="8750"/>
        <v>0</v>
      </c>
      <c r="BF206" s="62">
        <f t="shared" si="8750"/>
        <v>0</v>
      </c>
      <c r="BG206" s="62">
        <f t="shared" si="8750"/>
        <v>0</v>
      </c>
      <c r="BH206" s="62">
        <f t="shared" si="8750"/>
        <v>0</v>
      </c>
      <c r="BI206" s="62">
        <f t="shared" si="8750"/>
        <v>0</v>
      </c>
      <c r="BJ206" s="62">
        <f t="shared" si="8750"/>
        <v>0</v>
      </c>
      <c r="BK206" s="62">
        <f t="shared" si="8750"/>
        <v>0</v>
      </c>
      <c r="BL206" s="62">
        <f t="shared" si="8750"/>
        <v>0</v>
      </c>
      <c r="BM206" s="62">
        <f t="shared" si="8750"/>
        <v>0</v>
      </c>
      <c r="BN206" s="62">
        <f t="shared" si="8750"/>
        <v>0</v>
      </c>
      <c r="BO206" s="62">
        <f t="shared" si="8750"/>
        <v>0</v>
      </c>
      <c r="BP206" s="62">
        <f t="shared" si="8750"/>
        <v>0</v>
      </c>
      <c r="BQ206" s="62">
        <f t="shared" ref="BQ206:EB209" si="8758">SUMIFS(BQ$68:BQ$154,$A$68:$A$154,$A206,$C$68:$C$154,$C206)</f>
        <v>0</v>
      </c>
      <c r="BR206" s="62">
        <f t="shared" si="8758"/>
        <v>0</v>
      </c>
      <c r="BS206" s="62">
        <f t="shared" si="8758"/>
        <v>0</v>
      </c>
      <c r="BT206" s="62">
        <f t="shared" si="8758"/>
        <v>0</v>
      </c>
      <c r="BU206" s="62">
        <f t="shared" si="8758"/>
        <v>0</v>
      </c>
      <c r="BV206" s="62">
        <f t="shared" si="8758"/>
        <v>0</v>
      </c>
      <c r="BW206" s="62">
        <f t="shared" si="8758"/>
        <v>0</v>
      </c>
      <c r="BX206" s="62">
        <f t="shared" si="8758"/>
        <v>0</v>
      </c>
      <c r="BY206" s="62">
        <f t="shared" si="8758"/>
        <v>0</v>
      </c>
      <c r="BZ206" s="62">
        <f t="shared" si="8758"/>
        <v>0</v>
      </c>
      <c r="CA206" s="62">
        <f t="shared" si="8758"/>
        <v>0</v>
      </c>
      <c r="CB206" s="62">
        <f t="shared" si="8758"/>
        <v>0</v>
      </c>
      <c r="CC206" s="62">
        <f t="shared" si="8758"/>
        <v>0</v>
      </c>
      <c r="CD206" s="62">
        <f t="shared" si="8758"/>
        <v>0</v>
      </c>
      <c r="CE206" s="62">
        <f t="shared" si="8758"/>
        <v>0</v>
      </c>
      <c r="CF206" s="62">
        <f t="shared" si="8758"/>
        <v>0</v>
      </c>
      <c r="CG206" s="62">
        <f t="shared" si="8758"/>
        <v>0</v>
      </c>
      <c r="CH206" s="62">
        <f t="shared" si="8758"/>
        <v>0</v>
      </c>
      <c r="CI206" s="62">
        <f t="shared" si="8758"/>
        <v>0</v>
      </c>
      <c r="CJ206" s="62">
        <f t="shared" si="8758"/>
        <v>0</v>
      </c>
      <c r="CK206" s="62">
        <f t="shared" si="8758"/>
        <v>0</v>
      </c>
      <c r="CL206" s="62">
        <f t="shared" si="8758"/>
        <v>0</v>
      </c>
      <c r="CM206" s="62">
        <f t="shared" si="8758"/>
        <v>0</v>
      </c>
      <c r="CN206" s="62">
        <f t="shared" si="8758"/>
        <v>0</v>
      </c>
      <c r="CO206" s="62">
        <f t="shared" si="8758"/>
        <v>0</v>
      </c>
      <c r="CP206" s="62">
        <f t="shared" si="8758"/>
        <v>0</v>
      </c>
      <c r="CQ206" s="62">
        <f t="shared" si="8758"/>
        <v>0</v>
      </c>
      <c r="CR206" s="62">
        <f t="shared" si="8758"/>
        <v>0</v>
      </c>
      <c r="CS206" s="62">
        <f t="shared" si="8758"/>
        <v>0</v>
      </c>
      <c r="CT206" s="62">
        <f t="shared" si="8758"/>
        <v>0</v>
      </c>
      <c r="CU206" s="62">
        <f t="shared" si="8758"/>
        <v>0</v>
      </c>
      <c r="CV206" s="62">
        <f t="shared" si="8758"/>
        <v>0</v>
      </c>
      <c r="CW206" s="62">
        <f t="shared" si="8758"/>
        <v>0</v>
      </c>
      <c r="CX206" s="62">
        <f t="shared" si="8758"/>
        <v>0</v>
      </c>
      <c r="CY206" s="62">
        <f t="shared" si="8758"/>
        <v>0</v>
      </c>
      <c r="CZ206" s="62">
        <f t="shared" si="8758"/>
        <v>0</v>
      </c>
      <c r="DA206" s="62">
        <f t="shared" si="8758"/>
        <v>0</v>
      </c>
      <c r="DB206" s="62">
        <f t="shared" si="8758"/>
        <v>0</v>
      </c>
      <c r="DC206" s="62">
        <f t="shared" si="8758"/>
        <v>0</v>
      </c>
      <c r="DD206" s="62">
        <f t="shared" si="8758"/>
        <v>0</v>
      </c>
      <c r="DE206" s="62">
        <f t="shared" si="8758"/>
        <v>0</v>
      </c>
      <c r="DF206" s="62">
        <f t="shared" si="8758"/>
        <v>0</v>
      </c>
      <c r="DG206" s="62">
        <f t="shared" si="8758"/>
        <v>0</v>
      </c>
      <c r="DH206" s="62">
        <f t="shared" si="8758"/>
        <v>0</v>
      </c>
      <c r="DI206" s="62">
        <f t="shared" si="8758"/>
        <v>0</v>
      </c>
      <c r="DJ206" s="62">
        <f t="shared" si="8758"/>
        <v>0</v>
      </c>
      <c r="DK206" s="62">
        <f t="shared" si="8758"/>
        <v>0</v>
      </c>
      <c r="DL206" s="62">
        <f t="shared" si="8758"/>
        <v>0</v>
      </c>
      <c r="DM206" s="62">
        <f t="shared" si="8758"/>
        <v>0</v>
      </c>
      <c r="DN206" s="62">
        <f t="shared" si="8758"/>
        <v>0</v>
      </c>
      <c r="DO206" s="62">
        <f t="shared" si="8758"/>
        <v>0</v>
      </c>
      <c r="DP206" s="62">
        <f t="shared" si="8758"/>
        <v>0</v>
      </c>
      <c r="DQ206" s="62">
        <f t="shared" si="8758"/>
        <v>0</v>
      </c>
      <c r="DR206" s="62">
        <f t="shared" si="8758"/>
        <v>0</v>
      </c>
      <c r="DS206" s="62">
        <f t="shared" si="8758"/>
        <v>0</v>
      </c>
      <c r="DT206" s="62">
        <f t="shared" si="8758"/>
        <v>0</v>
      </c>
      <c r="DU206" s="62">
        <f t="shared" si="8758"/>
        <v>0</v>
      </c>
      <c r="DV206" s="62">
        <f t="shared" si="8758"/>
        <v>0</v>
      </c>
      <c r="DW206" s="62">
        <f t="shared" si="8758"/>
        <v>0</v>
      </c>
      <c r="DX206" s="62">
        <f t="shared" si="8758"/>
        <v>0</v>
      </c>
      <c r="DY206" s="62">
        <f t="shared" si="8758"/>
        <v>0</v>
      </c>
      <c r="DZ206" s="62">
        <f t="shared" si="8758"/>
        <v>0</v>
      </c>
      <c r="EA206" s="62">
        <f t="shared" si="8758"/>
        <v>0</v>
      </c>
      <c r="EB206" s="62">
        <f t="shared" si="8758"/>
        <v>0</v>
      </c>
      <c r="EC206" s="62">
        <f t="shared" si="8751"/>
        <v>0</v>
      </c>
      <c r="ED206" s="62">
        <f t="shared" si="8752"/>
        <v>0</v>
      </c>
      <c r="EE206" s="62">
        <f t="shared" si="8752"/>
        <v>0</v>
      </c>
      <c r="EF206" s="62">
        <f t="shared" si="8752"/>
        <v>0</v>
      </c>
      <c r="EG206" s="62">
        <f t="shared" si="8752"/>
        <v>0</v>
      </c>
      <c r="EH206" s="62">
        <f t="shared" si="8752"/>
        <v>0</v>
      </c>
      <c r="EI206" s="62">
        <f t="shared" si="8752"/>
        <v>0</v>
      </c>
      <c r="EJ206" s="62">
        <f t="shared" si="8752"/>
        <v>0</v>
      </c>
      <c r="EK206" s="62">
        <f t="shared" si="8752"/>
        <v>0</v>
      </c>
      <c r="EL206" s="62">
        <f t="shared" si="8752"/>
        <v>0</v>
      </c>
      <c r="EM206" s="62">
        <f t="shared" si="8752"/>
        <v>0</v>
      </c>
      <c r="EN206" s="62">
        <f t="shared" si="8752"/>
        <v>0</v>
      </c>
      <c r="EO206" s="62">
        <f t="shared" si="8752"/>
        <v>0</v>
      </c>
      <c r="EP206" s="62">
        <f t="shared" si="8752"/>
        <v>0</v>
      </c>
      <c r="EQ206" s="62">
        <f t="shared" si="8752"/>
        <v>0</v>
      </c>
      <c r="ER206" s="62">
        <f t="shared" si="8752"/>
        <v>0</v>
      </c>
      <c r="ES206" s="62">
        <f t="shared" si="8752"/>
        <v>0</v>
      </c>
      <c r="ET206" s="62">
        <f t="shared" si="8752"/>
        <v>0</v>
      </c>
      <c r="EU206" s="62">
        <f t="shared" si="8752"/>
        <v>0</v>
      </c>
      <c r="EV206" s="62">
        <f t="shared" si="8752"/>
        <v>0</v>
      </c>
      <c r="EW206" s="62">
        <f t="shared" si="8752"/>
        <v>0</v>
      </c>
      <c r="EX206" s="62">
        <f t="shared" si="8752"/>
        <v>0</v>
      </c>
      <c r="EY206" s="62">
        <f t="shared" si="8752"/>
        <v>0</v>
      </c>
      <c r="EZ206" s="62">
        <f t="shared" si="8752"/>
        <v>0</v>
      </c>
      <c r="FA206" s="62">
        <f t="shared" si="8752"/>
        <v>0</v>
      </c>
      <c r="FB206" s="62">
        <f t="shared" si="8752"/>
        <v>0</v>
      </c>
      <c r="FC206" s="62">
        <f t="shared" si="8752"/>
        <v>0</v>
      </c>
      <c r="FD206" s="62">
        <f t="shared" si="8752"/>
        <v>0</v>
      </c>
      <c r="FE206" s="62">
        <f t="shared" si="8752"/>
        <v>0</v>
      </c>
      <c r="FF206" s="62">
        <f t="shared" si="8752"/>
        <v>0</v>
      </c>
      <c r="FG206" s="62">
        <f t="shared" si="8752"/>
        <v>0</v>
      </c>
      <c r="FH206" s="62">
        <f t="shared" si="8752"/>
        <v>0</v>
      </c>
      <c r="FI206" s="62">
        <f t="shared" si="8752"/>
        <v>0</v>
      </c>
      <c r="FJ206" s="62">
        <f t="shared" si="8752"/>
        <v>0</v>
      </c>
      <c r="FK206" s="62">
        <f t="shared" si="8752"/>
        <v>0</v>
      </c>
      <c r="FL206" s="62">
        <f t="shared" si="8752"/>
        <v>0</v>
      </c>
      <c r="FM206" s="62">
        <f t="shared" si="8752"/>
        <v>0</v>
      </c>
      <c r="FN206" s="62">
        <f t="shared" si="8752"/>
        <v>0</v>
      </c>
      <c r="FO206" s="62">
        <f t="shared" si="8752"/>
        <v>0</v>
      </c>
      <c r="FP206" s="62">
        <f t="shared" si="8752"/>
        <v>0</v>
      </c>
      <c r="FQ206" s="62">
        <f t="shared" si="8752"/>
        <v>0</v>
      </c>
      <c r="FR206" s="62">
        <f t="shared" si="8752"/>
        <v>0</v>
      </c>
      <c r="FS206" s="62">
        <f t="shared" si="8752"/>
        <v>0</v>
      </c>
      <c r="FT206" s="62">
        <f t="shared" si="8752"/>
        <v>0</v>
      </c>
      <c r="FU206" s="62">
        <f t="shared" si="8752"/>
        <v>0</v>
      </c>
      <c r="FV206" s="62">
        <f t="shared" si="8752"/>
        <v>0</v>
      </c>
      <c r="FW206" s="62">
        <f t="shared" si="8752"/>
        <v>0</v>
      </c>
      <c r="FX206" s="62">
        <f t="shared" si="8752"/>
        <v>0</v>
      </c>
      <c r="FY206" s="62">
        <f t="shared" si="8752"/>
        <v>0</v>
      </c>
      <c r="FZ206" s="62">
        <f t="shared" si="8752"/>
        <v>0</v>
      </c>
      <c r="GA206" s="62">
        <f t="shared" si="8752"/>
        <v>0</v>
      </c>
      <c r="GB206" s="62">
        <f t="shared" si="8752"/>
        <v>0</v>
      </c>
      <c r="GC206" s="62">
        <f t="shared" si="8752"/>
        <v>0</v>
      </c>
      <c r="GD206" s="62">
        <f t="shared" si="8752"/>
        <v>0</v>
      </c>
      <c r="GE206" s="62">
        <f t="shared" si="8752"/>
        <v>0</v>
      </c>
      <c r="GF206" s="62">
        <f t="shared" si="8752"/>
        <v>0</v>
      </c>
      <c r="GG206" s="62">
        <f t="shared" si="8752"/>
        <v>0</v>
      </c>
      <c r="GH206" s="62">
        <f t="shared" si="8752"/>
        <v>0</v>
      </c>
      <c r="GI206" s="62">
        <f t="shared" si="8752"/>
        <v>0</v>
      </c>
      <c r="GJ206" s="62">
        <f t="shared" si="8752"/>
        <v>0</v>
      </c>
      <c r="GK206" s="62">
        <f t="shared" si="8752"/>
        <v>0</v>
      </c>
      <c r="GL206" s="62">
        <f t="shared" si="8752"/>
        <v>0</v>
      </c>
      <c r="GM206" s="62">
        <f t="shared" si="8752"/>
        <v>0</v>
      </c>
      <c r="GN206" s="62">
        <f t="shared" si="8752"/>
        <v>0</v>
      </c>
      <c r="GO206" s="62">
        <f t="shared" ref="GO206:IZ209" si="8759">SUMIFS(GO$68:GO$154,$A$68:$A$154,$A206,$C$68:$C$154,$C206)</f>
        <v>0</v>
      </c>
      <c r="GP206" s="62">
        <f t="shared" si="8759"/>
        <v>0</v>
      </c>
      <c r="GQ206" s="62">
        <f t="shared" si="8759"/>
        <v>0</v>
      </c>
      <c r="GR206" s="62">
        <f t="shared" si="8759"/>
        <v>0</v>
      </c>
      <c r="GS206" s="62">
        <f t="shared" si="8759"/>
        <v>0</v>
      </c>
      <c r="GT206" s="62">
        <f t="shared" si="8759"/>
        <v>0</v>
      </c>
      <c r="GU206" s="62">
        <f t="shared" si="8759"/>
        <v>0</v>
      </c>
      <c r="GV206" s="62">
        <f t="shared" si="8759"/>
        <v>0</v>
      </c>
      <c r="GW206" s="62">
        <f t="shared" si="8759"/>
        <v>0</v>
      </c>
      <c r="GX206" s="62">
        <f t="shared" si="8759"/>
        <v>0</v>
      </c>
      <c r="GY206" s="62">
        <f t="shared" si="8759"/>
        <v>0</v>
      </c>
      <c r="GZ206" s="62">
        <f t="shared" si="8759"/>
        <v>0</v>
      </c>
      <c r="HA206" s="62">
        <f t="shared" si="8759"/>
        <v>0</v>
      </c>
      <c r="HB206" s="62">
        <f t="shared" si="8759"/>
        <v>0</v>
      </c>
      <c r="HC206" s="62">
        <f t="shared" si="8759"/>
        <v>0</v>
      </c>
      <c r="HD206" s="62">
        <f t="shared" si="8759"/>
        <v>0</v>
      </c>
      <c r="HE206" s="62">
        <f t="shared" si="8759"/>
        <v>0</v>
      </c>
      <c r="HF206" s="62">
        <f t="shared" si="8759"/>
        <v>0</v>
      </c>
      <c r="HG206" s="62">
        <f t="shared" si="8759"/>
        <v>0</v>
      </c>
      <c r="HH206" s="62">
        <f t="shared" si="8759"/>
        <v>0</v>
      </c>
      <c r="HI206" s="62">
        <f t="shared" si="8759"/>
        <v>0</v>
      </c>
      <c r="HJ206" s="62">
        <f t="shared" si="8759"/>
        <v>0</v>
      </c>
      <c r="HK206" s="62">
        <f t="shared" si="8759"/>
        <v>-1097962.1822222222</v>
      </c>
      <c r="HL206" s="62">
        <f t="shared" si="8759"/>
        <v>-1097962.1822222222</v>
      </c>
      <c r="HM206" s="62">
        <f t="shared" si="8759"/>
        <v>-1097962.1822222222</v>
      </c>
      <c r="HN206" s="62">
        <f t="shared" si="8759"/>
        <v>-1097962.1822222222</v>
      </c>
      <c r="HO206" s="62">
        <f t="shared" si="8759"/>
        <v>-1097962.1822222222</v>
      </c>
      <c r="HP206" s="62">
        <f t="shared" si="8759"/>
        <v>-1097962.1822222222</v>
      </c>
      <c r="HQ206" s="62">
        <f t="shared" si="8759"/>
        <v>-1097962.1822222222</v>
      </c>
      <c r="HR206" s="62">
        <f t="shared" si="8759"/>
        <v>-1097962.1822222222</v>
      </c>
      <c r="HS206" s="62">
        <f t="shared" si="8759"/>
        <v>-1097962.1822222222</v>
      </c>
      <c r="HT206" s="62">
        <f t="shared" si="8759"/>
        <v>-1097962.1822222222</v>
      </c>
      <c r="HU206" s="62">
        <f t="shared" si="8759"/>
        <v>-1097962.1822222222</v>
      </c>
      <c r="HV206" s="62">
        <f t="shared" si="8759"/>
        <v>-1097962.1822222222</v>
      </c>
      <c r="HW206" s="62">
        <f t="shared" si="8759"/>
        <v>0</v>
      </c>
      <c r="HX206" s="62">
        <f t="shared" si="8759"/>
        <v>0</v>
      </c>
      <c r="HY206" s="62">
        <f t="shared" si="8759"/>
        <v>0</v>
      </c>
      <c r="HZ206" s="62">
        <f t="shared" si="8759"/>
        <v>0</v>
      </c>
      <c r="IA206" s="62">
        <f t="shared" si="8759"/>
        <v>0</v>
      </c>
      <c r="IB206" s="62">
        <f t="shared" si="8759"/>
        <v>0</v>
      </c>
      <c r="IC206" s="62">
        <f t="shared" si="8759"/>
        <v>0</v>
      </c>
      <c r="ID206" s="62">
        <f t="shared" si="8759"/>
        <v>0</v>
      </c>
      <c r="IE206" s="62">
        <f t="shared" si="8759"/>
        <v>0</v>
      </c>
      <c r="IF206" s="62">
        <f t="shared" si="8759"/>
        <v>0</v>
      </c>
      <c r="IG206" s="62">
        <f t="shared" si="8759"/>
        <v>0</v>
      </c>
      <c r="IH206" s="62">
        <f t="shared" si="8759"/>
        <v>0</v>
      </c>
      <c r="II206" s="62">
        <f t="shared" si="8759"/>
        <v>0</v>
      </c>
      <c r="IJ206" s="62">
        <f t="shared" si="8759"/>
        <v>0</v>
      </c>
      <c r="IK206" s="62">
        <f t="shared" si="8759"/>
        <v>0</v>
      </c>
      <c r="IL206" s="62">
        <f t="shared" si="8759"/>
        <v>0</v>
      </c>
      <c r="IM206" s="62">
        <f t="shared" si="8759"/>
        <v>0</v>
      </c>
      <c r="IN206" s="62">
        <f t="shared" si="8759"/>
        <v>0</v>
      </c>
      <c r="IO206" s="62">
        <f t="shared" si="8759"/>
        <v>-3392717.5644444446</v>
      </c>
      <c r="IP206" s="62">
        <f t="shared" si="8759"/>
        <v>-3392717.5644444446</v>
      </c>
      <c r="IQ206" s="62">
        <f t="shared" si="8759"/>
        <v>-3392717.5644444446</v>
      </c>
      <c r="IR206" s="62">
        <f t="shared" si="8759"/>
        <v>-3392717.5644444446</v>
      </c>
      <c r="IS206" s="62">
        <f t="shared" si="8759"/>
        <v>-3392717.5644444446</v>
      </c>
      <c r="IT206" s="62">
        <f t="shared" si="8759"/>
        <v>-3392717.5644444446</v>
      </c>
      <c r="IU206" s="62">
        <f t="shared" si="8759"/>
        <v>-3392717.5644444446</v>
      </c>
      <c r="IV206" s="62">
        <f t="shared" si="8759"/>
        <v>-3392717.5644444446</v>
      </c>
      <c r="IW206" s="62">
        <f t="shared" si="8759"/>
        <v>-3392717.5644444446</v>
      </c>
      <c r="IX206" s="62">
        <f t="shared" si="8759"/>
        <v>-3392717.5644444446</v>
      </c>
      <c r="IY206" s="62">
        <f t="shared" si="8759"/>
        <v>-3392717.5644444446</v>
      </c>
      <c r="IZ206" s="62">
        <f t="shared" si="8759"/>
        <v>-3392717.5644444446</v>
      </c>
      <c r="JA206" s="62">
        <f t="shared" si="8753"/>
        <v>0</v>
      </c>
      <c r="JB206" s="62">
        <f t="shared" si="8754"/>
        <v>0</v>
      </c>
      <c r="JC206" s="62">
        <f t="shared" si="8754"/>
        <v>0</v>
      </c>
      <c r="JD206" s="62">
        <f t="shared" si="8754"/>
        <v>0</v>
      </c>
      <c r="JE206" s="62">
        <f t="shared" si="8754"/>
        <v>0</v>
      </c>
      <c r="JF206" s="62">
        <f t="shared" si="8754"/>
        <v>0</v>
      </c>
      <c r="JG206" s="62">
        <f t="shared" si="8754"/>
        <v>0</v>
      </c>
      <c r="JH206" s="62">
        <f t="shared" si="8754"/>
        <v>0</v>
      </c>
      <c r="JI206" s="62">
        <f t="shared" si="8754"/>
        <v>0</v>
      </c>
      <c r="JJ206" s="62">
        <f t="shared" si="8754"/>
        <v>0</v>
      </c>
      <c r="JK206" s="62">
        <f t="shared" si="8754"/>
        <v>0</v>
      </c>
      <c r="JL206" s="62">
        <f t="shared" si="8754"/>
        <v>0</v>
      </c>
      <c r="JM206" s="62">
        <f t="shared" si="8754"/>
        <v>0</v>
      </c>
      <c r="JN206" s="62">
        <f t="shared" si="8754"/>
        <v>0</v>
      </c>
      <c r="JO206" s="62">
        <f t="shared" si="8754"/>
        <v>0</v>
      </c>
      <c r="JP206" s="62">
        <f t="shared" si="8754"/>
        <v>0</v>
      </c>
      <c r="JQ206" s="62">
        <f t="shared" si="8754"/>
        <v>0</v>
      </c>
      <c r="JR206" s="62">
        <f t="shared" si="8754"/>
        <v>0</v>
      </c>
      <c r="JS206" s="62">
        <f t="shared" si="8754"/>
        <v>0</v>
      </c>
      <c r="JT206" s="62">
        <f t="shared" si="8754"/>
        <v>0</v>
      </c>
      <c r="JU206" s="62">
        <f t="shared" si="8754"/>
        <v>0</v>
      </c>
      <c r="JV206" s="62">
        <f t="shared" si="8754"/>
        <v>0</v>
      </c>
      <c r="JW206" s="62">
        <f t="shared" si="8754"/>
        <v>0</v>
      </c>
      <c r="JX206" s="62">
        <f t="shared" si="8754"/>
        <v>0</v>
      </c>
      <c r="JY206" s="62">
        <f t="shared" si="8754"/>
        <v>0</v>
      </c>
      <c r="JZ206" s="62">
        <f t="shared" si="8754"/>
        <v>0</v>
      </c>
      <c r="KA206" s="62">
        <f t="shared" si="8754"/>
        <v>0</v>
      </c>
      <c r="KB206" s="62">
        <f t="shared" si="8754"/>
        <v>0</v>
      </c>
      <c r="KC206" s="62">
        <f t="shared" si="8754"/>
        <v>0</v>
      </c>
      <c r="KD206" s="62">
        <f t="shared" si="8754"/>
        <v>0</v>
      </c>
      <c r="KE206" s="62">
        <f t="shared" si="8754"/>
        <v>0</v>
      </c>
      <c r="KF206" s="62">
        <f t="shared" si="8754"/>
        <v>0</v>
      </c>
      <c r="KG206" s="62">
        <f t="shared" si="8754"/>
        <v>0</v>
      </c>
      <c r="KH206" s="62">
        <f t="shared" si="8754"/>
        <v>0</v>
      </c>
      <c r="KI206" s="62">
        <f t="shared" si="8754"/>
        <v>0</v>
      </c>
      <c r="KJ206" s="62">
        <f t="shared" si="8754"/>
        <v>0</v>
      </c>
      <c r="KK206" s="62">
        <f t="shared" si="8754"/>
        <v>0</v>
      </c>
      <c r="KL206" s="62">
        <f t="shared" si="8754"/>
        <v>0</v>
      </c>
      <c r="KM206" s="62">
        <f t="shared" si="8754"/>
        <v>0</v>
      </c>
      <c r="KN206" s="62">
        <f t="shared" si="8754"/>
        <v>0</v>
      </c>
      <c r="KO206" s="62">
        <f t="shared" si="8754"/>
        <v>0</v>
      </c>
      <c r="KP206" s="62">
        <f t="shared" si="8754"/>
        <v>0</v>
      </c>
      <c r="KQ206" s="62">
        <f t="shared" si="8754"/>
        <v>0</v>
      </c>
      <c r="KR206" s="62">
        <f t="shared" si="8754"/>
        <v>0</v>
      </c>
      <c r="KS206" s="62">
        <f t="shared" si="8754"/>
        <v>0</v>
      </c>
      <c r="KT206" s="62">
        <f t="shared" si="8754"/>
        <v>0</v>
      </c>
      <c r="KU206" s="62">
        <f t="shared" si="8754"/>
        <v>0</v>
      </c>
      <c r="KV206" s="62">
        <f t="shared" si="8754"/>
        <v>0</v>
      </c>
      <c r="KW206" s="62">
        <f t="shared" si="8754"/>
        <v>0</v>
      </c>
      <c r="KX206" s="62">
        <f t="shared" si="8754"/>
        <v>0</v>
      </c>
      <c r="KY206" s="62">
        <f t="shared" si="8754"/>
        <v>0</v>
      </c>
      <c r="KZ206" s="62">
        <f t="shared" si="8754"/>
        <v>0</v>
      </c>
      <c r="LA206" s="62">
        <f t="shared" si="8754"/>
        <v>0</v>
      </c>
      <c r="LB206" s="62">
        <f t="shared" si="8754"/>
        <v>0</v>
      </c>
      <c r="LC206" s="62">
        <f t="shared" si="8754"/>
        <v>0</v>
      </c>
      <c r="LD206" s="62">
        <f t="shared" si="8754"/>
        <v>0</v>
      </c>
      <c r="LE206" s="62">
        <f t="shared" si="8754"/>
        <v>0</v>
      </c>
      <c r="LF206" s="62">
        <f t="shared" si="8754"/>
        <v>0</v>
      </c>
      <c r="LG206" s="62">
        <f t="shared" si="8754"/>
        <v>0</v>
      </c>
      <c r="LH206" s="62">
        <f t="shared" si="8754"/>
        <v>0</v>
      </c>
      <c r="LI206" s="62">
        <f t="shared" si="8754"/>
        <v>0</v>
      </c>
      <c r="LJ206" s="62">
        <f t="shared" si="8754"/>
        <v>0</v>
      </c>
      <c r="LK206" s="62">
        <f t="shared" si="8754"/>
        <v>0</v>
      </c>
      <c r="LL206" s="62">
        <f t="shared" si="8754"/>
        <v>0</v>
      </c>
      <c r="LM206" s="62">
        <f t="shared" ref="LM206:NX209" si="8760">SUMIFS(LM$68:LM$154,$A$68:$A$154,$A206,$C$68:$C$154,$C206)</f>
        <v>0</v>
      </c>
      <c r="LN206" s="62">
        <f t="shared" si="8760"/>
        <v>0</v>
      </c>
      <c r="LO206" s="62">
        <f t="shared" si="8760"/>
        <v>0</v>
      </c>
      <c r="LP206" s="62">
        <f t="shared" si="8760"/>
        <v>0</v>
      </c>
      <c r="LQ206" s="62">
        <f t="shared" si="8760"/>
        <v>0</v>
      </c>
      <c r="LR206" s="62">
        <f t="shared" si="8760"/>
        <v>0</v>
      </c>
      <c r="LS206" s="62">
        <f t="shared" si="8760"/>
        <v>0</v>
      </c>
      <c r="LT206" s="62">
        <f t="shared" si="8760"/>
        <v>0</v>
      </c>
      <c r="LU206" s="62">
        <f t="shared" si="8760"/>
        <v>0</v>
      </c>
      <c r="LV206" s="62">
        <f t="shared" si="8760"/>
        <v>0</v>
      </c>
      <c r="LW206" s="62">
        <f t="shared" si="8760"/>
        <v>0</v>
      </c>
      <c r="LX206" s="62">
        <f t="shared" si="8760"/>
        <v>0</v>
      </c>
      <c r="LY206" s="62">
        <f t="shared" si="8760"/>
        <v>0</v>
      </c>
      <c r="LZ206" s="62">
        <f t="shared" si="8760"/>
        <v>0</v>
      </c>
      <c r="MA206" s="62">
        <f t="shared" si="8760"/>
        <v>0</v>
      </c>
      <c r="MB206" s="62">
        <f t="shared" si="8760"/>
        <v>0</v>
      </c>
      <c r="MC206" s="62">
        <f t="shared" si="8760"/>
        <v>0</v>
      </c>
      <c r="MD206" s="62">
        <f t="shared" si="8760"/>
        <v>0</v>
      </c>
      <c r="ME206" s="62">
        <f t="shared" si="8760"/>
        <v>0</v>
      </c>
      <c r="MF206" s="62">
        <f t="shared" si="8760"/>
        <v>0</v>
      </c>
      <c r="MG206" s="62">
        <f t="shared" si="8760"/>
        <v>0</v>
      </c>
      <c r="MH206" s="62">
        <f t="shared" si="8760"/>
        <v>0</v>
      </c>
      <c r="MI206" s="62">
        <f t="shared" si="8760"/>
        <v>0</v>
      </c>
      <c r="MJ206" s="62">
        <f t="shared" si="8760"/>
        <v>0</v>
      </c>
      <c r="MK206" s="62">
        <f t="shared" si="8760"/>
        <v>0</v>
      </c>
      <c r="ML206" s="62">
        <f t="shared" si="8760"/>
        <v>0</v>
      </c>
      <c r="MM206" s="62">
        <f t="shared" si="8760"/>
        <v>0</v>
      </c>
      <c r="MN206" s="62">
        <f t="shared" si="8760"/>
        <v>0</v>
      </c>
      <c r="MO206" s="62">
        <f t="shared" si="8760"/>
        <v>0</v>
      </c>
      <c r="MP206" s="62">
        <f t="shared" si="8760"/>
        <v>0</v>
      </c>
      <c r="MQ206" s="62">
        <f t="shared" si="8760"/>
        <v>0</v>
      </c>
      <c r="MR206" s="62">
        <f t="shared" si="8760"/>
        <v>0</v>
      </c>
      <c r="MS206" s="62">
        <f t="shared" si="8760"/>
        <v>0</v>
      </c>
      <c r="MT206" s="62">
        <f t="shared" si="8760"/>
        <v>0</v>
      </c>
      <c r="MU206" s="62">
        <f t="shared" si="8760"/>
        <v>0</v>
      </c>
      <c r="MV206" s="62">
        <f t="shared" si="8760"/>
        <v>0</v>
      </c>
      <c r="MW206" s="62">
        <f t="shared" si="8760"/>
        <v>0</v>
      </c>
      <c r="MX206" s="62">
        <f t="shared" si="8760"/>
        <v>0</v>
      </c>
      <c r="MY206" s="62">
        <f t="shared" si="8760"/>
        <v>0</v>
      </c>
      <c r="MZ206" s="62">
        <f t="shared" si="8760"/>
        <v>0</v>
      </c>
      <c r="NA206" s="62">
        <f t="shared" si="8760"/>
        <v>0</v>
      </c>
      <c r="NB206" s="62">
        <f t="shared" si="8760"/>
        <v>0</v>
      </c>
      <c r="NC206" s="62">
        <f t="shared" si="8760"/>
        <v>0</v>
      </c>
      <c r="ND206" s="62">
        <f t="shared" si="8760"/>
        <v>0</v>
      </c>
      <c r="NE206" s="62">
        <f t="shared" si="8760"/>
        <v>0</v>
      </c>
      <c r="NF206" s="62">
        <f t="shared" si="8760"/>
        <v>0</v>
      </c>
      <c r="NG206" s="62">
        <f t="shared" si="8760"/>
        <v>0</v>
      </c>
      <c r="NH206" s="62">
        <f t="shared" si="8760"/>
        <v>0</v>
      </c>
      <c r="NI206" s="62">
        <f t="shared" si="8760"/>
        <v>0</v>
      </c>
      <c r="NJ206" s="62">
        <f t="shared" si="8760"/>
        <v>0</v>
      </c>
      <c r="NK206" s="62">
        <f t="shared" si="8760"/>
        <v>0</v>
      </c>
      <c r="NL206" s="62">
        <f t="shared" si="8760"/>
        <v>0</v>
      </c>
      <c r="NM206" s="62">
        <f t="shared" si="8760"/>
        <v>0</v>
      </c>
      <c r="NN206" s="62">
        <f t="shared" si="8760"/>
        <v>0</v>
      </c>
      <c r="NO206" s="62">
        <f t="shared" si="8760"/>
        <v>0</v>
      </c>
      <c r="NP206" s="62">
        <f t="shared" si="8760"/>
        <v>0</v>
      </c>
      <c r="NQ206" s="62">
        <f t="shared" si="8760"/>
        <v>0</v>
      </c>
      <c r="NR206" s="62">
        <f t="shared" si="8760"/>
        <v>0</v>
      </c>
      <c r="NS206" s="62">
        <f t="shared" si="8760"/>
        <v>0</v>
      </c>
      <c r="NT206" s="62">
        <f t="shared" si="8760"/>
        <v>0</v>
      </c>
      <c r="NU206" s="62">
        <f t="shared" si="8760"/>
        <v>0</v>
      </c>
      <c r="NV206" s="62">
        <f t="shared" si="8760"/>
        <v>0</v>
      </c>
      <c r="NW206" s="62">
        <f t="shared" si="8760"/>
        <v>0</v>
      </c>
      <c r="NX206" s="62">
        <f t="shared" si="8760"/>
        <v>0</v>
      </c>
      <c r="NY206" s="62">
        <f t="shared" si="8755"/>
        <v>0</v>
      </c>
      <c r="NZ206" s="62">
        <f t="shared" si="8756"/>
        <v>0</v>
      </c>
      <c r="OA206" s="62">
        <f t="shared" si="8756"/>
        <v>0</v>
      </c>
      <c r="OB206" s="62">
        <f t="shared" si="8756"/>
        <v>0</v>
      </c>
      <c r="OC206" s="62">
        <f t="shared" si="8756"/>
        <v>0</v>
      </c>
      <c r="OD206" s="62">
        <f t="shared" si="8756"/>
        <v>0</v>
      </c>
      <c r="OE206" s="62">
        <f t="shared" si="8756"/>
        <v>0</v>
      </c>
      <c r="OF206" s="62">
        <f t="shared" si="8756"/>
        <v>0</v>
      </c>
      <c r="OG206" s="62">
        <f t="shared" si="8756"/>
        <v>0</v>
      </c>
      <c r="OH206" s="62">
        <f t="shared" si="8756"/>
        <v>0</v>
      </c>
      <c r="OI206" s="62">
        <f t="shared" si="8756"/>
        <v>0</v>
      </c>
      <c r="OJ206" s="62">
        <f t="shared" si="8756"/>
        <v>0</v>
      </c>
      <c r="OK206" s="62">
        <f t="shared" si="8756"/>
        <v>0</v>
      </c>
      <c r="OL206" s="62">
        <f t="shared" si="8756"/>
        <v>0</v>
      </c>
      <c r="OM206" s="62">
        <f t="shared" si="8756"/>
        <v>0</v>
      </c>
      <c r="ON206" s="62">
        <f t="shared" si="8756"/>
        <v>0</v>
      </c>
    </row>
    <row r="207" spans="1:404" x14ac:dyDescent="0.3">
      <c r="A207">
        <v>3</v>
      </c>
      <c r="C207" t="str">
        <f t="shared" si="8757"/>
        <v>Salg 500</v>
      </c>
      <c r="E207" s="62">
        <f t="shared" si="8726"/>
        <v>0</v>
      </c>
      <c r="F207" s="62">
        <f t="shared" ref="F207:BQ209" si="8761">SUMIFS(F$68:F$154,$A$68:$A$154,$A207,$C$68:$C$154,$C207)</f>
        <v>0</v>
      </c>
      <c r="G207" s="62">
        <f t="shared" si="8761"/>
        <v>0</v>
      </c>
      <c r="H207" s="62">
        <f t="shared" si="8761"/>
        <v>0</v>
      </c>
      <c r="I207" s="62">
        <f t="shared" si="8761"/>
        <v>0</v>
      </c>
      <c r="J207" s="62">
        <f t="shared" si="8761"/>
        <v>0</v>
      </c>
      <c r="K207" s="62">
        <f t="shared" si="8761"/>
        <v>0</v>
      </c>
      <c r="L207" s="62">
        <f t="shared" si="8761"/>
        <v>0</v>
      </c>
      <c r="M207" s="62">
        <f t="shared" si="8761"/>
        <v>0</v>
      </c>
      <c r="N207" s="62">
        <f t="shared" si="8761"/>
        <v>0</v>
      </c>
      <c r="O207" s="62">
        <f t="shared" si="8761"/>
        <v>0</v>
      </c>
      <c r="P207" s="62">
        <f t="shared" si="8761"/>
        <v>0</v>
      </c>
      <c r="Q207" s="62">
        <f t="shared" si="8761"/>
        <v>0</v>
      </c>
      <c r="R207" s="62">
        <f t="shared" si="8761"/>
        <v>0</v>
      </c>
      <c r="S207" s="62">
        <f t="shared" si="8761"/>
        <v>0</v>
      </c>
      <c r="T207" s="62">
        <f t="shared" si="8761"/>
        <v>0</v>
      </c>
      <c r="U207" s="62">
        <f t="shared" si="8761"/>
        <v>0</v>
      </c>
      <c r="V207" s="62">
        <f t="shared" si="8761"/>
        <v>0</v>
      </c>
      <c r="W207" s="62">
        <f t="shared" si="8761"/>
        <v>0</v>
      </c>
      <c r="X207" s="62">
        <f t="shared" si="8761"/>
        <v>0</v>
      </c>
      <c r="Y207" s="62">
        <f t="shared" si="8761"/>
        <v>0</v>
      </c>
      <c r="Z207" s="62">
        <f t="shared" si="8761"/>
        <v>0</v>
      </c>
      <c r="AA207" s="62">
        <f t="shared" si="8761"/>
        <v>0</v>
      </c>
      <c r="AB207" s="62">
        <f t="shared" si="8761"/>
        <v>0</v>
      </c>
      <c r="AC207" s="62">
        <f t="shared" si="8761"/>
        <v>0</v>
      </c>
      <c r="AD207" s="62">
        <f t="shared" si="8761"/>
        <v>0</v>
      </c>
      <c r="AE207" s="62">
        <f t="shared" si="8761"/>
        <v>0</v>
      </c>
      <c r="AF207" s="62">
        <f t="shared" si="8761"/>
        <v>0</v>
      </c>
      <c r="AG207" s="62">
        <f t="shared" si="8761"/>
        <v>0</v>
      </c>
      <c r="AH207" s="62">
        <f t="shared" si="8761"/>
        <v>0</v>
      </c>
      <c r="AI207" s="62">
        <f t="shared" si="8761"/>
        <v>0</v>
      </c>
      <c r="AJ207" s="62">
        <f t="shared" si="8761"/>
        <v>0</v>
      </c>
      <c r="AK207" s="62">
        <f t="shared" si="8761"/>
        <v>0</v>
      </c>
      <c r="AL207" s="62">
        <f t="shared" si="8761"/>
        <v>0</v>
      </c>
      <c r="AM207" s="62">
        <f t="shared" si="8761"/>
        <v>0</v>
      </c>
      <c r="AN207" s="62">
        <f t="shared" si="8761"/>
        <v>0</v>
      </c>
      <c r="AO207" s="62">
        <f t="shared" si="8761"/>
        <v>0</v>
      </c>
      <c r="AP207" s="62">
        <f t="shared" si="8761"/>
        <v>0</v>
      </c>
      <c r="AQ207" s="62">
        <f t="shared" si="8761"/>
        <v>0</v>
      </c>
      <c r="AR207" s="62">
        <f t="shared" si="8761"/>
        <v>0</v>
      </c>
      <c r="AS207" s="62">
        <f t="shared" si="8761"/>
        <v>0</v>
      </c>
      <c r="AT207" s="62">
        <f t="shared" si="8761"/>
        <v>0</v>
      </c>
      <c r="AU207" s="62">
        <f t="shared" si="8761"/>
        <v>0</v>
      </c>
      <c r="AV207" s="62">
        <f t="shared" si="8761"/>
        <v>0</v>
      </c>
      <c r="AW207" s="62">
        <f t="shared" si="8761"/>
        <v>0</v>
      </c>
      <c r="AX207" s="62">
        <f t="shared" si="8761"/>
        <v>0</v>
      </c>
      <c r="AY207" s="62">
        <f t="shared" si="8761"/>
        <v>0</v>
      </c>
      <c r="AZ207" s="62">
        <f t="shared" si="8761"/>
        <v>0</v>
      </c>
      <c r="BA207" s="62">
        <f t="shared" si="8761"/>
        <v>0</v>
      </c>
      <c r="BB207" s="62">
        <f t="shared" si="8761"/>
        <v>0</v>
      </c>
      <c r="BC207" s="62">
        <f t="shared" si="8761"/>
        <v>0</v>
      </c>
      <c r="BD207" s="62">
        <f t="shared" si="8761"/>
        <v>0</v>
      </c>
      <c r="BE207" s="62">
        <f t="shared" si="8761"/>
        <v>0</v>
      </c>
      <c r="BF207" s="62">
        <f t="shared" si="8761"/>
        <v>0</v>
      </c>
      <c r="BG207" s="62">
        <f t="shared" si="8761"/>
        <v>0</v>
      </c>
      <c r="BH207" s="62">
        <f t="shared" si="8761"/>
        <v>0</v>
      </c>
      <c r="BI207" s="62">
        <f t="shared" si="8761"/>
        <v>0</v>
      </c>
      <c r="BJ207" s="62">
        <f t="shared" si="8761"/>
        <v>0</v>
      </c>
      <c r="BK207" s="62">
        <f t="shared" si="8761"/>
        <v>0</v>
      </c>
      <c r="BL207" s="62">
        <f t="shared" si="8761"/>
        <v>0</v>
      </c>
      <c r="BM207" s="62">
        <f t="shared" si="8761"/>
        <v>0</v>
      </c>
      <c r="BN207" s="62">
        <f t="shared" si="8761"/>
        <v>0</v>
      </c>
      <c r="BO207" s="62">
        <f t="shared" si="8761"/>
        <v>0</v>
      </c>
      <c r="BP207" s="62">
        <f t="shared" si="8761"/>
        <v>0</v>
      </c>
      <c r="BQ207" s="62">
        <f t="shared" si="8761"/>
        <v>0</v>
      </c>
      <c r="BR207" s="62">
        <f t="shared" si="8758"/>
        <v>0</v>
      </c>
      <c r="BS207" s="62">
        <f t="shared" si="8758"/>
        <v>0</v>
      </c>
      <c r="BT207" s="62">
        <f t="shared" si="8758"/>
        <v>0</v>
      </c>
      <c r="BU207" s="62">
        <f t="shared" si="8758"/>
        <v>0</v>
      </c>
      <c r="BV207" s="62">
        <f t="shared" si="8758"/>
        <v>0</v>
      </c>
      <c r="BW207" s="62">
        <f t="shared" si="8758"/>
        <v>0</v>
      </c>
      <c r="BX207" s="62">
        <f t="shared" si="8758"/>
        <v>0</v>
      </c>
      <c r="BY207" s="62">
        <f t="shared" si="8758"/>
        <v>0</v>
      </c>
      <c r="BZ207" s="62">
        <f t="shared" si="8758"/>
        <v>0</v>
      </c>
      <c r="CA207" s="62">
        <f t="shared" si="8758"/>
        <v>0</v>
      </c>
      <c r="CB207" s="62">
        <f t="shared" si="8758"/>
        <v>0</v>
      </c>
      <c r="CC207" s="62">
        <f t="shared" si="8758"/>
        <v>0</v>
      </c>
      <c r="CD207" s="62">
        <f t="shared" si="8758"/>
        <v>0</v>
      </c>
      <c r="CE207" s="62">
        <f t="shared" si="8758"/>
        <v>0</v>
      </c>
      <c r="CF207" s="62">
        <f t="shared" si="8758"/>
        <v>0</v>
      </c>
      <c r="CG207" s="62">
        <f t="shared" si="8758"/>
        <v>0</v>
      </c>
      <c r="CH207" s="62">
        <f t="shared" si="8758"/>
        <v>0</v>
      </c>
      <c r="CI207" s="62">
        <f t="shared" si="8758"/>
        <v>0</v>
      </c>
      <c r="CJ207" s="62">
        <f t="shared" si="8758"/>
        <v>0</v>
      </c>
      <c r="CK207" s="62">
        <f t="shared" si="8758"/>
        <v>0</v>
      </c>
      <c r="CL207" s="62">
        <f t="shared" si="8758"/>
        <v>0</v>
      </c>
      <c r="CM207" s="62">
        <f t="shared" si="8758"/>
        <v>0</v>
      </c>
      <c r="CN207" s="62">
        <f t="shared" si="8758"/>
        <v>0</v>
      </c>
      <c r="CO207" s="62">
        <f t="shared" si="8758"/>
        <v>0</v>
      </c>
      <c r="CP207" s="62">
        <f t="shared" si="8758"/>
        <v>0</v>
      </c>
      <c r="CQ207" s="62">
        <f t="shared" si="8758"/>
        <v>0</v>
      </c>
      <c r="CR207" s="62">
        <f t="shared" si="8758"/>
        <v>0</v>
      </c>
      <c r="CS207" s="62">
        <f t="shared" si="8758"/>
        <v>0</v>
      </c>
      <c r="CT207" s="62">
        <f t="shared" si="8758"/>
        <v>0</v>
      </c>
      <c r="CU207" s="62">
        <f t="shared" si="8758"/>
        <v>0</v>
      </c>
      <c r="CV207" s="62">
        <f t="shared" si="8758"/>
        <v>0</v>
      </c>
      <c r="CW207" s="62">
        <f t="shared" si="8758"/>
        <v>0</v>
      </c>
      <c r="CX207" s="62">
        <f t="shared" si="8758"/>
        <v>0</v>
      </c>
      <c r="CY207" s="62">
        <f t="shared" si="8758"/>
        <v>0</v>
      </c>
      <c r="CZ207" s="62">
        <f t="shared" si="8758"/>
        <v>0</v>
      </c>
      <c r="DA207" s="62">
        <f t="shared" si="8758"/>
        <v>0</v>
      </c>
      <c r="DB207" s="62">
        <f t="shared" si="8758"/>
        <v>0</v>
      </c>
      <c r="DC207" s="62">
        <f t="shared" si="8758"/>
        <v>0</v>
      </c>
      <c r="DD207" s="62">
        <f t="shared" si="8758"/>
        <v>0</v>
      </c>
      <c r="DE207" s="62">
        <f t="shared" si="8758"/>
        <v>0</v>
      </c>
      <c r="DF207" s="62">
        <f t="shared" si="8758"/>
        <v>0</v>
      </c>
      <c r="DG207" s="62">
        <f t="shared" si="8758"/>
        <v>0</v>
      </c>
      <c r="DH207" s="62">
        <f t="shared" si="8758"/>
        <v>0</v>
      </c>
      <c r="DI207" s="62">
        <f t="shared" si="8758"/>
        <v>0</v>
      </c>
      <c r="DJ207" s="62">
        <f t="shared" si="8758"/>
        <v>0</v>
      </c>
      <c r="DK207" s="62">
        <f t="shared" si="8758"/>
        <v>0</v>
      </c>
      <c r="DL207" s="62">
        <f t="shared" si="8758"/>
        <v>0</v>
      </c>
      <c r="DM207" s="62">
        <f t="shared" si="8758"/>
        <v>0</v>
      </c>
      <c r="DN207" s="62">
        <f t="shared" si="8758"/>
        <v>0</v>
      </c>
      <c r="DO207" s="62">
        <f t="shared" si="8758"/>
        <v>0</v>
      </c>
      <c r="DP207" s="62">
        <f t="shared" si="8758"/>
        <v>0</v>
      </c>
      <c r="DQ207" s="62">
        <f t="shared" si="8758"/>
        <v>0</v>
      </c>
      <c r="DR207" s="62">
        <f t="shared" si="8758"/>
        <v>0</v>
      </c>
      <c r="DS207" s="62">
        <f t="shared" si="8758"/>
        <v>0</v>
      </c>
      <c r="DT207" s="62">
        <f t="shared" si="8758"/>
        <v>0</v>
      </c>
      <c r="DU207" s="62">
        <f t="shared" si="8758"/>
        <v>0</v>
      </c>
      <c r="DV207" s="62">
        <f t="shared" si="8758"/>
        <v>0</v>
      </c>
      <c r="DW207" s="62">
        <f t="shared" si="8758"/>
        <v>0</v>
      </c>
      <c r="DX207" s="62">
        <f t="shared" si="8758"/>
        <v>0</v>
      </c>
      <c r="DY207" s="62">
        <f t="shared" si="8758"/>
        <v>0</v>
      </c>
      <c r="DZ207" s="62">
        <f t="shared" si="8758"/>
        <v>0</v>
      </c>
      <c r="EA207" s="62">
        <f t="shared" si="8758"/>
        <v>0</v>
      </c>
      <c r="EB207" s="62">
        <f t="shared" si="8758"/>
        <v>0</v>
      </c>
      <c r="EC207" s="62">
        <f t="shared" si="8751"/>
        <v>0</v>
      </c>
      <c r="ED207" s="62">
        <f t="shared" ref="ED207:GO209" si="8762">SUMIFS(ED$68:ED$154,$A$68:$A$154,$A207,$C$68:$C$154,$C207)</f>
        <v>0</v>
      </c>
      <c r="EE207" s="62">
        <f t="shared" si="8762"/>
        <v>0</v>
      </c>
      <c r="EF207" s="62">
        <f t="shared" si="8762"/>
        <v>0</v>
      </c>
      <c r="EG207" s="62">
        <f t="shared" si="8762"/>
        <v>0</v>
      </c>
      <c r="EH207" s="62">
        <f t="shared" si="8762"/>
        <v>0</v>
      </c>
      <c r="EI207" s="62">
        <f t="shared" si="8762"/>
        <v>0</v>
      </c>
      <c r="EJ207" s="62">
        <f t="shared" si="8762"/>
        <v>0</v>
      </c>
      <c r="EK207" s="62">
        <f t="shared" si="8762"/>
        <v>0</v>
      </c>
      <c r="EL207" s="62">
        <f t="shared" si="8762"/>
        <v>0</v>
      </c>
      <c r="EM207" s="62">
        <f t="shared" si="8762"/>
        <v>0</v>
      </c>
      <c r="EN207" s="62">
        <f t="shared" si="8762"/>
        <v>0</v>
      </c>
      <c r="EO207" s="62">
        <f t="shared" si="8762"/>
        <v>0</v>
      </c>
      <c r="EP207" s="62">
        <f t="shared" si="8762"/>
        <v>0</v>
      </c>
      <c r="EQ207" s="62">
        <f t="shared" si="8762"/>
        <v>0</v>
      </c>
      <c r="ER207" s="62">
        <f t="shared" si="8762"/>
        <v>0</v>
      </c>
      <c r="ES207" s="62">
        <f t="shared" si="8762"/>
        <v>0</v>
      </c>
      <c r="ET207" s="62">
        <f t="shared" si="8762"/>
        <v>0</v>
      </c>
      <c r="EU207" s="62">
        <f t="shared" si="8762"/>
        <v>0</v>
      </c>
      <c r="EV207" s="62">
        <f t="shared" si="8762"/>
        <v>0</v>
      </c>
      <c r="EW207" s="62">
        <f t="shared" si="8762"/>
        <v>0</v>
      </c>
      <c r="EX207" s="62">
        <f t="shared" si="8762"/>
        <v>0</v>
      </c>
      <c r="EY207" s="62">
        <f t="shared" si="8762"/>
        <v>0</v>
      </c>
      <c r="EZ207" s="62">
        <f t="shared" si="8762"/>
        <v>0</v>
      </c>
      <c r="FA207" s="62">
        <f t="shared" si="8762"/>
        <v>0</v>
      </c>
      <c r="FB207" s="62">
        <f t="shared" si="8762"/>
        <v>0</v>
      </c>
      <c r="FC207" s="62">
        <f t="shared" si="8762"/>
        <v>0</v>
      </c>
      <c r="FD207" s="62">
        <f t="shared" si="8762"/>
        <v>0</v>
      </c>
      <c r="FE207" s="62">
        <f t="shared" si="8762"/>
        <v>0</v>
      </c>
      <c r="FF207" s="62">
        <f t="shared" si="8762"/>
        <v>0</v>
      </c>
      <c r="FG207" s="62">
        <f t="shared" si="8762"/>
        <v>0</v>
      </c>
      <c r="FH207" s="62">
        <f t="shared" si="8762"/>
        <v>0</v>
      </c>
      <c r="FI207" s="62">
        <f t="shared" si="8762"/>
        <v>0</v>
      </c>
      <c r="FJ207" s="62">
        <f t="shared" si="8762"/>
        <v>0</v>
      </c>
      <c r="FK207" s="62">
        <f t="shared" si="8762"/>
        <v>0</v>
      </c>
      <c r="FL207" s="62">
        <f t="shared" si="8762"/>
        <v>0</v>
      </c>
      <c r="FM207" s="62">
        <f t="shared" si="8762"/>
        <v>0</v>
      </c>
      <c r="FN207" s="62">
        <f t="shared" si="8762"/>
        <v>0</v>
      </c>
      <c r="FO207" s="62">
        <f t="shared" si="8762"/>
        <v>0</v>
      </c>
      <c r="FP207" s="62">
        <f t="shared" si="8762"/>
        <v>0</v>
      </c>
      <c r="FQ207" s="62">
        <f t="shared" si="8762"/>
        <v>0</v>
      </c>
      <c r="FR207" s="62">
        <f t="shared" si="8762"/>
        <v>0</v>
      </c>
      <c r="FS207" s="62">
        <f t="shared" si="8762"/>
        <v>0</v>
      </c>
      <c r="FT207" s="62">
        <f t="shared" si="8762"/>
        <v>0</v>
      </c>
      <c r="FU207" s="62">
        <f t="shared" si="8762"/>
        <v>0</v>
      </c>
      <c r="FV207" s="62">
        <f t="shared" si="8762"/>
        <v>0</v>
      </c>
      <c r="FW207" s="62">
        <f t="shared" si="8762"/>
        <v>0</v>
      </c>
      <c r="FX207" s="62">
        <f t="shared" si="8762"/>
        <v>0</v>
      </c>
      <c r="FY207" s="62">
        <f t="shared" si="8762"/>
        <v>0</v>
      </c>
      <c r="FZ207" s="62">
        <f t="shared" si="8762"/>
        <v>0</v>
      </c>
      <c r="GA207" s="62">
        <f t="shared" si="8762"/>
        <v>0</v>
      </c>
      <c r="GB207" s="62">
        <f t="shared" si="8762"/>
        <v>0</v>
      </c>
      <c r="GC207" s="62">
        <f t="shared" si="8762"/>
        <v>0</v>
      </c>
      <c r="GD207" s="62">
        <f t="shared" si="8762"/>
        <v>0</v>
      </c>
      <c r="GE207" s="62">
        <f t="shared" si="8762"/>
        <v>0</v>
      </c>
      <c r="GF207" s="62">
        <f t="shared" si="8762"/>
        <v>0</v>
      </c>
      <c r="GG207" s="62">
        <f t="shared" si="8762"/>
        <v>0</v>
      </c>
      <c r="GH207" s="62">
        <f t="shared" si="8762"/>
        <v>0</v>
      </c>
      <c r="GI207" s="62">
        <f t="shared" si="8762"/>
        <v>0</v>
      </c>
      <c r="GJ207" s="62">
        <f t="shared" si="8762"/>
        <v>0</v>
      </c>
      <c r="GK207" s="62">
        <f t="shared" si="8762"/>
        <v>0</v>
      </c>
      <c r="GL207" s="62">
        <f t="shared" si="8762"/>
        <v>0</v>
      </c>
      <c r="GM207" s="62">
        <f t="shared" si="8762"/>
        <v>0</v>
      </c>
      <c r="GN207" s="62">
        <f t="shared" si="8762"/>
        <v>0</v>
      </c>
      <c r="GO207" s="62">
        <f t="shared" si="8762"/>
        <v>0</v>
      </c>
      <c r="GP207" s="62">
        <f t="shared" si="8759"/>
        <v>0</v>
      </c>
      <c r="GQ207" s="62">
        <f t="shared" si="8759"/>
        <v>0</v>
      </c>
      <c r="GR207" s="62">
        <f t="shared" si="8759"/>
        <v>0</v>
      </c>
      <c r="GS207" s="62">
        <f t="shared" si="8759"/>
        <v>0</v>
      </c>
      <c r="GT207" s="62">
        <f t="shared" si="8759"/>
        <v>0</v>
      </c>
      <c r="GU207" s="62">
        <f t="shared" si="8759"/>
        <v>0</v>
      </c>
      <c r="GV207" s="62">
        <f t="shared" si="8759"/>
        <v>0</v>
      </c>
      <c r="GW207" s="62">
        <f t="shared" si="8759"/>
        <v>0</v>
      </c>
      <c r="GX207" s="62">
        <f t="shared" si="8759"/>
        <v>0</v>
      </c>
      <c r="GY207" s="62">
        <f t="shared" si="8759"/>
        <v>0</v>
      </c>
      <c r="GZ207" s="62">
        <f t="shared" si="8759"/>
        <v>0</v>
      </c>
      <c r="HA207" s="62">
        <f t="shared" si="8759"/>
        <v>0</v>
      </c>
      <c r="HB207" s="62">
        <f t="shared" si="8759"/>
        <v>0</v>
      </c>
      <c r="HC207" s="62">
        <f t="shared" si="8759"/>
        <v>0</v>
      </c>
      <c r="HD207" s="62">
        <f t="shared" si="8759"/>
        <v>0</v>
      </c>
      <c r="HE207" s="62">
        <f t="shared" si="8759"/>
        <v>0</v>
      </c>
      <c r="HF207" s="62">
        <f t="shared" si="8759"/>
        <v>0</v>
      </c>
      <c r="HG207" s="62">
        <f t="shared" si="8759"/>
        <v>0</v>
      </c>
      <c r="HH207" s="62">
        <f t="shared" si="8759"/>
        <v>0</v>
      </c>
      <c r="HI207" s="62">
        <f t="shared" si="8759"/>
        <v>0</v>
      </c>
      <c r="HJ207" s="62">
        <f t="shared" si="8759"/>
        <v>0</v>
      </c>
      <c r="HK207" s="62">
        <f t="shared" si="8759"/>
        <v>0</v>
      </c>
      <c r="HL207" s="62">
        <f t="shared" si="8759"/>
        <v>0</v>
      </c>
      <c r="HM207" s="62">
        <f t="shared" si="8759"/>
        <v>0</v>
      </c>
      <c r="HN207" s="62">
        <f t="shared" si="8759"/>
        <v>0</v>
      </c>
      <c r="HO207" s="62">
        <f t="shared" si="8759"/>
        <v>0</v>
      </c>
      <c r="HP207" s="62">
        <f t="shared" si="8759"/>
        <v>0</v>
      </c>
      <c r="HQ207" s="62">
        <f t="shared" si="8759"/>
        <v>0</v>
      </c>
      <c r="HR207" s="62">
        <f t="shared" si="8759"/>
        <v>0</v>
      </c>
      <c r="HS207" s="62">
        <f t="shared" si="8759"/>
        <v>0</v>
      </c>
      <c r="HT207" s="62">
        <f t="shared" si="8759"/>
        <v>0</v>
      </c>
      <c r="HU207" s="62">
        <f t="shared" si="8759"/>
        <v>0</v>
      </c>
      <c r="HV207" s="62">
        <f t="shared" si="8759"/>
        <v>0</v>
      </c>
      <c r="HW207" s="62">
        <f t="shared" si="8759"/>
        <v>0</v>
      </c>
      <c r="HX207" s="62">
        <f t="shared" si="8759"/>
        <v>0</v>
      </c>
      <c r="HY207" s="62">
        <f t="shared" si="8759"/>
        <v>0</v>
      </c>
      <c r="HZ207" s="62">
        <f t="shared" si="8759"/>
        <v>0</v>
      </c>
      <c r="IA207" s="62">
        <f t="shared" si="8759"/>
        <v>0</v>
      </c>
      <c r="IB207" s="62">
        <f t="shared" si="8759"/>
        <v>0</v>
      </c>
      <c r="IC207" s="62">
        <f t="shared" si="8759"/>
        <v>0</v>
      </c>
      <c r="ID207" s="62">
        <f t="shared" si="8759"/>
        <v>0</v>
      </c>
      <c r="IE207" s="62">
        <f t="shared" si="8759"/>
        <v>0</v>
      </c>
      <c r="IF207" s="62">
        <f t="shared" si="8759"/>
        <v>0</v>
      </c>
      <c r="IG207" s="62">
        <f t="shared" si="8759"/>
        <v>0</v>
      </c>
      <c r="IH207" s="62">
        <f t="shared" si="8759"/>
        <v>0</v>
      </c>
      <c r="II207" s="62">
        <f t="shared" si="8759"/>
        <v>40350000</v>
      </c>
      <c r="IJ207" s="62">
        <f t="shared" si="8759"/>
        <v>0</v>
      </c>
      <c r="IK207" s="62">
        <f t="shared" si="8759"/>
        <v>0</v>
      </c>
      <c r="IL207" s="62">
        <f t="shared" si="8759"/>
        <v>0</v>
      </c>
      <c r="IM207" s="62">
        <f t="shared" si="8759"/>
        <v>0</v>
      </c>
      <c r="IN207" s="62">
        <f t="shared" si="8759"/>
        <v>0</v>
      </c>
      <c r="IO207" s="62">
        <f t="shared" si="8759"/>
        <v>0</v>
      </c>
      <c r="IP207" s="62">
        <f t="shared" si="8759"/>
        <v>0</v>
      </c>
      <c r="IQ207" s="62">
        <f t="shared" si="8759"/>
        <v>0</v>
      </c>
      <c r="IR207" s="62">
        <f t="shared" si="8759"/>
        <v>0</v>
      </c>
      <c r="IS207" s="62">
        <f t="shared" si="8759"/>
        <v>0</v>
      </c>
      <c r="IT207" s="62">
        <f t="shared" si="8759"/>
        <v>0</v>
      </c>
      <c r="IU207" s="62">
        <f t="shared" si="8759"/>
        <v>0</v>
      </c>
      <c r="IV207" s="62">
        <f t="shared" si="8759"/>
        <v>0</v>
      </c>
      <c r="IW207" s="62">
        <f t="shared" si="8759"/>
        <v>0</v>
      </c>
      <c r="IX207" s="62">
        <f t="shared" si="8759"/>
        <v>0</v>
      </c>
      <c r="IY207" s="62">
        <f t="shared" si="8759"/>
        <v>0</v>
      </c>
      <c r="IZ207" s="62">
        <f t="shared" si="8759"/>
        <v>0</v>
      </c>
      <c r="JA207" s="62">
        <f t="shared" si="8753"/>
        <v>0</v>
      </c>
      <c r="JB207" s="62">
        <f t="shared" ref="JB207:LM209" si="8763">SUMIFS(JB$68:JB$154,$A$68:$A$154,$A207,$C$68:$C$154,$C207)</f>
        <v>0</v>
      </c>
      <c r="JC207" s="62">
        <f t="shared" si="8763"/>
        <v>0</v>
      </c>
      <c r="JD207" s="62">
        <f t="shared" si="8763"/>
        <v>0</v>
      </c>
      <c r="JE207" s="62">
        <f t="shared" si="8763"/>
        <v>0</v>
      </c>
      <c r="JF207" s="62">
        <f t="shared" si="8763"/>
        <v>0</v>
      </c>
      <c r="JG207" s="62">
        <f t="shared" si="8763"/>
        <v>0</v>
      </c>
      <c r="JH207" s="62">
        <f t="shared" si="8763"/>
        <v>0</v>
      </c>
      <c r="JI207" s="62">
        <f t="shared" si="8763"/>
        <v>0</v>
      </c>
      <c r="JJ207" s="62">
        <f t="shared" si="8763"/>
        <v>0</v>
      </c>
      <c r="JK207" s="62">
        <f t="shared" si="8763"/>
        <v>0</v>
      </c>
      <c r="JL207" s="62">
        <f t="shared" si="8763"/>
        <v>0</v>
      </c>
      <c r="JM207" s="62">
        <f t="shared" si="8763"/>
        <v>96450000</v>
      </c>
      <c r="JN207" s="62">
        <f t="shared" si="8763"/>
        <v>0</v>
      </c>
      <c r="JO207" s="62">
        <f t="shared" si="8763"/>
        <v>0</v>
      </c>
      <c r="JP207" s="62">
        <f t="shared" si="8763"/>
        <v>0</v>
      </c>
      <c r="JQ207" s="62">
        <f t="shared" si="8763"/>
        <v>0</v>
      </c>
      <c r="JR207" s="62">
        <f t="shared" si="8763"/>
        <v>0</v>
      </c>
      <c r="JS207" s="62">
        <f t="shared" si="8763"/>
        <v>0</v>
      </c>
      <c r="JT207" s="62">
        <f t="shared" si="8763"/>
        <v>0</v>
      </c>
      <c r="JU207" s="62">
        <f t="shared" si="8763"/>
        <v>0</v>
      </c>
      <c r="JV207" s="62">
        <f t="shared" si="8763"/>
        <v>0</v>
      </c>
      <c r="JW207" s="62">
        <f t="shared" si="8763"/>
        <v>0</v>
      </c>
      <c r="JX207" s="62">
        <f t="shared" si="8763"/>
        <v>0</v>
      </c>
      <c r="JY207" s="62">
        <f t="shared" si="8763"/>
        <v>0</v>
      </c>
      <c r="JZ207" s="62">
        <f t="shared" si="8763"/>
        <v>0</v>
      </c>
      <c r="KA207" s="62">
        <f t="shared" si="8763"/>
        <v>0</v>
      </c>
      <c r="KB207" s="62">
        <f t="shared" si="8763"/>
        <v>0</v>
      </c>
      <c r="KC207" s="62">
        <f t="shared" si="8763"/>
        <v>0</v>
      </c>
      <c r="KD207" s="62">
        <f t="shared" si="8763"/>
        <v>0</v>
      </c>
      <c r="KE207" s="62">
        <f t="shared" si="8763"/>
        <v>0</v>
      </c>
      <c r="KF207" s="62">
        <f t="shared" si="8763"/>
        <v>0</v>
      </c>
      <c r="KG207" s="62">
        <f t="shared" si="8763"/>
        <v>0</v>
      </c>
      <c r="KH207" s="62">
        <f t="shared" si="8763"/>
        <v>0</v>
      </c>
      <c r="KI207" s="62">
        <f t="shared" si="8763"/>
        <v>0</v>
      </c>
      <c r="KJ207" s="62">
        <f t="shared" si="8763"/>
        <v>0</v>
      </c>
      <c r="KK207" s="62">
        <f t="shared" si="8763"/>
        <v>0</v>
      </c>
      <c r="KL207" s="62">
        <f t="shared" si="8763"/>
        <v>0</v>
      </c>
      <c r="KM207" s="62">
        <f t="shared" si="8763"/>
        <v>0</v>
      </c>
      <c r="KN207" s="62">
        <f t="shared" si="8763"/>
        <v>0</v>
      </c>
      <c r="KO207" s="62">
        <f t="shared" si="8763"/>
        <v>0</v>
      </c>
      <c r="KP207" s="62">
        <f t="shared" si="8763"/>
        <v>0</v>
      </c>
      <c r="KQ207" s="62">
        <f t="shared" si="8763"/>
        <v>0</v>
      </c>
      <c r="KR207" s="62">
        <f t="shared" si="8763"/>
        <v>0</v>
      </c>
      <c r="KS207" s="62">
        <f t="shared" si="8763"/>
        <v>0</v>
      </c>
      <c r="KT207" s="62">
        <f t="shared" si="8763"/>
        <v>0</v>
      </c>
      <c r="KU207" s="62">
        <f t="shared" si="8763"/>
        <v>0</v>
      </c>
      <c r="KV207" s="62">
        <f t="shared" si="8763"/>
        <v>0</v>
      </c>
      <c r="KW207" s="62">
        <f t="shared" si="8763"/>
        <v>0</v>
      </c>
      <c r="KX207" s="62">
        <f t="shared" si="8763"/>
        <v>0</v>
      </c>
      <c r="KY207" s="62">
        <f t="shared" si="8763"/>
        <v>0</v>
      </c>
      <c r="KZ207" s="62">
        <f t="shared" si="8763"/>
        <v>0</v>
      </c>
      <c r="LA207" s="62">
        <f t="shared" si="8763"/>
        <v>0</v>
      </c>
      <c r="LB207" s="62">
        <f t="shared" si="8763"/>
        <v>0</v>
      </c>
      <c r="LC207" s="62">
        <f t="shared" si="8763"/>
        <v>0</v>
      </c>
      <c r="LD207" s="62">
        <f t="shared" si="8763"/>
        <v>0</v>
      </c>
      <c r="LE207" s="62">
        <f t="shared" si="8763"/>
        <v>0</v>
      </c>
      <c r="LF207" s="62">
        <f t="shared" si="8763"/>
        <v>0</v>
      </c>
      <c r="LG207" s="62">
        <f t="shared" si="8763"/>
        <v>0</v>
      </c>
      <c r="LH207" s="62">
        <f t="shared" si="8763"/>
        <v>0</v>
      </c>
      <c r="LI207" s="62">
        <f t="shared" si="8763"/>
        <v>0</v>
      </c>
      <c r="LJ207" s="62">
        <f t="shared" si="8763"/>
        <v>0</v>
      </c>
      <c r="LK207" s="62">
        <f t="shared" si="8763"/>
        <v>0</v>
      </c>
      <c r="LL207" s="62">
        <f t="shared" si="8763"/>
        <v>0</v>
      </c>
      <c r="LM207" s="62">
        <f t="shared" si="8763"/>
        <v>0</v>
      </c>
      <c r="LN207" s="62">
        <f t="shared" si="8760"/>
        <v>0</v>
      </c>
      <c r="LO207" s="62">
        <f t="shared" si="8760"/>
        <v>0</v>
      </c>
      <c r="LP207" s="62">
        <f t="shared" si="8760"/>
        <v>0</v>
      </c>
      <c r="LQ207" s="62">
        <f t="shared" si="8760"/>
        <v>0</v>
      </c>
      <c r="LR207" s="62">
        <f t="shared" si="8760"/>
        <v>0</v>
      </c>
      <c r="LS207" s="62">
        <f t="shared" si="8760"/>
        <v>0</v>
      </c>
      <c r="LT207" s="62">
        <f t="shared" si="8760"/>
        <v>0</v>
      </c>
      <c r="LU207" s="62">
        <f t="shared" si="8760"/>
        <v>0</v>
      </c>
      <c r="LV207" s="62">
        <f t="shared" si="8760"/>
        <v>0</v>
      </c>
      <c r="LW207" s="62">
        <f t="shared" si="8760"/>
        <v>0</v>
      </c>
      <c r="LX207" s="62">
        <f t="shared" si="8760"/>
        <v>0</v>
      </c>
      <c r="LY207" s="62">
        <f t="shared" si="8760"/>
        <v>0</v>
      </c>
      <c r="LZ207" s="62">
        <f t="shared" si="8760"/>
        <v>0</v>
      </c>
      <c r="MA207" s="62">
        <f t="shared" si="8760"/>
        <v>0</v>
      </c>
      <c r="MB207" s="62">
        <f t="shared" si="8760"/>
        <v>0</v>
      </c>
      <c r="MC207" s="62">
        <f t="shared" si="8760"/>
        <v>0</v>
      </c>
      <c r="MD207" s="62">
        <f t="shared" si="8760"/>
        <v>0</v>
      </c>
      <c r="ME207" s="62">
        <f t="shared" si="8760"/>
        <v>0</v>
      </c>
      <c r="MF207" s="62">
        <f t="shared" si="8760"/>
        <v>0</v>
      </c>
      <c r="MG207" s="62">
        <f t="shared" si="8760"/>
        <v>0</v>
      </c>
      <c r="MH207" s="62">
        <f t="shared" si="8760"/>
        <v>0</v>
      </c>
      <c r="MI207" s="62">
        <f t="shared" si="8760"/>
        <v>0</v>
      </c>
      <c r="MJ207" s="62">
        <f t="shared" si="8760"/>
        <v>0</v>
      </c>
      <c r="MK207" s="62">
        <f t="shared" si="8760"/>
        <v>0</v>
      </c>
      <c r="ML207" s="62">
        <f t="shared" si="8760"/>
        <v>0</v>
      </c>
      <c r="MM207" s="62">
        <f t="shared" si="8760"/>
        <v>0</v>
      </c>
      <c r="MN207" s="62">
        <f t="shared" si="8760"/>
        <v>0</v>
      </c>
      <c r="MO207" s="62">
        <f t="shared" si="8760"/>
        <v>0</v>
      </c>
      <c r="MP207" s="62">
        <f t="shared" si="8760"/>
        <v>0</v>
      </c>
      <c r="MQ207" s="62">
        <f t="shared" si="8760"/>
        <v>0</v>
      </c>
      <c r="MR207" s="62">
        <f t="shared" si="8760"/>
        <v>0</v>
      </c>
      <c r="MS207" s="62">
        <f t="shared" si="8760"/>
        <v>0</v>
      </c>
      <c r="MT207" s="62">
        <f t="shared" si="8760"/>
        <v>0</v>
      </c>
      <c r="MU207" s="62">
        <f t="shared" si="8760"/>
        <v>0</v>
      </c>
      <c r="MV207" s="62">
        <f t="shared" si="8760"/>
        <v>0</v>
      </c>
      <c r="MW207" s="62">
        <f t="shared" si="8760"/>
        <v>0</v>
      </c>
      <c r="MX207" s="62">
        <f t="shared" si="8760"/>
        <v>0</v>
      </c>
      <c r="MY207" s="62">
        <f t="shared" si="8760"/>
        <v>0</v>
      </c>
      <c r="MZ207" s="62">
        <f t="shared" si="8760"/>
        <v>0</v>
      </c>
      <c r="NA207" s="62">
        <f t="shared" si="8760"/>
        <v>0</v>
      </c>
      <c r="NB207" s="62">
        <f t="shared" si="8760"/>
        <v>0</v>
      </c>
      <c r="NC207" s="62">
        <f t="shared" si="8760"/>
        <v>0</v>
      </c>
      <c r="ND207" s="62">
        <f t="shared" si="8760"/>
        <v>0</v>
      </c>
      <c r="NE207" s="62">
        <f t="shared" si="8760"/>
        <v>0</v>
      </c>
      <c r="NF207" s="62">
        <f t="shared" si="8760"/>
        <v>0</v>
      </c>
      <c r="NG207" s="62">
        <f t="shared" si="8760"/>
        <v>0</v>
      </c>
      <c r="NH207" s="62">
        <f t="shared" si="8760"/>
        <v>0</v>
      </c>
      <c r="NI207" s="62">
        <f t="shared" si="8760"/>
        <v>0</v>
      </c>
      <c r="NJ207" s="62">
        <f t="shared" si="8760"/>
        <v>0</v>
      </c>
      <c r="NK207" s="62">
        <f t="shared" si="8760"/>
        <v>0</v>
      </c>
      <c r="NL207" s="62">
        <f t="shared" si="8760"/>
        <v>0</v>
      </c>
      <c r="NM207" s="62">
        <f t="shared" si="8760"/>
        <v>0</v>
      </c>
      <c r="NN207" s="62">
        <f t="shared" si="8760"/>
        <v>0</v>
      </c>
      <c r="NO207" s="62">
        <f t="shared" si="8760"/>
        <v>0</v>
      </c>
      <c r="NP207" s="62">
        <f t="shared" si="8760"/>
        <v>0</v>
      </c>
      <c r="NQ207" s="62">
        <f t="shared" si="8760"/>
        <v>0</v>
      </c>
      <c r="NR207" s="62">
        <f t="shared" si="8760"/>
        <v>0</v>
      </c>
      <c r="NS207" s="62">
        <f t="shared" si="8760"/>
        <v>0</v>
      </c>
      <c r="NT207" s="62">
        <f t="shared" si="8760"/>
        <v>0</v>
      </c>
      <c r="NU207" s="62">
        <f t="shared" si="8760"/>
        <v>0</v>
      </c>
      <c r="NV207" s="62">
        <f t="shared" si="8760"/>
        <v>0</v>
      </c>
      <c r="NW207" s="62">
        <f t="shared" si="8760"/>
        <v>0</v>
      </c>
      <c r="NX207" s="62">
        <f t="shared" si="8760"/>
        <v>0</v>
      </c>
      <c r="NY207" s="62">
        <f t="shared" si="8755"/>
        <v>0</v>
      </c>
      <c r="NZ207" s="62">
        <f t="shared" si="8756"/>
        <v>0</v>
      </c>
      <c r="OA207" s="62">
        <f t="shared" si="8756"/>
        <v>0</v>
      </c>
      <c r="OB207" s="62">
        <f t="shared" si="8756"/>
        <v>0</v>
      </c>
      <c r="OC207" s="62">
        <f t="shared" si="8756"/>
        <v>0</v>
      </c>
      <c r="OD207" s="62">
        <f t="shared" si="8756"/>
        <v>0</v>
      </c>
      <c r="OE207" s="62">
        <f t="shared" si="8756"/>
        <v>0</v>
      </c>
      <c r="OF207" s="62">
        <f t="shared" si="8756"/>
        <v>0</v>
      </c>
      <c r="OG207" s="62">
        <f t="shared" si="8756"/>
        <v>0</v>
      </c>
      <c r="OH207" s="62">
        <f t="shared" si="8756"/>
        <v>0</v>
      </c>
      <c r="OI207" s="62">
        <f t="shared" si="8756"/>
        <v>0</v>
      </c>
      <c r="OJ207" s="62">
        <f t="shared" si="8756"/>
        <v>0</v>
      </c>
      <c r="OK207" s="62">
        <f t="shared" si="8756"/>
        <v>0</v>
      </c>
      <c r="OL207" s="62">
        <f t="shared" si="8756"/>
        <v>0</v>
      </c>
      <c r="OM207" s="62">
        <f t="shared" si="8756"/>
        <v>0</v>
      </c>
      <c r="ON207" s="62">
        <f t="shared" si="8756"/>
        <v>0</v>
      </c>
    </row>
    <row r="208" spans="1:404" x14ac:dyDescent="0.3">
      <c r="A208">
        <v>3</v>
      </c>
      <c r="C208" t="str">
        <f t="shared" si="8757"/>
        <v>Salg 750</v>
      </c>
      <c r="E208" s="62">
        <f t="shared" si="8726"/>
        <v>0</v>
      </c>
      <c r="F208" s="62">
        <f t="shared" si="8761"/>
        <v>0</v>
      </c>
      <c r="G208" s="62">
        <f t="shared" si="8761"/>
        <v>0</v>
      </c>
      <c r="H208" s="62">
        <f t="shared" si="8761"/>
        <v>0</v>
      </c>
      <c r="I208" s="62">
        <f t="shared" si="8761"/>
        <v>0</v>
      </c>
      <c r="J208" s="62">
        <f t="shared" si="8761"/>
        <v>0</v>
      </c>
      <c r="K208" s="62">
        <f t="shared" si="8761"/>
        <v>0</v>
      </c>
      <c r="L208" s="62">
        <f t="shared" si="8761"/>
        <v>0</v>
      </c>
      <c r="M208" s="62">
        <f t="shared" si="8761"/>
        <v>0</v>
      </c>
      <c r="N208" s="62">
        <f t="shared" si="8761"/>
        <v>0</v>
      </c>
      <c r="O208" s="62">
        <f t="shared" si="8761"/>
        <v>0</v>
      </c>
      <c r="P208" s="62">
        <f t="shared" si="8761"/>
        <v>0</v>
      </c>
      <c r="Q208" s="62">
        <f t="shared" si="8761"/>
        <v>0</v>
      </c>
      <c r="R208" s="62">
        <f t="shared" si="8761"/>
        <v>0</v>
      </c>
      <c r="S208" s="62">
        <f t="shared" si="8761"/>
        <v>0</v>
      </c>
      <c r="T208" s="62">
        <f t="shared" si="8761"/>
        <v>0</v>
      </c>
      <c r="U208" s="62">
        <f t="shared" si="8761"/>
        <v>0</v>
      </c>
      <c r="V208" s="62">
        <f t="shared" si="8761"/>
        <v>0</v>
      </c>
      <c r="W208" s="62">
        <f t="shared" si="8761"/>
        <v>0</v>
      </c>
      <c r="X208" s="62">
        <f t="shared" si="8761"/>
        <v>0</v>
      </c>
      <c r="Y208" s="62">
        <f t="shared" si="8761"/>
        <v>0</v>
      </c>
      <c r="Z208" s="62">
        <f t="shared" si="8761"/>
        <v>0</v>
      </c>
      <c r="AA208" s="62">
        <f t="shared" si="8761"/>
        <v>0</v>
      </c>
      <c r="AB208" s="62">
        <f t="shared" si="8761"/>
        <v>0</v>
      </c>
      <c r="AC208" s="62">
        <f t="shared" si="8761"/>
        <v>0</v>
      </c>
      <c r="AD208" s="62">
        <f t="shared" si="8761"/>
        <v>0</v>
      </c>
      <c r="AE208" s="62">
        <f t="shared" si="8761"/>
        <v>0</v>
      </c>
      <c r="AF208" s="62">
        <f t="shared" si="8761"/>
        <v>0</v>
      </c>
      <c r="AG208" s="62">
        <f t="shared" si="8761"/>
        <v>0</v>
      </c>
      <c r="AH208" s="62">
        <f t="shared" si="8761"/>
        <v>0</v>
      </c>
      <c r="AI208" s="62">
        <f t="shared" si="8761"/>
        <v>0</v>
      </c>
      <c r="AJ208" s="62">
        <f t="shared" si="8761"/>
        <v>0</v>
      </c>
      <c r="AK208" s="62">
        <f t="shared" si="8761"/>
        <v>0</v>
      </c>
      <c r="AL208" s="62">
        <f t="shared" si="8761"/>
        <v>0</v>
      </c>
      <c r="AM208" s="62">
        <f t="shared" si="8761"/>
        <v>0</v>
      </c>
      <c r="AN208" s="62">
        <f t="shared" si="8761"/>
        <v>0</v>
      </c>
      <c r="AO208" s="62">
        <f t="shared" si="8761"/>
        <v>0</v>
      </c>
      <c r="AP208" s="62">
        <f t="shared" si="8761"/>
        <v>0</v>
      </c>
      <c r="AQ208" s="62">
        <f t="shared" si="8761"/>
        <v>0</v>
      </c>
      <c r="AR208" s="62">
        <f t="shared" si="8761"/>
        <v>0</v>
      </c>
      <c r="AS208" s="62">
        <f t="shared" si="8761"/>
        <v>0</v>
      </c>
      <c r="AT208" s="62">
        <f t="shared" si="8761"/>
        <v>0</v>
      </c>
      <c r="AU208" s="62">
        <f t="shared" si="8761"/>
        <v>0</v>
      </c>
      <c r="AV208" s="62">
        <f t="shared" si="8761"/>
        <v>0</v>
      </c>
      <c r="AW208" s="62">
        <f t="shared" si="8761"/>
        <v>0</v>
      </c>
      <c r="AX208" s="62">
        <f t="shared" si="8761"/>
        <v>0</v>
      </c>
      <c r="AY208" s="62">
        <f t="shared" si="8761"/>
        <v>0</v>
      </c>
      <c r="AZ208" s="62">
        <f t="shared" si="8761"/>
        <v>0</v>
      </c>
      <c r="BA208" s="62">
        <f t="shared" si="8761"/>
        <v>0</v>
      </c>
      <c r="BB208" s="62">
        <f t="shared" si="8761"/>
        <v>0</v>
      </c>
      <c r="BC208" s="62">
        <f t="shared" si="8761"/>
        <v>0</v>
      </c>
      <c r="BD208" s="62">
        <f t="shared" si="8761"/>
        <v>0</v>
      </c>
      <c r="BE208" s="62">
        <f t="shared" si="8761"/>
        <v>0</v>
      </c>
      <c r="BF208" s="62">
        <f t="shared" si="8761"/>
        <v>0</v>
      </c>
      <c r="BG208" s="62">
        <f t="shared" si="8761"/>
        <v>0</v>
      </c>
      <c r="BH208" s="62">
        <f t="shared" si="8761"/>
        <v>0</v>
      </c>
      <c r="BI208" s="62">
        <f t="shared" si="8761"/>
        <v>0</v>
      </c>
      <c r="BJ208" s="62">
        <f t="shared" si="8761"/>
        <v>0</v>
      </c>
      <c r="BK208" s="62">
        <f t="shared" si="8761"/>
        <v>0</v>
      </c>
      <c r="BL208" s="62">
        <f t="shared" si="8761"/>
        <v>0</v>
      </c>
      <c r="BM208" s="62">
        <f t="shared" si="8761"/>
        <v>0</v>
      </c>
      <c r="BN208" s="62">
        <f t="shared" si="8761"/>
        <v>0</v>
      </c>
      <c r="BO208" s="62">
        <f t="shared" si="8761"/>
        <v>0</v>
      </c>
      <c r="BP208" s="62">
        <f t="shared" si="8761"/>
        <v>0</v>
      </c>
      <c r="BQ208" s="62">
        <f t="shared" si="8761"/>
        <v>0</v>
      </c>
      <c r="BR208" s="62">
        <f t="shared" si="8758"/>
        <v>0</v>
      </c>
      <c r="BS208" s="62">
        <f t="shared" si="8758"/>
        <v>0</v>
      </c>
      <c r="BT208" s="62">
        <f t="shared" si="8758"/>
        <v>0</v>
      </c>
      <c r="BU208" s="62">
        <f t="shared" si="8758"/>
        <v>0</v>
      </c>
      <c r="BV208" s="62">
        <f t="shared" si="8758"/>
        <v>0</v>
      </c>
      <c r="BW208" s="62">
        <f t="shared" si="8758"/>
        <v>0</v>
      </c>
      <c r="BX208" s="62">
        <f t="shared" si="8758"/>
        <v>0</v>
      </c>
      <c r="BY208" s="62">
        <f t="shared" si="8758"/>
        <v>0</v>
      </c>
      <c r="BZ208" s="62">
        <f t="shared" si="8758"/>
        <v>0</v>
      </c>
      <c r="CA208" s="62">
        <f t="shared" si="8758"/>
        <v>0</v>
      </c>
      <c r="CB208" s="62">
        <f t="shared" si="8758"/>
        <v>0</v>
      </c>
      <c r="CC208" s="62">
        <f t="shared" si="8758"/>
        <v>0</v>
      </c>
      <c r="CD208" s="62">
        <f t="shared" si="8758"/>
        <v>0</v>
      </c>
      <c r="CE208" s="62">
        <f t="shared" si="8758"/>
        <v>0</v>
      </c>
      <c r="CF208" s="62">
        <f t="shared" si="8758"/>
        <v>0</v>
      </c>
      <c r="CG208" s="62">
        <f t="shared" si="8758"/>
        <v>0</v>
      </c>
      <c r="CH208" s="62">
        <f t="shared" si="8758"/>
        <v>0</v>
      </c>
      <c r="CI208" s="62">
        <f t="shared" si="8758"/>
        <v>0</v>
      </c>
      <c r="CJ208" s="62">
        <f t="shared" si="8758"/>
        <v>0</v>
      </c>
      <c r="CK208" s="62">
        <f t="shared" si="8758"/>
        <v>0</v>
      </c>
      <c r="CL208" s="62">
        <f t="shared" si="8758"/>
        <v>0</v>
      </c>
      <c r="CM208" s="62">
        <f t="shared" si="8758"/>
        <v>0</v>
      </c>
      <c r="CN208" s="62">
        <f t="shared" si="8758"/>
        <v>0</v>
      </c>
      <c r="CO208" s="62">
        <f t="shared" si="8758"/>
        <v>0</v>
      </c>
      <c r="CP208" s="62">
        <f t="shared" si="8758"/>
        <v>0</v>
      </c>
      <c r="CQ208" s="62">
        <f t="shared" si="8758"/>
        <v>0</v>
      </c>
      <c r="CR208" s="62">
        <f t="shared" si="8758"/>
        <v>0</v>
      </c>
      <c r="CS208" s="62">
        <f t="shared" si="8758"/>
        <v>0</v>
      </c>
      <c r="CT208" s="62">
        <f t="shared" si="8758"/>
        <v>0</v>
      </c>
      <c r="CU208" s="62">
        <f t="shared" si="8758"/>
        <v>0</v>
      </c>
      <c r="CV208" s="62">
        <f t="shared" si="8758"/>
        <v>0</v>
      </c>
      <c r="CW208" s="62">
        <f t="shared" si="8758"/>
        <v>0</v>
      </c>
      <c r="CX208" s="62">
        <f t="shared" si="8758"/>
        <v>0</v>
      </c>
      <c r="CY208" s="62">
        <f t="shared" si="8758"/>
        <v>0</v>
      </c>
      <c r="CZ208" s="62">
        <f t="shared" si="8758"/>
        <v>0</v>
      </c>
      <c r="DA208" s="62">
        <f t="shared" si="8758"/>
        <v>0</v>
      </c>
      <c r="DB208" s="62">
        <f t="shared" si="8758"/>
        <v>0</v>
      </c>
      <c r="DC208" s="62">
        <f t="shared" si="8758"/>
        <v>0</v>
      </c>
      <c r="DD208" s="62">
        <f t="shared" si="8758"/>
        <v>0</v>
      </c>
      <c r="DE208" s="62">
        <f t="shared" si="8758"/>
        <v>0</v>
      </c>
      <c r="DF208" s="62">
        <f t="shared" si="8758"/>
        <v>0</v>
      </c>
      <c r="DG208" s="62">
        <f t="shared" si="8758"/>
        <v>0</v>
      </c>
      <c r="DH208" s="62">
        <f t="shared" si="8758"/>
        <v>0</v>
      </c>
      <c r="DI208" s="62">
        <f t="shared" si="8758"/>
        <v>0</v>
      </c>
      <c r="DJ208" s="62">
        <f t="shared" si="8758"/>
        <v>0</v>
      </c>
      <c r="DK208" s="62">
        <f t="shared" si="8758"/>
        <v>0</v>
      </c>
      <c r="DL208" s="62">
        <f t="shared" si="8758"/>
        <v>0</v>
      </c>
      <c r="DM208" s="62">
        <f t="shared" si="8758"/>
        <v>0</v>
      </c>
      <c r="DN208" s="62">
        <f t="shared" si="8758"/>
        <v>0</v>
      </c>
      <c r="DO208" s="62">
        <f t="shared" si="8758"/>
        <v>0</v>
      </c>
      <c r="DP208" s="62">
        <f t="shared" si="8758"/>
        <v>0</v>
      </c>
      <c r="DQ208" s="62">
        <f t="shared" si="8758"/>
        <v>0</v>
      </c>
      <c r="DR208" s="62">
        <f t="shared" si="8758"/>
        <v>0</v>
      </c>
      <c r="DS208" s="62">
        <f t="shared" si="8758"/>
        <v>0</v>
      </c>
      <c r="DT208" s="62">
        <f t="shared" si="8758"/>
        <v>0</v>
      </c>
      <c r="DU208" s="62">
        <f t="shared" si="8758"/>
        <v>0</v>
      </c>
      <c r="DV208" s="62">
        <f t="shared" si="8758"/>
        <v>0</v>
      </c>
      <c r="DW208" s="62">
        <f t="shared" si="8758"/>
        <v>0</v>
      </c>
      <c r="DX208" s="62">
        <f t="shared" si="8758"/>
        <v>0</v>
      </c>
      <c r="DY208" s="62">
        <f t="shared" si="8758"/>
        <v>0</v>
      </c>
      <c r="DZ208" s="62">
        <f t="shared" si="8758"/>
        <v>0</v>
      </c>
      <c r="EA208" s="62">
        <f t="shared" si="8758"/>
        <v>0</v>
      </c>
      <c r="EB208" s="62">
        <f t="shared" si="8758"/>
        <v>0</v>
      </c>
      <c r="EC208" s="62">
        <f t="shared" si="8751"/>
        <v>0</v>
      </c>
      <c r="ED208" s="62">
        <f t="shared" si="8762"/>
        <v>0</v>
      </c>
      <c r="EE208" s="62">
        <f t="shared" si="8762"/>
        <v>0</v>
      </c>
      <c r="EF208" s="62">
        <f t="shared" si="8762"/>
        <v>0</v>
      </c>
      <c r="EG208" s="62">
        <f t="shared" si="8762"/>
        <v>0</v>
      </c>
      <c r="EH208" s="62">
        <f t="shared" si="8762"/>
        <v>0</v>
      </c>
      <c r="EI208" s="62">
        <f t="shared" si="8762"/>
        <v>0</v>
      </c>
      <c r="EJ208" s="62">
        <f t="shared" si="8762"/>
        <v>0</v>
      </c>
      <c r="EK208" s="62">
        <f t="shared" si="8762"/>
        <v>0</v>
      </c>
      <c r="EL208" s="62">
        <f t="shared" si="8762"/>
        <v>0</v>
      </c>
      <c r="EM208" s="62">
        <f t="shared" si="8762"/>
        <v>0</v>
      </c>
      <c r="EN208" s="62">
        <f t="shared" si="8762"/>
        <v>0</v>
      </c>
      <c r="EO208" s="62">
        <f t="shared" si="8762"/>
        <v>0</v>
      </c>
      <c r="EP208" s="62">
        <f t="shared" si="8762"/>
        <v>0</v>
      </c>
      <c r="EQ208" s="62">
        <f t="shared" si="8762"/>
        <v>0</v>
      </c>
      <c r="ER208" s="62">
        <f t="shared" si="8762"/>
        <v>0</v>
      </c>
      <c r="ES208" s="62">
        <f t="shared" si="8762"/>
        <v>0</v>
      </c>
      <c r="ET208" s="62">
        <f t="shared" si="8762"/>
        <v>0</v>
      </c>
      <c r="EU208" s="62">
        <f t="shared" si="8762"/>
        <v>0</v>
      </c>
      <c r="EV208" s="62">
        <f t="shared" si="8762"/>
        <v>0</v>
      </c>
      <c r="EW208" s="62">
        <f t="shared" si="8762"/>
        <v>0</v>
      </c>
      <c r="EX208" s="62">
        <f t="shared" si="8762"/>
        <v>0</v>
      </c>
      <c r="EY208" s="62">
        <f t="shared" si="8762"/>
        <v>0</v>
      </c>
      <c r="EZ208" s="62">
        <f t="shared" si="8762"/>
        <v>0</v>
      </c>
      <c r="FA208" s="62">
        <f t="shared" si="8762"/>
        <v>0</v>
      </c>
      <c r="FB208" s="62">
        <f t="shared" si="8762"/>
        <v>0</v>
      </c>
      <c r="FC208" s="62">
        <f t="shared" si="8762"/>
        <v>0</v>
      </c>
      <c r="FD208" s="62">
        <f t="shared" si="8762"/>
        <v>0</v>
      </c>
      <c r="FE208" s="62">
        <f t="shared" si="8762"/>
        <v>0</v>
      </c>
      <c r="FF208" s="62">
        <f t="shared" si="8762"/>
        <v>0</v>
      </c>
      <c r="FG208" s="62">
        <f t="shared" si="8762"/>
        <v>0</v>
      </c>
      <c r="FH208" s="62">
        <f t="shared" si="8762"/>
        <v>0</v>
      </c>
      <c r="FI208" s="62">
        <f t="shared" si="8762"/>
        <v>0</v>
      </c>
      <c r="FJ208" s="62">
        <f t="shared" si="8762"/>
        <v>0</v>
      </c>
      <c r="FK208" s="62">
        <f t="shared" si="8762"/>
        <v>0</v>
      </c>
      <c r="FL208" s="62">
        <f t="shared" si="8762"/>
        <v>0</v>
      </c>
      <c r="FM208" s="62">
        <f t="shared" si="8762"/>
        <v>0</v>
      </c>
      <c r="FN208" s="62">
        <f t="shared" si="8762"/>
        <v>0</v>
      </c>
      <c r="FO208" s="62">
        <f t="shared" si="8762"/>
        <v>0</v>
      </c>
      <c r="FP208" s="62">
        <f t="shared" si="8762"/>
        <v>0</v>
      </c>
      <c r="FQ208" s="62">
        <f t="shared" si="8762"/>
        <v>0</v>
      </c>
      <c r="FR208" s="62">
        <f t="shared" si="8762"/>
        <v>0</v>
      </c>
      <c r="FS208" s="62">
        <f t="shared" si="8762"/>
        <v>0</v>
      </c>
      <c r="FT208" s="62">
        <f t="shared" si="8762"/>
        <v>0</v>
      </c>
      <c r="FU208" s="62">
        <f t="shared" si="8762"/>
        <v>0</v>
      </c>
      <c r="FV208" s="62">
        <f t="shared" si="8762"/>
        <v>0</v>
      </c>
      <c r="FW208" s="62">
        <f t="shared" si="8762"/>
        <v>0</v>
      </c>
      <c r="FX208" s="62">
        <f t="shared" si="8762"/>
        <v>0</v>
      </c>
      <c r="FY208" s="62">
        <f t="shared" si="8762"/>
        <v>0</v>
      </c>
      <c r="FZ208" s="62">
        <f t="shared" si="8762"/>
        <v>0</v>
      </c>
      <c r="GA208" s="62">
        <f t="shared" si="8762"/>
        <v>0</v>
      </c>
      <c r="GB208" s="62">
        <f t="shared" si="8762"/>
        <v>0</v>
      </c>
      <c r="GC208" s="62">
        <f t="shared" si="8762"/>
        <v>0</v>
      </c>
      <c r="GD208" s="62">
        <f t="shared" si="8762"/>
        <v>0</v>
      </c>
      <c r="GE208" s="62">
        <f t="shared" si="8762"/>
        <v>0</v>
      </c>
      <c r="GF208" s="62">
        <f t="shared" si="8762"/>
        <v>0</v>
      </c>
      <c r="GG208" s="62">
        <f t="shared" si="8762"/>
        <v>0</v>
      </c>
      <c r="GH208" s="62">
        <f t="shared" si="8762"/>
        <v>0</v>
      </c>
      <c r="GI208" s="62">
        <f t="shared" si="8762"/>
        <v>0</v>
      </c>
      <c r="GJ208" s="62">
        <f t="shared" si="8762"/>
        <v>0</v>
      </c>
      <c r="GK208" s="62">
        <f t="shared" si="8762"/>
        <v>0</v>
      </c>
      <c r="GL208" s="62">
        <f t="shared" si="8762"/>
        <v>0</v>
      </c>
      <c r="GM208" s="62">
        <f t="shared" si="8762"/>
        <v>0</v>
      </c>
      <c r="GN208" s="62">
        <f t="shared" si="8762"/>
        <v>0</v>
      </c>
      <c r="GO208" s="62">
        <f t="shared" si="8762"/>
        <v>0</v>
      </c>
      <c r="GP208" s="62">
        <f t="shared" si="8759"/>
        <v>0</v>
      </c>
      <c r="GQ208" s="62">
        <f t="shared" si="8759"/>
        <v>0</v>
      </c>
      <c r="GR208" s="62">
        <f t="shared" si="8759"/>
        <v>0</v>
      </c>
      <c r="GS208" s="62">
        <f t="shared" si="8759"/>
        <v>0</v>
      </c>
      <c r="GT208" s="62">
        <f t="shared" si="8759"/>
        <v>0</v>
      </c>
      <c r="GU208" s="62">
        <f t="shared" si="8759"/>
        <v>0</v>
      </c>
      <c r="GV208" s="62">
        <f t="shared" si="8759"/>
        <v>0</v>
      </c>
      <c r="GW208" s="62">
        <f t="shared" si="8759"/>
        <v>0</v>
      </c>
      <c r="GX208" s="62">
        <f t="shared" si="8759"/>
        <v>0</v>
      </c>
      <c r="GY208" s="62">
        <f t="shared" si="8759"/>
        <v>0</v>
      </c>
      <c r="GZ208" s="62">
        <f t="shared" si="8759"/>
        <v>0</v>
      </c>
      <c r="HA208" s="62">
        <f t="shared" si="8759"/>
        <v>0</v>
      </c>
      <c r="HB208" s="62">
        <f t="shared" si="8759"/>
        <v>0</v>
      </c>
      <c r="HC208" s="62">
        <f t="shared" si="8759"/>
        <v>0</v>
      </c>
      <c r="HD208" s="62">
        <f t="shared" si="8759"/>
        <v>0</v>
      </c>
      <c r="HE208" s="62">
        <f t="shared" si="8759"/>
        <v>0</v>
      </c>
      <c r="HF208" s="62">
        <f t="shared" si="8759"/>
        <v>0</v>
      </c>
      <c r="HG208" s="62">
        <f t="shared" si="8759"/>
        <v>0</v>
      </c>
      <c r="HH208" s="62">
        <f t="shared" si="8759"/>
        <v>0</v>
      </c>
      <c r="HI208" s="62">
        <f t="shared" si="8759"/>
        <v>0</v>
      </c>
      <c r="HJ208" s="62">
        <f t="shared" si="8759"/>
        <v>0</v>
      </c>
      <c r="HK208" s="62">
        <f t="shared" si="8759"/>
        <v>0</v>
      </c>
      <c r="HL208" s="62">
        <f t="shared" si="8759"/>
        <v>0</v>
      </c>
      <c r="HM208" s="62">
        <f t="shared" si="8759"/>
        <v>0</v>
      </c>
      <c r="HN208" s="62">
        <f t="shared" si="8759"/>
        <v>0</v>
      </c>
      <c r="HO208" s="62">
        <f t="shared" si="8759"/>
        <v>0</v>
      </c>
      <c r="HP208" s="62">
        <f t="shared" si="8759"/>
        <v>0</v>
      </c>
      <c r="HQ208" s="62">
        <f t="shared" si="8759"/>
        <v>0</v>
      </c>
      <c r="HR208" s="62">
        <f t="shared" si="8759"/>
        <v>0</v>
      </c>
      <c r="HS208" s="62">
        <f t="shared" si="8759"/>
        <v>0</v>
      </c>
      <c r="HT208" s="62">
        <f t="shared" si="8759"/>
        <v>0</v>
      </c>
      <c r="HU208" s="62">
        <f t="shared" si="8759"/>
        <v>0</v>
      </c>
      <c r="HV208" s="62">
        <f t="shared" si="8759"/>
        <v>0</v>
      </c>
      <c r="HW208" s="62">
        <f t="shared" si="8759"/>
        <v>0</v>
      </c>
      <c r="HX208" s="62">
        <f t="shared" si="8759"/>
        <v>0</v>
      </c>
      <c r="HY208" s="62">
        <f t="shared" si="8759"/>
        <v>0</v>
      </c>
      <c r="HZ208" s="62">
        <f t="shared" si="8759"/>
        <v>0</v>
      </c>
      <c r="IA208" s="62">
        <f t="shared" si="8759"/>
        <v>0</v>
      </c>
      <c r="IB208" s="62">
        <f t="shared" si="8759"/>
        <v>0</v>
      </c>
      <c r="IC208" s="62">
        <f t="shared" si="8759"/>
        <v>0</v>
      </c>
      <c r="ID208" s="62">
        <f t="shared" si="8759"/>
        <v>0</v>
      </c>
      <c r="IE208" s="62">
        <f t="shared" si="8759"/>
        <v>0</v>
      </c>
      <c r="IF208" s="62">
        <f t="shared" si="8759"/>
        <v>0</v>
      </c>
      <c r="IG208" s="62">
        <f t="shared" si="8759"/>
        <v>0</v>
      </c>
      <c r="IH208" s="62">
        <f t="shared" si="8759"/>
        <v>0</v>
      </c>
      <c r="II208" s="62">
        <f t="shared" si="8759"/>
        <v>60525000</v>
      </c>
      <c r="IJ208" s="62">
        <f t="shared" si="8759"/>
        <v>0</v>
      </c>
      <c r="IK208" s="62">
        <f t="shared" si="8759"/>
        <v>0</v>
      </c>
      <c r="IL208" s="62">
        <f t="shared" si="8759"/>
        <v>0</v>
      </c>
      <c r="IM208" s="62">
        <f t="shared" si="8759"/>
        <v>0</v>
      </c>
      <c r="IN208" s="62">
        <f t="shared" si="8759"/>
        <v>0</v>
      </c>
      <c r="IO208" s="62">
        <f t="shared" si="8759"/>
        <v>0</v>
      </c>
      <c r="IP208" s="62">
        <f t="shared" si="8759"/>
        <v>0</v>
      </c>
      <c r="IQ208" s="62">
        <f t="shared" si="8759"/>
        <v>0</v>
      </c>
      <c r="IR208" s="62">
        <f t="shared" si="8759"/>
        <v>0</v>
      </c>
      <c r="IS208" s="62">
        <f t="shared" si="8759"/>
        <v>0</v>
      </c>
      <c r="IT208" s="62">
        <f t="shared" si="8759"/>
        <v>0</v>
      </c>
      <c r="IU208" s="62">
        <f t="shared" si="8759"/>
        <v>0</v>
      </c>
      <c r="IV208" s="62">
        <f t="shared" si="8759"/>
        <v>0</v>
      </c>
      <c r="IW208" s="62">
        <f t="shared" si="8759"/>
        <v>0</v>
      </c>
      <c r="IX208" s="62">
        <f t="shared" si="8759"/>
        <v>0</v>
      </c>
      <c r="IY208" s="62">
        <f t="shared" si="8759"/>
        <v>0</v>
      </c>
      <c r="IZ208" s="62">
        <f t="shared" si="8759"/>
        <v>0</v>
      </c>
      <c r="JA208" s="62">
        <f t="shared" si="8753"/>
        <v>0</v>
      </c>
      <c r="JB208" s="62">
        <f t="shared" si="8763"/>
        <v>0</v>
      </c>
      <c r="JC208" s="62">
        <f t="shared" si="8763"/>
        <v>0</v>
      </c>
      <c r="JD208" s="62">
        <f t="shared" si="8763"/>
        <v>0</v>
      </c>
      <c r="JE208" s="62">
        <f t="shared" si="8763"/>
        <v>0</v>
      </c>
      <c r="JF208" s="62">
        <f t="shared" si="8763"/>
        <v>0</v>
      </c>
      <c r="JG208" s="62">
        <f t="shared" si="8763"/>
        <v>0</v>
      </c>
      <c r="JH208" s="62">
        <f t="shared" si="8763"/>
        <v>0</v>
      </c>
      <c r="JI208" s="62">
        <f t="shared" si="8763"/>
        <v>0</v>
      </c>
      <c r="JJ208" s="62">
        <f t="shared" si="8763"/>
        <v>0</v>
      </c>
      <c r="JK208" s="62">
        <f t="shared" si="8763"/>
        <v>0</v>
      </c>
      <c r="JL208" s="62">
        <f t="shared" si="8763"/>
        <v>0</v>
      </c>
      <c r="JM208" s="62">
        <f t="shared" si="8763"/>
        <v>144675000</v>
      </c>
      <c r="JN208" s="62">
        <f t="shared" si="8763"/>
        <v>0</v>
      </c>
      <c r="JO208" s="62">
        <f t="shared" si="8763"/>
        <v>0</v>
      </c>
      <c r="JP208" s="62">
        <f t="shared" si="8763"/>
        <v>0</v>
      </c>
      <c r="JQ208" s="62">
        <f t="shared" si="8763"/>
        <v>0</v>
      </c>
      <c r="JR208" s="62">
        <f t="shared" si="8763"/>
        <v>0</v>
      </c>
      <c r="JS208" s="62">
        <f t="shared" si="8763"/>
        <v>0</v>
      </c>
      <c r="JT208" s="62">
        <f t="shared" si="8763"/>
        <v>0</v>
      </c>
      <c r="JU208" s="62">
        <f t="shared" si="8763"/>
        <v>0</v>
      </c>
      <c r="JV208" s="62">
        <f t="shared" si="8763"/>
        <v>0</v>
      </c>
      <c r="JW208" s="62">
        <f t="shared" si="8763"/>
        <v>0</v>
      </c>
      <c r="JX208" s="62">
        <f t="shared" si="8763"/>
        <v>0</v>
      </c>
      <c r="JY208" s="62">
        <f t="shared" si="8763"/>
        <v>0</v>
      </c>
      <c r="JZ208" s="62">
        <f t="shared" si="8763"/>
        <v>0</v>
      </c>
      <c r="KA208" s="62">
        <f t="shared" si="8763"/>
        <v>0</v>
      </c>
      <c r="KB208" s="62">
        <f t="shared" si="8763"/>
        <v>0</v>
      </c>
      <c r="KC208" s="62">
        <f t="shared" si="8763"/>
        <v>0</v>
      </c>
      <c r="KD208" s="62">
        <f t="shared" si="8763"/>
        <v>0</v>
      </c>
      <c r="KE208" s="62">
        <f t="shared" si="8763"/>
        <v>0</v>
      </c>
      <c r="KF208" s="62">
        <f t="shared" si="8763"/>
        <v>0</v>
      </c>
      <c r="KG208" s="62">
        <f t="shared" si="8763"/>
        <v>0</v>
      </c>
      <c r="KH208" s="62">
        <f t="shared" si="8763"/>
        <v>0</v>
      </c>
      <c r="KI208" s="62">
        <f t="shared" si="8763"/>
        <v>0</v>
      </c>
      <c r="KJ208" s="62">
        <f t="shared" si="8763"/>
        <v>0</v>
      </c>
      <c r="KK208" s="62">
        <f t="shared" si="8763"/>
        <v>0</v>
      </c>
      <c r="KL208" s="62">
        <f t="shared" si="8763"/>
        <v>0</v>
      </c>
      <c r="KM208" s="62">
        <f t="shared" si="8763"/>
        <v>0</v>
      </c>
      <c r="KN208" s="62">
        <f t="shared" si="8763"/>
        <v>0</v>
      </c>
      <c r="KO208" s="62">
        <f t="shared" si="8763"/>
        <v>0</v>
      </c>
      <c r="KP208" s="62">
        <f t="shared" si="8763"/>
        <v>0</v>
      </c>
      <c r="KQ208" s="62">
        <f t="shared" si="8763"/>
        <v>0</v>
      </c>
      <c r="KR208" s="62">
        <f t="shared" si="8763"/>
        <v>0</v>
      </c>
      <c r="KS208" s="62">
        <f t="shared" si="8763"/>
        <v>0</v>
      </c>
      <c r="KT208" s="62">
        <f t="shared" si="8763"/>
        <v>0</v>
      </c>
      <c r="KU208" s="62">
        <f t="shared" si="8763"/>
        <v>0</v>
      </c>
      <c r="KV208" s="62">
        <f t="shared" si="8763"/>
        <v>0</v>
      </c>
      <c r="KW208" s="62">
        <f t="shared" si="8763"/>
        <v>0</v>
      </c>
      <c r="KX208" s="62">
        <f t="shared" si="8763"/>
        <v>0</v>
      </c>
      <c r="KY208" s="62">
        <f t="shared" si="8763"/>
        <v>0</v>
      </c>
      <c r="KZ208" s="62">
        <f t="shared" si="8763"/>
        <v>0</v>
      </c>
      <c r="LA208" s="62">
        <f t="shared" si="8763"/>
        <v>0</v>
      </c>
      <c r="LB208" s="62">
        <f t="shared" si="8763"/>
        <v>0</v>
      </c>
      <c r="LC208" s="62">
        <f t="shared" si="8763"/>
        <v>0</v>
      </c>
      <c r="LD208" s="62">
        <f t="shared" si="8763"/>
        <v>0</v>
      </c>
      <c r="LE208" s="62">
        <f t="shared" si="8763"/>
        <v>0</v>
      </c>
      <c r="LF208" s="62">
        <f t="shared" si="8763"/>
        <v>0</v>
      </c>
      <c r="LG208" s="62">
        <f t="shared" si="8763"/>
        <v>0</v>
      </c>
      <c r="LH208" s="62">
        <f t="shared" si="8763"/>
        <v>0</v>
      </c>
      <c r="LI208" s="62">
        <f t="shared" si="8763"/>
        <v>0</v>
      </c>
      <c r="LJ208" s="62">
        <f t="shared" si="8763"/>
        <v>0</v>
      </c>
      <c r="LK208" s="62">
        <f t="shared" si="8763"/>
        <v>0</v>
      </c>
      <c r="LL208" s="62">
        <f t="shared" si="8763"/>
        <v>0</v>
      </c>
      <c r="LM208" s="62">
        <f t="shared" si="8763"/>
        <v>0</v>
      </c>
      <c r="LN208" s="62">
        <f t="shared" si="8760"/>
        <v>0</v>
      </c>
      <c r="LO208" s="62">
        <f t="shared" si="8760"/>
        <v>0</v>
      </c>
      <c r="LP208" s="62">
        <f t="shared" si="8760"/>
        <v>0</v>
      </c>
      <c r="LQ208" s="62">
        <f t="shared" si="8760"/>
        <v>0</v>
      </c>
      <c r="LR208" s="62">
        <f t="shared" si="8760"/>
        <v>0</v>
      </c>
      <c r="LS208" s="62">
        <f t="shared" si="8760"/>
        <v>0</v>
      </c>
      <c r="LT208" s="62">
        <f t="shared" si="8760"/>
        <v>0</v>
      </c>
      <c r="LU208" s="62">
        <f t="shared" si="8760"/>
        <v>0</v>
      </c>
      <c r="LV208" s="62">
        <f t="shared" si="8760"/>
        <v>0</v>
      </c>
      <c r="LW208" s="62">
        <f t="shared" si="8760"/>
        <v>0</v>
      </c>
      <c r="LX208" s="62">
        <f t="shared" si="8760"/>
        <v>0</v>
      </c>
      <c r="LY208" s="62">
        <f t="shared" si="8760"/>
        <v>0</v>
      </c>
      <c r="LZ208" s="62">
        <f t="shared" si="8760"/>
        <v>0</v>
      </c>
      <c r="MA208" s="62">
        <f t="shared" si="8760"/>
        <v>0</v>
      </c>
      <c r="MB208" s="62">
        <f t="shared" si="8760"/>
        <v>0</v>
      </c>
      <c r="MC208" s="62">
        <f t="shared" si="8760"/>
        <v>0</v>
      </c>
      <c r="MD208" s="62">
        <f t="shared" si="8760"/>
        <v>0</v>
      </c>
      <c r="ME208" s="62">
        <f t="shared" si="8760"/>
        <v>0</v>
      </c>
      <c r="MF208" s="62">
        <f t="shared" si="8760"/>
        <v>0</v>
      </c>
      <c r="MG208" s="62">
        <f t="shared" si="8760"/>
        <v>0</v>
      </c>
      <c r="MH208" s="62">
        <f t="shared" si="8760"/>
        <v>0</v>
      </c>
      <c r="MI208" s="62">
        <f t="shared" si="8760"/>
        <v>0</v>
      </c>
      <c r="MJ208" s="62">
        <f t="shared" si="8760"/>
        <v>0</v>
      </c>
      <c r="MK208" s="62">
        <f t="shared" si="8760"/>
        <v>0</v>
      </c>
      <c r="ML208" s="62">
        <f t="shared" si="8760"/>
        <v>0</v>
      </c>
      <c r="MM208" s="62">
        <f t="shared" si="8760"/>
        <v>0</v>
      </c>
      <c r="MN208" s="62">
        <f t="shared" si="8760"/>
        <v>0</v>
      </c>
      <c r="MO208" s="62">
        <f t="shared" si="8760"/>
        <v>0</v>
      </c>
      <c r="MP208" s="62">
        <f t="shared" si="8760"/>
        <v>0</v>
      </c>
      <c r="MQ208" s="62">
        <f t="shared" si="8760"/>
        <v>0</v>
      </c>
      <c r="MR208" s="62">
        <f t="shared" si="8760"/>
        <v>0</v>
      </c>
      <c r="MS208" s="62">
        <f t="shared" si="8760"/>
        <v>0</v>
      </c>
      <c r="MT208" s="62">
        <f t="shared" si="8760"/>
        <v>0</v>
      </c>
      <c r="MU208" s="62">
        <f t="shared" si="8760"/>
        <v>0</v>
      </c>
      <c r="MV208" s="62">
        <f t="shared" si="8760"/>
        <v>0</v>
      </c>
      <c r="MW208" s="62">
        <f t="shared" si="8760"/>
        <v>0</v>
      </c>
      <c r="MX208" s="62">
        <f t="shared" si="8760"/>
        <v>0</v>
      </c>
      <c r="MY208" s="62">
        <f t="shared" si="8760"/>
        <v>0</v>
      </c>
      <c r="MZ208" s="62">
        <f t="shared" si="8760"/>
        <v>0</v>
      </c>
      <c r="NA208" s="62">
        <f t="shared" si="8760"/>
        <v>0</v>
      </c>
      <c r="NB208" s="62">
        <f t="shared" si="8760"/>
        <v>0</v>
      </c>
      <c r="NC208" s="62">
        <f t="shared" si="8760"/>
        <v>0</v>
      </c>
      <c r="ND208" s="62">
        <f t="shared" si="8760"/>
        <v>0</v>
      </c>
      <c r="NE208" s="62">
        <f t="shared" si="8760"/>
        <v>0</v>
      </c>
      <c r="NF208" s="62">
        <f t="shared" si="8760"/>
        <v>0</v>
      </c>
      <c r="NG208" s="62">
        <f t="shared" si="8760"/>
        <v>0</v>
      </c>
      <c r="NH208" s="62">
        <f t="shared" si="8760"/>
        <v>0</v>
      </c>
      <c r="NI208" s="62">
        <f t="shared" si="8760"/>
        <v>0</v>
      </c>
      <c r="NJ208" s="62">
        <f t="shared" si="8760"/>
        <v>0</v>
      </c>
      <c r="NK208" s="62">
        <f t="shared" si="8760"/>
        <v>0</v>
      </c>
      <c r="NL208" s="62">
        <f t="shared" si="8760"/>
        <v>0</v>
      </c>
      <c r="NM208" s="62">
        <f t="shared" si="8760"/>
        <v>0</v>
      </c>
      <c r="NN208" s="62">
        <f t="shared" si="8760"/>
        <v>0</v>
      </c>
      <c r="NO208" s="62">
        <f t="shared" si="8760"/>
        <v>0</v>
      </c>
      <c r="NP208" s="62">
        <f t="shared" si="8760"/>
        <v>0</v>
      </c>
      <c r="NQ208" s="62">
        <f t="shared" si="8760"/>
        <v>0</v>
      </c>
      <c r="NR208" s="62">
        <f t="shared" si="8760"/>
        <v>0</v>
      </c>
      <c r="NS208" s="62">
        <f t="shared" si="8760"/>
        <v>0</v>
      </c>
      <c r="NT208" s="62">
        <f t="shared" si="8760"/>
        <v>0</v>
      </c>
      <c r="NU208" s="62">
        <f t="shared" si="8760"/>
        <v>0</v>
      </c>
      <c r="NV208" s="62">
        <f t="shared" si="8760"/>
        <v>0</v>
      </c>
      <c r="NW208" s="62">
        <f t="shared" si="8760"/>
        <v>0</v>
      </c>
      <c r="NX208" s="62">
        <f t="shared" si="8760"/>
        <v>0</v>
      </c>
      <c r="NY208" s="62">
        <f t="shared" si="8755"/>
        <v>0</v>
      </c>
      <c r="NZ208" s="62">
        <f t="shared" si="8756"/>
        <v>0</v>
      </c>
      <c r="OA208" s="62">
        <f t="shared" si="8756"/>
        <v>0</v>
      </c>
      <c r="OB208" s="62">
        <f t="shared" si="8756"/>
        <v>0</v>
      </c>
      <c r="OC208" s="62">
        <f t="shared" si="8756"/>
        <v>0</v>
      </c>
      <c r="OD208" s="62">
        <f t="shared" si="8756"/>
        <v>0</v>
      </c>
      <c r="OE208" s="62">
        <f t="shared" si="8756"/>
        <v>0</v>
      </c>
      <c r="OF208" s="62">
        <f t="shared" si="8756"/>
        <v>0</v>
      </c>
      <c r="OG208" s="62">
        <f t="shared" si="8756"/>
        <v>0</v>
      </c>
      <c r="OH208" s="62">
        <f t="shared" si="8756"/>
        <v>0</v>
      </c>
      <c r="OI208" s="62">
        <f t="shared" si="8756"/>
        <v>0</v>
      </c>
      <c r="OJ208" s="62">
        <f t="shared" si="8756"/>
        <v>0</v>
      </c>
      <c r="OK208" s="62">
        <f t="shared" si="8756"/>
        <v>0</v>
      </c>
      <c r="OL208" s="62">
        <f t="shared" si="8756"/>
        <v>0</v>
      </c>
      <c r="OM208" s="62">
        <f t="shared" si="8756"/>
        <v>0</v>
      </c>
      <c r="ON208" s="62">
        <f t="shared" si="8756"/>
        <v>0</v>
      </c>
    </row>
    <row r="209" spans="1:404" x14ac:dyDescent="0.3">
      <c r="A209">
        <v>3</v>
      </c>
      <c r="C209" t="str">
        <f t="shared" si="8757"/>
        <v>Salg 1250</v>
      </c>
      <c r="E209" s="62">
        <f t="shared" si="8726"/>
        <v>0</v>
      </c>
      <c r="F209" s="62">
        <f t="shared" si="8761"/>
        <v>0</v>
      </c>
      <c r="G209" s="62">
        <f t="shared" si="8761"/>
        <v>0</v>
      </c>
      <c r="H209" s="62">
        <f t="shared" si="8761"/>
        <v>0</v>
      </c>
      <c r="I209" s="62">
        <f t="shared" si="8761"/>
        <v>0</v>
      </c>
      <c r="J209" s="62">
        <f t="shared" si="8761"/>
        <v>0</v>
      </c>
      <c r="K209" s="62">
        <f t="shared" si="8761"/>
        <v>0</v>
      </c>
      <c r="L209" s="62">
        <f t="shared" si="8761"/>
        <v>0</v>
      </c>
      <c r="M209" s="62">
        <f t="shared" si="8761"/>
        <v>0</v>
      </c>
      <c r="N209" s="62">
        <f t="shared" si="8761"/>
        <v>0</v>
      </c>
      <c r="O209" s="62">
        <f t="shared" si="8761"/>
        <v>0</v>
      </c>
      <c r="P209" s="62">
        <f t="shared" si="8761"/>
        <v>0</v>
      </c>
      <c r="Q209" s="62">
        <f t="shared" si="8761"/>
        <v>0</v>
      </c>
      <c r="R209" s="62">
        <f t="shared" si="8761"/>
        <v>0</v>
      </c>
      <c r="S209" s="62">
        <f t="shared" si="8761"/>
        <v>0</v>
      </c>
      <c r="T209" s="62">
        <f t="shared" si="8761"/>
        <v>0</v>
      </c>
      <c r="U209" s="62">
        <f t="shared" si="8761"/>
        <v>0</v>
      </c>
      <c r="V209" s="62">
        <f t="shared" si="8761"/>
        <v>0</v>
      </c>
      <c r="W209" s="62">
        <f t="shared" si="8761"/>
        <v>0</v>
      </c>
      <c r="X209" s="62">
        <f t="shared" si="8761"/>
        <v>0</v>
      </c>
      <c r="Y209" s="62">
        <f t="shared" si="8761"/>
        <v>0</v>
      </c>
      <c r="Z209" s="62">
        <f t="shared" si="8761"/>
        <v>0</v>
      </c>
      <c r="AA209" s="62">
        <f t="shared" si="8761"/>
        <v>0</v>
      </c>
      <c r="AB209" s="62">
        <f t="shared" si="8761"/>
        <v>0</v>
      </c>
      <c r="AC209" s="62">
        <f t="shared" si="8761"/>
        <v>0</v>
      </c>
      <c r="AD209" s="62">
        <f t="shared" si="8761"/>
        <v>0</v>
      </c>
      <c r="AE209" s="62">
        <f t="shared" si="8761"/>
        <v>0</v>
      </c>
      <c r="AF209" s="62">
        <f t="shared" si="8761"/>
        <v>0</v>
      </c>
      <c r="AG209" s="62">
        <f t="shared" si="8761"/>
        <v>0</v>
      </c>
      <c r="AH209" s="62">
        <f t="shared" si="8761"/>
        <v>0</v>
      </c>
      <c r="AI209" s="62">
        <f t="shared" si="8761"/>
        <v>0</v>
      </c>
      <c r="AJ209" s="62">
        <f t="shared" si="8761"/>
        <v>0</v>
      </c>
      <c r="AK209" s="62">
        <f t="shared" si="8761"/>
        <v>0</v>
      </c>
      <c r="AL209" s="62">
        <f t="shared" si="8761"/>
        <v>0</v>
      </c>
      <c r="AM209" s="62">
        <f t="shared" si="8761"/>
        <v>0</v>
      </c>
      <c r="AN209" s="62">
        <f t="shared" si="8761"/>
        <v>0</v>
      </c>
      <c r="AO209" s="62">
        <f t="shared" si="8761"/>
        <v>0</v>
      </c>
      <c r="AP209" s="62">
        <f t="shared" si="8761"/>
        <v>0</v>
      </c>
      <c r="AQ209" s="62">
        <f t="shared" si="8761"/>
        <v>0</v>
      </c>
      <c r="AR209" s="62">
        <f t="shared" si="8761"/>
        <v>0</v>
      </c>
      <c r="AS209" s="62">
        <f t="shared" si="8761"/>
        <v>0</v>
      </c>
      <c r="AT209" s="62">
        <f t="shared" si="8761"/>
        <v>0</v>
      </c>
      <c r="AU209" s="62">
        <f t="shared" si="8761"/>
        <v>0</v>
      </c>
      <c r="AV209" s="62">
        <f t="shared" si="8761"/>
        <v>0</v>
      </c>
      <c r="AW209" s="62">
        <f t="shared" si="8761"/>
        <v>0</v>
      </c>
      <c r="AX209" s="62">
        <f t="shared" si="8761"/>
        <v>0</v>
      </c>
      <c r="AY209" s="62">
        <f t="shared" si="8761"/>
        <v>0</v>
      </c>
      <c r="AZ209" s="62">
        <f t="shared" si="8761"/>
        <v>0</v>
      </c>
      <c r="BA209" s="62">
        <f t="shared" si="8761"/>
        <v>0</v>
      </c>
      <c r="BB209" s="62">
        <f t="shared" si="8761"/>
        <v>0</v>
      </c>
      <c r="BC209" s="62">
        <f t="shared" si="8761"/>
        <v>0</v>
      </c>
      <c r="BD209" s="62">
        <f t="shared" si="8761"/>
        <v>0</v>
      </c>
      <c r="BE209" s="62">
        <f t="shared" si="8761"/>
        <v>0</v>
      </c>
      <c r="BF209" s="62">
        <f t="shared" si="8761"/>
        <v>0</v>
      </c>
      <c r="BG209" s="62">
        <f t="shared" si="8761"/>
        <v>0</v>
      </c>
      <c r="BH209" s="62">
        <f t="shared" si="8761"/>
        <v>0</v>
      </c>
      <c r="BI209" s="62">
        <f t="shared" si="8761"/>
        <v>0</v>
      </c>
      <c r="BJ209" s="62">
        <f t="shared" si="8761"/>
        <v>0</v>
      </c>
      <c r="BK209" s="62">
        <f t="shared" si="8761"/>
        <v>0</v>
      </c>
      <c r="BL209" s="62">
        <f t="shared" si="8761"/>
        <v>0</v>
      </c>
      <c r="BM209" s="62">
        <f t="shared" si="8761"/>
        <v>0</v>
      </c>
      <c r="BN209" s="62">
        <f t="shared" si="8761"/>
        <v>0</v>
      </c>
      <c r="BO209" s="62">
        <f t="shared" si="8761"/>
        <v>0</v>
      </c>
      <c r="BP209" s="62">
        <f t="shared" si="8761"/>
        <v>0</v>
      </c>
      <c r="BQ209" s="62">
        <f t="shared" si="8761"/>
        <v>0</v>
      </c>
      <c r="BR209" s="62">
        <f t="shared" si="8758"/>
        <v>0</v>
      </c>
      <c r="BS209" s="62">
        <f t="shared" si="8758"/>
        <v>0</v>
      </c>
      <c r="BT209" s="62">
        <f t="shared" si="8758"/>
        <v>0</v>
      </c>
      <c r="BU209" s="62">
        <f t="shared" si="8758"/>
        <v>0</v>
      </c>
      <c r="BV209" s="62">
        <f t="shared" si="8758"/>
        <v>0</v>
      </c>
      <c r="BW209" s="62">
        <f t="shared" si="8758"/>
        <v>0</v>
      </c>
      <c r="BX209" s="62">
        <f t="shared" si="8758"/>
        <v>0</v>
      </c>
      <c r="BY209" s="62">
        <f t="shared" si="8758"/>
        <v>0</v>
      </c>
      <c r="BZ209" s="62">
        <f t="shared" si="8758"/>
        <v>0</v>
      </c>
      <c r="CA209" s="62">
        <f t="shared" si="8758"/>
        <v>0</v>
      </c>
      <c r="CB209" s="62">
        <f t="shared" si="8758"/>
        <v>0</v>
      </c>
      <c r="CC209" s="62">
        <f t="shared" si="8758"/>
        <v>0</v>
      </c>
      <c r="CD209" s="62">
        <f t="shared" si="8758"/>
        <v>0</v>
      </c>
      <c r="CE209" s="62">
        <f t="shared" si="8758"/>
        <v>0</v>
      </c>
      <c r="CF209" s="62">
        <f t="shared" si="8758"/>
        <v>0</v>
      </c>
      <c r="CG209" s="62">
        <f t="shared" si="8758"/>
        <v>0</v>
      </c>
      <c r="CH209" s="62">
        <f t="shared" si="8758"/>
        <v>0</v>
      </c>
      <c r="CI209" s="62">
        <f t="shared" si="8758"/>
        <v>0</v>
      </c>
      <c r="CJ209" s="62">
        <f t="shared" si="8758"/>
        <v>0</v>
      </c>
      <c r="CK209" s="62">
        <f t="shared" si="8758"/>
        <v>0</v>
      </c>
      <c r="CL209" s="62">
        <f t="shared" si="8758"/>
        <v>0</v>
      </c>
      <c r="CM209" s="62">
        <f t="shared" si="8758"/>
        <v>0</v>
      </c>
      <c r="CN209" s="62">
        <f t="shared" si="8758"/>
        <v>0</v>
      </c>
      <c r="CO209" s="62">
        <f t="shared" si="8758"/>
        <v>0</v>
      </c>
      <c r="CP209" s="62">
        <f t="shared" si="8758"/>
        <v>0</v>
      </c>
      <c r="CQ209" s="62">
        <f t="shared" si="8758"/>
        <v>0</v>
      </c>
      <c r="CR209" s="62">
        <f t="shared" si="8758"/>
        <v>0</v>
      </c>
      <c r="CS209" s="62">
        <f t="shared" si="8758"/>
        <v>0</v>
      </c>
      <c r="CT209" s="62">
        <f t="shared" si="8758"/>
        <v>0</v>
      </c>
      <c r="CU209" s="62">
        <f t="shared" si="8758"/>
        <v>0</v>
      </c>
      <c r="CV209" s="62">
        <f t="shared" si="8758"/>
        <v>0</v>
      </c>
      <c r="CW209" s="62">
        <f t="shared" si="8758"/>
        <v>0</v>
      </c>
      <c r="CX209" s="62">
        <f t="shared" si="8758"/>
        <v>0</v>
      </c>
      <c r="CY209" s="62">
        <f t="shared" si="8758"/>
        <v>0</v>
      </c>
      <c r="CZ209" s="62">
        <f t="shared" si="8758"/>
        <v>0</v>
      </c>
      <c r="DA209" s="62">
        <f t="shared" si="8758"/>
        <v>0</v>
      </c>
      <c r="DB209" s="62">
        <f t="shared" si="8758"/>
        <v>0</v>
      </c>
      <c r="DC209" s="62">
        <f t="shared" si="8758"/>
        <v>0</v>
      </c>
      <c r="DD209" s="62">
        <f t="shared" si="8758"/>
        <v>0</v>
      </c>
      <c r="DE209" s="62">
        <f t="shared" si="8758"/>
        <v>0</v>
      </c>
      <c r="DF209" s="62">
        <f t="shared" si="8758"/>
        <v>0</v>
      </c>
      <c r="DG209" s="62">
        <f t="shared" si="8758"/>
        <v>0</v>
      </c>
      <c r="DH209" s="62">
        <f t="shared" si="8758"/>
        <v>0</v>
      </c>
      <c r="DI209" s="62">
        <f t="shared" si="8758"/>
        <v>0</v>
      </c>
      <c r="DJ209" s="62">
        <f t="shared" si="8758"/>
        <v>0</v>
      </c>
      <c r="DK209" s="62">
        <f t="shared" si="8758"/>
        <v>0</v>
      </c>
      <c r="DL209" s="62">
        <f t="shared" si="8758"/>
        <v>0</v>
      </c>
      <c r="DM209" s="62">
        <f t="shared" si="8758"/>
        <v>0</v>
      </c>
      <c r="DN209" s="62">
        <f t="shared" si="8758"/>
        <v>0</v>
      </c>
      <c r="DO209" s="62">
        <f t="shared" si="8758"/>
        <v>0</v>
      </c>
      <c r="DP209" s="62">
        <f t="shared" si="8758"/>
        <v>0</v>
      </c>
      <c r="DQ209" s="62">
        <f t="shared" si="8758"/>
        <v>0</v>
      </c>
      <c r="DR209" s="62">
        <f t="shared" si="8758"/>
        <v>0</v>
      </c>
      <c r="DS209" s="62">
        <f t="shared" si="8758"/>
        <v>0</v>
      </c>
      <c r="DT209" s="62">
        <f t="shared" si="8758"/>
        <v>0</v>
      </c>
      <c r="DU209" s="62">
        <f t="shared" si="8758"/>
        <v>0</v>
      </c>
      <c r="DV209" s="62">
        <f t="shared" si="8758"/>
        <v>0</v>
      </c>
      <c r="DW209" s="62">
        <f t="shared" si="8758"/>
        <v>0</v>
      </c>
      <c r="DX209" s="62">
        <f t="shared" si="8758"/>
        <v>0</v>
      </c>
      <c r="DY209" s="62">
        <f t="shared" si="8758"/>
        <v>0</v>
      </c>
      <c r="DZ209" s="62">
        <f t="shared" si="8758"/>
        <v>0</v>
      </c>
      <c r="EA209" s="62">
        <f t="shared" si="8758"/>
        <v>0</v>
      </c>
      <c r="EB209" s="62">
        <f t="shared" si="8758"/>
        <v>0</v>
      </c>
      <c r="EC209" s="62">
        <f t="shared" si="8751"/>
        <v>0</v>
      </c>
      <c r="ED209" s="62">
        <f t="shared" si="8762"/>
        <v>0</v>
      </c>
      <c r="EE209" s="62">
        <f t="shared" si="8762"/>
        <v>0</v>
      </c>
      <c r="EF209" s="62">
        <f t="shared" si="8762"/>
        <v>0</v>
      </c>
      <c r="EG209" s="62">
        <f t="shared" si="8762"/>
        <v>0</v>
      </c>
      <c r="EH209" s="62">
        <f t="shared" si="8762"/>
        <v>0</v>
      </c>
      <c r="EI209" s="62">
        <f t="shared" si="8762"/>
        <v>0</v>
      </c>
      <c r="EJ209" s="62">
        <f t="shared" si="8762"/>
        <v>0</v>
      </c>
      <c r="EK209" s="62">
        <f t="shared" si="8762"/>
        <v>0</v>
      </c>
      <c r="EL209" s="62">
        <f t="shared" si="8762"/>
        <v>0</v>
      </c>
      <c r="EM209" s="62">
        <f t="shared" si="8762"/>
        <v>0</v>
      </c>
      <c r="EN209" s="62">
        <f t="shared" si="8762"/>
        <v>0</v>
      </c>
      <c r="EO209" s="62">
        <f t="shared" si="8762"/>
        <v>0</v>
      </c>
      <c r="EP209" s="62">
        <f t="shared" si="8762"/>
        <v>0</v>
      </c>
      <c r="EQ209" s="62">
        <f t="shared" si="8762"/>
        <v>0</v>
      </c>
      <c r="ER209" s="62">
        <f t="shared" si="8762"/>
        <v>0</v>
      </c>
      <c r="ES209" s="62">
        <f t="shared" si="8762"/>
        <v>0</v>
      </c>
      <c r="ET209" s="62">
        <f t="shared" si="8762"/>
        <v>0</v>
      </c>
      <c r="EU209" s="62">
        <f t="shared" si="8762"/>
        <v>0</v>
      </c>
      <c r="EV209" s="62">
        <f t="shared" si="8762"/>
        <v>0</v>
      </c>
      <c r="EW209" s="62">
        <f t="shared" si="8762"/>
        <v>0</v>
      </c>
      <c r="EX209" s="62">
        <f t="shared" si="8762"/>
        <v>0</v>
      </c>
      <c r="EY209" s="62">
        <f t="shared" si="8762"/>
        <v>0</v>
      </c>
      <c r="EZ209" s="62">
        <f t="shared" si="8762"/>
        <v>0</v>
      </c>
      <c r="FA209" s="62">
        <f t="shared" si="8762"/>
        <v>0</v>
      </c>
      <c r="FB209" s="62">
        <f t="shared" si="8762"/>
        <v>0</v>
      </c>
      <c r="FC209" s="62">
        <f t="shared" si="8762"/>
        <v>0</v>
      </c>
      <c r="FD209" s="62">
        <f t="shared" si="8762"/>
        <v>0</v>
      </c>
      <c r="FE209" s="62">
        <f t="shared" si="8762"/>
        <v>0</v>
      </c>
      <c r="FF209" s="62">
        <f t="shared" si="8762"/>
        <v>0</v>
      </c>
      <c r="FG209" s="62">
        <f t="shared" si="8762"/>
        <v>0</v>
      </c>
      <c r="FH209" s="62">
        <f t="shared" si="8762"/>
        <v>0</v>
      </c>
      <c r="FI209" s="62">
        <f t="shared" si="8762"/>
        <v>0</v>
      </c>
      <c r="FJ209" s="62">
        <f t="shared" si="8762"/>
        <v>0</v>
      </c>
      <c r="FK209" s="62">
        <f t="shared" si="8762"/>
        <v>0</v>
      </c>
      <c r="FL209" s="62">
        <f t="shared" si="8762"/>
        <v>0</v>
      </c>
      <c r="FM209" s="62">
        <f t="shared" si="8762"/>
        <v>0</v>
      </c>
      <c r="FN209" s="62">
        <f t="shared" si="8762"/>
        <v>0</v>
      </c>
      <c r="FO209" s="62">
        <f t="shared" si="8762"/>
        <v>0</v>
      </c>
      <c r="FP209" s="62">
        <f t="shared" si="8762"/>
        <v>0</v>
      </c>
      <c r="FQ209" s="62">
        <f t="shared" si="8762"/>
        <v>0</v>
      </c>
      <c r="FR209" s="62">
        <f t="shared" si="8762"/>
        <v>0</v>
      </c>
      <c r="FS209" s="62">
        <f t="shared" si="8762"/>
        <v>0</v>
      </c>
      <c r="FT209" s="62">
        <f t="shared" si="8762"/>
        <v>0</v>
      </c>
      <c r="FU209" s="62">
        <f t="shared" si="8762"/>
        <v>0</v>
      </c>
      <c r="FV209" s="62">
        <f t="shared" si="8762"/>
        <v>0</v>
      </c>
      <c r="FW209" s="62">
        <f t="shared" si="8762"/>
        <v>0</v>
      </c>
      <c r="FX209" s="62">
        <f t="shared" si="8762"/>
        <v>0</v>
      </c>
      <c r="FY209" s="62">
        <f t="shared" si="8762"/>
        <v>0</v>
      </c>
      <c r="FZ209" s="62">
        <f t="shared" si="8762"/>
        <v>0</v>
      </c>
      <c r="GA209" s="62">
        <f t="shared" si="8762"/>
        <v>0</v>
      </c>
      <c r="GB209" s="62">
        <f t="shared" si="8762"/>
        <v>0</v>
      </c>
      <c r="GC209" s="62">
        <f t="shared" si="8762"/>
        <v>0</v>
      </c>
      <c r="GD209" s="62">
        <f t="shared" si="8762"/>
        <v>0</v>
      </c>
      <c r="GE209" s="62">
        <f t="shared" si="8762"/>
        <v>0</v>
      </c>
      <c r="GF209" s="62">
        <f t="shared" si="8762"/>
        <v>0</v>
      </c>
      <c r="GG209" s="62">
        <f t="shared" si="8762"/>
        <v>0</v>
      </c>
      <c r="GH209" s="62">
        <f t="shared" si="8762"/>
        <v>0</v>
      </c>
      <c r="GI209" s="62">
        <f t="shared" si="8762"/>
        <v>0</v>
      </c>
      <c r="GJ209" s="62">
        <f t="shared" si="8762"/>
        <v>0</v>
      </c>
      <c r="GK209" s="62">
        <f t="shared" si="8762"/>
        <v>0</v>
      </c>
      <c r="GL209" s="62">
        <f t="shared" si="8762"/>
        <v>0</v>
      </c>
      <c r="GM209" s="62">
        <f t="shared" si="8762"/>
        <v>0</v>
      </c>
      <c r="GN209" s="62">
        <f t="shared" si="8762"/>
        <v>0</v>
      </c>
      <c r="GO209" s="62">
        <f t="shared" si="8762"/>
        <v>0</v>
      </c>
      <c r="GP209" s="62">
        <f t="shared" si="8759"/>
        <v>0</v>
      </c>
      <c r="GQ209" s="62">
        <f t="shared" si="8759"/>
        <v>0</v>
      </c>
      <c r="GR209" s="62">
        <f t="shared" si="8759"/>
        <v>0</v>
      </c>
      <c r="GS209" s="62">
        <f t="shared" si="8759"/>
        <v>0</v>
      </c>
      <c r="GT209" s="62">
        <f t="shared" si="8759"/>
        <v>0</v>
      </c>
      <c r="GU209" s="62">
        <f t="shared" si="8759"/>
        <v>0</v>
      </c>
      <c r="GV209" s="62">
        <f t="shared" si="8759"/>
        <v>0</v>
      </c>
      <c r="GW209" s="62">
        <f t="shared" si="8759"/>
        <v>0</v>
      </c>
      <c r="GX209" s="62">
        <f t="shared" si="8759"/>
        <v>0</v>
      </c>
      <c r="GY209" s="62">
        <f t="shared" si="8759"/>
        <v>0</v>
      </c>
      <c r="GZ209" s="62">
        <f t="shared" si="8759"/>
        <v>0</v>
      </c>
      <c r="HA209" s="62">
        <f t="shared" si="8759"/>
        <v>0</v>
      </c>
      <c r="HB209" s="62">
        <f t="shared" si="8759"/>
        <v>0</v>
      </c>
      <c r="HC209" s="62">
        <f t="shared" si="8759"/>
        <v>0</v>
      </c>
      <c r="HD209" s="62">
        <f t="shared" si="8759"/>
        <v>0</v>
      </c>
      <c r="HE209" s="62">
        <f t="shared" si="8759"/>
        <v>0</v>
      </c>
      <c r="HF209" s="62">
        <f t="shared" si="8759"/>
        <v>0</v>
      </c>
      <c r="HG209" s="62">
        <f t="shared" si="8759"/>
        <v>0</v>
      </c>
      <c r="HH209" s="62">
        <f t="shared" si="8759"/>
        <v>0</v>
      </c>
      <c r="HI209" s="62">
        <f t="shared" si="8759"/>
        <v>0</v>
      </c>
      <c r="HJ209" s="62">
        <f t="shared" si="8759"/>
        <v>0</v>
      </c>
      <c r="HK209" s="62">
        <f t="shared" si="8759"/>
        <v>0</v>
      </c>
      <c r="HL209" s="62">
        <f t="shared" si="8759"/>
        <v>0</v>
      </c>
      <c r="HM209" s="62">
        <f t="shared" si="8759"/>
        <v>0</v>
      </c>
      <c r="HN209" s="62">
        <f t="shared" si="8759"/>
        <v>0</v>
      </c>
      <c r="HO209" s="62">
        <f t="shared" si="8759"/>
        <v>0</v>
      </c>
      <c r="HP209" s="62">
        <f t="shared" si="8759"/>
        <v>0</v>
      </c>
      <c r="HQ209" s="62">
        <f t="shared" si="8759"/>
        <v>0</v>
      </c>
      <c r="HR209" s="62">
        <f t="shared" si="8759"/>
        <v>0</v>
      </c>
      <c r="HS209" s="62">
        <f t="shared" si="8759"/>
        <v>0</v>
      </c>
      <c r="HT209" s="62">
        <f t="shared" si="8759"/>
        <v>0</v>
      </c>
      <c r="HU209" s="62">
        <f t="shared" si="8759"/>
        <v>0</v>
      </c>
      <c r="HV209" s="62">
        <f t="shared" si="8759"/>
        <v>0</v>
      </c>
      <c r="HW209" s="62">
        <f t="shared" si="8759"/>
        <v>0</v>
      </c>
      <c r="HX209" s="62">
        <f t="shared" si="8759"/>
        <v>0</v>
      </c>
      <c r="HY209" s="62">
        <f t="shared" si="8759"/>
        <v>0</v>
      </c>
      <c r="HZ209" s="62">
        <f t="shared" si="8759"/>
        <v>0</v>
      </c>
      <c r="IA209" s="62">
        <f t="shared" si="8759"/>
        <v>0</v>
      </c>
      <c r="IB209" s="62">
        <f t="shared" si="8759"/>
        <v>0</v>
      </c>
      <c r="IC209" s="62">
        <f t="shared" si="8759"/>
        <v>0</v>
      </c>
      <c r="ID209" s="62">
        <f t="shared" si="8759"/>
        <v>0</v>
      </c>
      <c r="IE209" s="62">
        <f t="shared" si="8759"/>
        <v>0</v>
      </c>
      <c r="IF209" s="62">
        <f t="shared" si="8759"/>
        <v>0</v>
      </c>
      <c r="IG209" s="62">
        <f t="shared" si="8759"/>
        <v>0</v>
      </c>
      <c r="IH209" s="62">
        <f t="shared" si="8759"/>
        <v>0</v>
      </c>
      <c r="II209" s="62">
        <f t="shared" si="8759"/>
        <v>100875000</v>
      </c>
      <c r="IJ209" s="62">
        <f t="shared" si="8759"/>
        <v>0</v>
      </c>
      <c r="IK209" s="62">
        <f t="shared" si="8759"/>
        <v>0</v>
      </c>
      <c r="IL209" s="62">
        <f t="shared" si="8759"/>
        <v>0</v>
      </c>
      <c r="IM209" s="62">
        <f t="shared" si="8759"/>
        <v>0</v>
      </c>
      <c r="IN209" s="62">
        <f t="shared" si="8759"/>
        <v>0</v>
      </c>
      <c r="IO209" s="62">
        <f t="shared" si="8759"/>
        <v>0</v>
      </c>
      <c r="IP209" s="62">
        <f t="shared" si="8759"/>
        <v>0</v>
      </c>
      <c r="IQ209" s="62">
        <f t="shared" si="8759"/>
        <v>0</v>
      </c>
      <c r="IR209" s="62">
        <f t="shared" si="8759"/>
        <v>0</v>
      </c>
      <c r="IS209" s="62">
        <f t="shared" si="8759"/>
        <v>0</v>
      </c>
      <c r="IT209" s="62">
        <f t="shared" si="8759"/>
        <v>0</v>
      </c>
      <c r="IU209" s="62">
        <f t="shared" si="8759"/>
        <v>0</v>
      </c>
      <c r="IV209" s="62">
        <f t="shared" si="8759"/>
        <v>0</v>
      </c>
      <c r="IW209" s="62">
        <f t="shared" si="8759"/>
        <v>0</v>
      </c>
      <c r="IX209" s="62">
        <f t="shared" si="8759"/>
        <v>0</v>
      </c>
      <c r="IY209" s="62">
        <f t="shared" si="8759"/>
        <v>0</v>
      </c>
      <c r="IZ209" s="62">
        <f t="shared" si="8759"/>
        <v>0</v>
      </c>
      <c r="JA209" s="62">
        <f t="shared" si="8753"/>
        <v>0</v>
      </c>
      <c r="JB209" s="62">
        <f t="shared" si="8763"/>
        <v>0</v>
      </c>
      <c r="JC209" s="62">
        <f t="shared" si="8763"/>
        <v>0</v>
      </c>
      <c r="JD209" s="62">
        <f t="shared" si="8763"/>
        <v>0</v>
      </c>
      <c r="JE209" s="62">
        <f t="shared" si="8763"/>
        <v>0</v>
      </c>
      <c r="JF209" s="62">
        <f t="shared" si="8763"/>
        <v>0</v>
      </c>
      <c r="JG209" s="62">
        <f t="shared" si="8763"/>
        <v>0</v>
      </c>
      <c r="JH209" s="62">
        <f t="shared" si="8763"/>
        <v>0</v>
      </c>
      <c r="JI209" s="62">
        <f t="shared" si="8763"/>
        <v>0</v>
      </c>
      <c r="JJ209" s="62">
        <f t="shared" si="8763"/>
        <v>0</v>
      </c>
      <c r="JK209" s="62">
        <f t="shared" si="8763"/>
        <v>0</v>
      </c>
      <c r="JL209" s="62">
        <f t="shared" si="8763"/>
        <v>0</v>
      </c>
      <c r="JM209" s="62">
        <f t="shared" si="8763"/>
        <v>241125000</v>
      </c>
      <c r="JN209" s="62">
        <f t="shared" si="8763"/>
        <v>0</v>
      </c>
      <c r="JO209" s="62">
        <f t="shared" si="8763"/>
        <v>0</v>
      </c>
      <c r="JP209" s="62">
        <f t="shared" si="8763"/>
        <v>0</v>
      </c>
      <c r="JQ209" s="62">
        <f t="shared" si="8763"/>
        <v>0</v>
      </c>
      <c r="JR209" s="62">
        <f t="shared" si="8763"/>
        <v>0</v>
      </c>
      <c r="JS209" s="62">
        <f t="shared" si="8763"/>
        <v>0</v>
      </c>
      <c r="JT209" s="62">
        <f t="shared" si="8763"/>
        <v>0</v>
      </c>
      <c r="JU209" s="62">
        <f t="shared" si="8763"/>
        <v>0</v>
      </c>
      <c r="JV209" s="62">
        <f t="shared" si="8763"/>
        <v>0</v>
      </c>
      <c r="JW209" s="62">
        <f t="shared" si="8763"/>
        <v>0</v>
      </c>
      <c r="JX209" s="62">
        <f t="shared" si="8763"/>
        <v>0</v>
      </c>
      <c r="JY209" s="62">
        <f t="shared" si="8763"/>
        <v>0</v>
      </c>
      <c r="JZ209" s="62">
        <f t="shared" si="8763"/>
        <v>0</v>
      </c>
      <c r="KA209" s="62">
        <f t="shared" si="8763"/>
        <v>0</v>
      </c>
      <c r="KB209" s="62">
        <f t="shared" si="8763"/>
        <v>0</v>
      </c>
      <c r="KC209" s="62">
        <f t="shared" si="8763"/>
        <v>0</v>
      </c>
      <c r="KD209" s="62">
        <f t="shared" si="8763"/>
        <v>0</v>
      </c>
      <c r="KE209" s="62">
        <f t="shared" si="8763"/>
        <v>0</v>
      </c>
      <c r="KF209" s="62">
        <f t="shared" si="8763"/>
        <v>0</v>
      </c>
      <c r="KG209" s="62">
        <f t="shared" si="8763"/>
        <v>0</v>
      </c>
      <c r="KH209" s="62">
        <f t="shared" si="8763"/>
        <v>0</v>
      </c>
      <c r="KI209" s="62">
        <f t="shared" si="8763"/>
        <v>0</v>
      </c>
      <c r="KJ209" s="62">
        <f t="shared" si="8763"/>
        <v>0</v>
      </c>
      <c r="KK209" s="62">
        <f t="shared" si="8763"/>
        <v>0</v>
      </c>
      <c r="KL209" s="62">
        <f t="shared" si="8763"/>
        <v>0</v>
      </c>
      <c r="KM209" s="62">
        <f t="shared" si="8763"/>
        <v>0</v>
      </c>
      <c r="KN209" s="62">
        <f t="shared" si="8763"/>
        <v>0</v>
      </c>
      <c r="KO209" s="62">
        <f t="shared" si="8763"/>
        <v>0</v>
      </c>
      <c r="KP209" s="62">
        <f t="shared" si="8763"/>
        <v>0</v>
      </c>
      <c r="KQ209" s="62">
        <f t="shared" si="8763"/>
        <v>0</v>
      </c>
      <c r="KR209" s="62">
        <f t="shared" si="8763"/>
        <v>0</v>
      </c>
      <c r="KS209" s="62">
        <f t="shared" si="8763"/>
        <v>0</v>
      </c>
      <c r="KT209" s="62">
        <f t="shared" si="8763"/>
        <v>0</v>
      </c>
      <c r="KU209" s="62">
        <f t="shared" si="8763"/>
        <v>0</v>
      </c>
      <c r="KV209" s="62">
        <f t="shared" si="8763"/>
        <v>0</v>
      </c>
      <c r="KW209" s="62">
        <f t="shared" si="8763"/>
        <v>0</v>
      </c>
      <c r="KX209" s="62">
        <f t="shared" si="8763"/>
        <v>0</v>
      </c>
      <c r="KY209" s="62">
        <f t="shared" si="8763"/>
        <v>0</v>
      </c>
      <c r="KZ209" s="62">
        <f t="shared" si="8763"/>
        <v>0</v>
      </c>
      <c r="LA209" s="62">
        <f t="shared" si="8763"/>
        <v>0</v>
      </c>
      <c r="LB209" s="62">
        <f t="shared" si="8763"/>
        <v>0</v>
      </c>
      <c r="LC209" s="62">
        <f t="shared" si="8763"/>
        <v>0</v>
      </c>
      <c r="LD209" s="62">
        <f t="shared" si="8763"/>
        <v>0</v>
      </c>
      <c r="LE209" s="62">
        <f t="shared" si="8763"/>
        <v>0</v>
      </c>
      <c r="LF209" s="62">
        <f t="shared" si="8763"/>
        <v>0</v>
      </c>
      <c r="LG209" s="62">
        <f t="shared" si="8763"/>
        <v>0</v>
      </c>
      <c r="LH209" s="62">
        <f t="shared" si="8763"/>
        <v>0</v>
      </c>
      <c r="LI209" s="62">
        <f t="shared" si="8763"/>
        <v>0</v>
      </c>
      <c r="LJ209" s="62">
        <f t="shared" si="8763"/>
        <v>0</v>
      </c>
      <c r="LK209" s="62">
        <f t="shared" si="8763"/>
        <v>0</v>
      </c>
      <c r="LL209" s="62">
        <f t="shared" si="8763"/>
        <v>0</v>
      </c>
      <c r="LM209" s="62">
        <f t="shared" si="8763"/>
        <v>0</v>
      </c>
      <c r="LN209" s="62">
        <f t="shared" si="8760"/>
        <v>0</v>
      </c>
      <c r="LO209" s="62">
        <f t="shared" si="8760"/>
        <v>0</v>
      </c>
      <c r="LP209" s="62">
        <f t="shared" si="8760"/>
        <v>0</v>
      </c>
      <c r="LQ209" s="62">
        <f t="shared" si="8760"/>
        <v>0</v>
      </c>
      <c r="LR209" s="62">
        <f t="shared" si="8760"/>
        <v>0</v>
      </c>
      <c r="LS209" s="62">
        <f t="shared" si="8760"/>
        <v>0</v>
      </c>
      <c r="LT209" s="62">
        <f t="shared" si="8760"/>
        <v>0</v>
      </c>
      <c r="LU209" s="62">
        <f t="shared" si="8760"/>
        <v>0</v>
      </c>
      <c r="LV209" s="62">
        <f t="shared" si="8760"/>
        <v>0</v>
      </c>
      <c r="LW209" s="62">
        <f t="shared" si="8760"/>
        <v>0</v>
      </c>
      <c r="LX209" s="62">
        <f t="shared" si="8760"/>
        <v>0</v>
      </c>
      <c r="LY209" s="62">
        <f t="shared" si="8760"/>
        <v>0</v>
      </c>
      <c r="LZ209" s="62">
        <f t="shared" si="8760"/>
        <v>0</v>
      </c>
      <c r="MA209" s="62">
        <f t="shared" si="8760"/>
        <v>0</v>
      </c>
      <c r="MB209" s="62">
        <f t="shared" si="8760"/>
        <v>0</v>
      </c>
      <c r="MC209" s="62">
        <f t="shared" si="8760"/>
        <v>0</v>
      </c>
      <c r="MD209" s="62">
        <f t="shared" si="8760"/>
        <v>0</v>
      </c>
      <c r="ME209" s="62">
        <f t="shared" si="8760"/>
        <v>0</v>
      </c>
      <c r="MF209" s="62">
        <f t="shared" si="8760"/>
        <v>0</v>
      </c>
      <c r="MG209" s="62">
        <f t="shared" si="8760"/>
        <v>0</v>
      </c>
      <c r="MH209" s="62">
        <f t="shared" si="8760"/>
        <v>0</v>
      </c>
      <c r="MI209" s="62">
        <f t="shared" si="8760"/>
        <v>0</v>
      </c>
      <c r="MJ209" s="62">
        <f t="shared" si="8760"/>
        <v>0</v>
      </c>
      <c r="MK209" s="62">
        <f t="shared" si="8760"/>
        <v>0</v>
      </c>
      <c r="ML209" s="62">
        <f t="shared" si="8760"/>
        <v>0</v>
      </c>
      <c r="MM209" s="62">
        <f t="shared" si="8760"/>
        <v>0</v>
      </c>
      <c r="MN209" s="62">
        <f t="shared" si="8760"/>
        <v>0</v>
      </c>
      <c r="MO209" s="62">
        <f t="shared" si="8760"/>
        <v>0</v>
      </c>
      <c r="MP209" s="62">
        <f t="shared" si="8760"/>
        <v>0</v>
      </c>
      <c r="MQ209" s="62">
        <f t="shared" si="8760"/>
        <v>0</v>
      </c>
      <c r="MR209" s="62">
        <f t="shared" si="8760"/>
        <v>0</v>
      </c>
      <c r="MS209" s="62">
        <f t="shared" si="8760"/>
        <v>0</v>
      </c>
      <c r="MT209" s="62">
        <f t="shared" si="8760"/>
        <v>0</v>
      </c>
      <c r="MU209" s="62">
        <f t="shared" si="8760"/>
        <v>0</v>
      </c>
      <c r="MV209" s="62">
        <f t="shared" si="8760"/>
        <v>0</v>
      </c>
      <c r="MW209" s="62">
        <f t="shared" si="8760"/>
        <v>0</v>
      </c>
      <c r="MX209" s="62">
        <f t="shared" si="8760"/>
        <v>0</v>
      </c>
      <c r="MY209" s="62">
        <f t="shared" si="8760"/>
        <v>0</v>
      </c>
      <c r="MZ209" s="62">
        <f t="shared" si="8760"/>
        <v>0</v>
      </c>
      <c r="NA209" s="62">
        <f t="shared" si="8760"/>
        <v>0</v>
      </c>
      <c r="NB209" s="62">
        <f t="shared" si="8760"/>
        <v>0</v>
      </c>
      <c r="NC209" s="62">
        <f t="shared" si="8760"/>
        <v>0</v>
      </c>
      <c r="ND209" s="62">
        <f t="shared" si="8760"/>
        <v>0</v>
      </c>
      <c r="NE209" s="62">
        <f t="shared" si="8760"/>
        <v>0</v>
      </c>
      <c r="NF209" s="62">
        <f t="shared" si="8760"/>
        <v>0</v>
      </c>
      <c r="NG209" s="62">
        <f t="shared" si="8760"/>
        <v>0</v>
      </c>
      <c r="NH209" s="62">
        <f t="shared" si="8760"/>
        <v>0</v>
      </c>
      <c r="NI209" s="62">
        <f t="shared" si="8760"/>
        <v>0</v>
      </c>
      <c r="NJ209" s="62">
        <f t="shared" si="8760"/>
        <v>0</v>
      </c>
      <c r="NK209" s="62">
        <f t="shared" si="8760"/>
        <v>0</v>
      </c>
      <c r="NL209" s="62">
        <f t="shared" si="8760"/>
        <v>0</v>
      </c>
      <c r="NM209" s="62">
        <f t="shared" si="8760"/>
        <v>0</v>
      </c>
      <c r="NN209" s="62">
        <f t="shared" si="8760"/>
        <v>0</v>
      </c>
      <c r="NO209" s="62">
        <f t="shared" si="8760"/>
        <v>0</v>
      </c>
      <c r="NP209" s="62">
        <f t="shared" si="8760"/>
        <v>0</v>
      </c>
      <c r="NQ209" s="62">
        <f t="shared" si="8760"/>
        <v>0</v>
      </c>
      <c r="NR209" s="62">
        <f t="shared" si="8760"/>
        <v>0</v>
      </c>
      <c r="NS209" s="62">
        <f t="shared" si="8760"/>
        <v>0</v>
      </c>
      <c r="NT209" s="62">
        <f t="shared" si="8760"/>
        <v>0</v>
      </c>
      <c r="NU209" s="62">
        <f t="shared" si="8760"/>
        <v>0</v>
      </c>
      <c r="NV209" s="62">
        <f t="shared" si="8760"/>
        <v>0</v>
      </c>
      <c r="NW209" s="62">
        <f t="shared" si="8760"/>
        <v>0</v>
      </c>
      <c r="NX209" s="62">
        <f t="shared" si="8760"/>
        <v>0</v>
      </c>
      <c r="NY209" s="62">
        <f t="shared" si="8755"/>
        <v>0</v>
      </c>
      <c r="NZ209" s="62">
        <f t="shared" si="8756"/>
        <v>0</v>
      </c>
      <c r="OA209" s="62">
        <f t="shared" si="8756"/>
        <v>0</v>
      </c>
      <c r="OB209" s="62">
        <f t="shared" si="8756"/>
        <v>0</v>
      </c>
      <c r="OC209" s="62">
        <f t="shared" si="8756"/>
        <v>0</v>
      </c>
      <c r="OD209" s="62">
        <f t="shared" si="8756"/>
        <v>0</v>
      </c>
      <c r="OE209" s="62">
        <f t="shared" si="8756"/>
        <v>0</v>
      </c>
      <c r="OF209" s="62">
        <f t="shared" si="8756"/>
        <v>0</v>
      </c>
      <c r="OG209" s="62">
        <f t="shared" si="8756"/>
        <v>0</v>
      </c>
      <c r="OH209" s="62">
        <f t="shared" si="8756"/>
        <v>0</v>
      </c>
      <c r="OI209" s="62">
        <f t="shared" si="8756"/>
        <v>0</v>
      </c>
      <c r="OJ209" s="62">
        <f t="shared" si="8756"/>
        <v>0</v>
      </c>
      <c r="OK209" s="62">
        <f t="shared" si="8756"/>
        <v>0</v>
      </c>
      <c r="OL209" s="62">
        <f t="shared" si="8756"/>
        <v>0</v>
      </c>
      <c r="OM209" s="62">
        <f t="shared" si="8756"/>
        <v>0</v>
      </c>
      <c r="ON209" s="62">
        <f t="shared" si="8756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9E47-26F5-47F6-B381-A2E265E6AC27}">
  <sheetPr codeName="Sheet2"/>
  <dimension ref="B2:N94"/>
  <sheetViews>
    <sheetView workbookViewId="0">
      <selection activeCell="F17" sqref="F17"/>
    </sheetView>
  </sheetViews>
  <sheetFormatPr defaultRowHeight="14.4" x14ac:dyDescent="0.3"/>
  <cols>
    <col min="2" max="2" width="19.5546875" customWidth="1"/>
    <col min="3" max="3" width="15.109375" customWidth="1"/>
    <col min="4" max="4" width="13.44140625" bestFit="1" customWidth="1"/>
    <col min="5" max="5" width="16" customWidth="1"/>
    <col min="6" max="6" width="11.5546875" customWidth="1"/>
    <col min="7" max="7" width="14.44140625" customWidth="1"/>
    <col min="9" max="9" width="36.88671875" customWidth="1"/>
    <col min="10" max="10" width="13.33203125" customWidth="1"/>
    <col min="11" max="11" width="23.88671875" customWidth="1"/>
    <col min="12" max="12" width="12" bestFit="1" customWidth="1"/>
    <col min="13" max="13" width="12.21875" bestFit="1" customWidth="1"/>
    <col min="14" max="14" width="14.77734375" bestFit="1" customWidth="1"/>
  </cols>
  <sheetData>
    <row r="2" spans="2:11" x14ac:dyDescent="0.3">
      <c r="B2" s="47" t="s">
        <v>155</v>
      </c>
    </row>
    <row r="3" spans="2:11" x14ac:dyDescent="0.3">
      <c r="D3" s="63"/>
    </row>
    <row r="4" spans="2:11" ht="15" thickBot="1" x14ac:dyDescent="0.35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5">
      <c r="B5" s="63" t="s">
        <v>51</v>
      </c>
      <c r="C5" s="69">
        <f>SUM(C7:C13)</f>
        <v>2641764299.4907503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" thickBot="1" x14ac:dyDescent="0.35">
      <c r="B6" s="64" t="s">
        <v>43</v>
      </c>
      <c r="C6" s="70">
        <f>Ø1!C6+Ø2!C6+Ø3!C6+Ø4!C6+Ø5!C6+Ø6!C6+Ø7!C6+Ø8!C6+Ø9!C6</f>
        <v>46425420</v>
      </c>
      <c r="D6" s="69"/>
      <c r="E6" s="106">
        <f>Ø1!I5+Ø2!I5+Ø3!I5+Ø4!I5+Ø5!I5+Ø6!I5+Ø7!I5+Ø8!I5+Ø9!I5</f>
        <v>1784175</v>
      </c>
      <c r="F6" s="74">
        <v>500</v>
      </c>
      <c r="G6" s="106">
        <f>SUM(E6*F6)</f>
        <v>892087500</v>
      </c>
    </row>
    <row r="7" spans="2:11" ht="15" thickBot="1" x14ac:dyDescent="0.35">
      <c r="B7" t="s">
        <v>28</v>
      </c>
      <c r="C7" s="62">
        <f>Ø1!K60+Ø2!K44+Ø3!K41+Ø4!K42+Ø5!K46+Ø6!K43+Ø7!K44+Ø8!K43+Ø9!K43</f>
        <v>505572823.80000007</v>
      </c>
      <c r="D7" s="69"/>
      <c r="E7" s="106">
        <f>Ø1!I6+Ø2!I6+Ø3!I6+Ø4!I6+Ø5!I6+Ø6!I6+Ø7!I6+Ø8!I6+Ø9!I6</f>
        <v>1784175</v>
      </c>
      <c r="F7" s="74">
        <v>750</v>
      </c>
      <c r="G7" s="106">
        <f>SUM(E7*F7)</f>
        <v>1338131250</v>
      </c>
      <c r="K7" s="62"/>
    </row>
    <row r="8" spans="2:11" ht="15" thickBot="1" x14ac:dyDescent="0.35">
      <c r="B8" t="s">
        <v>29</v>
      </c>
      <c r="C8" s="62">
        <f>Ø1!C8+Ø2!C8+Ø3!C8+Ø4!C8+Ø5!C8+Ø6!C8+Ø7!C8+Ø8!C8+Ø9!C8</f>
        <v>1042610143.515</v>
      </c>
      <c r="D8" s="69"/>
      <c r="E8" s="106">
        <f>Ø1!I7+Ø2!I7+Ø3!I7+Ø4!I7+Ø5!I7+Ø6!I7+Ø7!I7+Ø8!I7+Ø9!I7</f>
        <v>1784175</v>
      </c>
      <c r="F8" s="74">
        <v>1250</v>
      </c>
      <c r="G8" s="106">
        <f>SUM(E8*F8)</f>
        <v>2230218750</v>
      </c>
      <c r="I8" s="108"/>
    </row>
    <row r="9" spans="2:11" x14ac:dyDescent="0.3">
      <c r="B9" t="s">
        <v>92</v>
      </c>
      <c r="C9" s="62">
        <f>Ø1!C9+Ø2!C9+Ø3!C9+Ø4!C9+Ø5!C9+Ø6!C9+Ø7!C9+Ø8!C9+Ø9!C9</f>
        <v>350700000</v>
      </c>
      <c r="D9" s="69"/>
      <c r="E9" s="75" t="s">
        <v>58</v>
      </c>
    </row>
    <row r="10" spans="2:11" x14ac:dyDescent="0.3">
      <c r="B10" t="s">
        <v>45</v>
      </c>
      <c r="C10" s="76">
        <f>K54</f>
        <v>249300000</v>
      </c>
      <c r="D10" s="69"/>
    </row>
    <row r="11" spans="2:11" x14ac:dyDescent="0.3">
      <c r="B11" t="s">
        <v>30</v>
      </c>
      <c r="C11" s="62">
        <f>K60</f>
        <v>50000000</v>
      </c>
      <c r="D11" s="69"/>
      <c r="E11" s="104">
        <f>Ø1!D5+Ø2!D5+Ø3!D5+Ø4!D5+Ø5!D5+Ø6!D5+Ø7!D5+Ø8!D5+Ø9!D5</f>
        <v>232</v>
      </c>
      <c r="F11" s="173" t="s">
        <v>141</v>
      </c>
    </row>
    <row r="12" spans="2:11" x14ac:dyDescent="0.3">
      <c r="B12" t="s">
        <v>31</v>
      </c>
      <c r="C12" s="62">
        <f>K26+K31</f>
        <v>86746332.175750017</v>
      </c>
      <c r="D12" s="69"/>
      <c r="E12" s="65">
        <f>E11/12</f>
        <v>19.333333333333332</v>
      </c>
      <c r="F12" t="s">
        <v>142</v>
      </c>
    </row>
    <row r="13" spans="2:11" x14ac:dyDescent="0.3">
      <c r="B13" t="s">
        <v>154</v>
      </c>
      <c r="C13" s="62">
        <f>'Prisoverslag total'!K62</f>
        <v>356835000</v>
      </c>
      <c r="D13" s="69"/>
    </row>
    <row r="15" spans="2:11" x14ac:dyDescent="0.3">
      <c r="B15" t="s">
        <v>47</v>
      </c>
      <c r="C15" s="65">
        <f>(C11+C12+C8+C9+C10+C13)/C6</f>
        <v>46.013401186047432</v>
      </c>
      <c r="D15" s="65"/>
    </row>
    <row r="16" spans="2:11" x14ac:dyDescent="0.3">
      <c r="B16" t="s">
        <v>48</v>
      </c>
      <c r="C16" s="65">
        <f>C7/C6</f>
        <v>10.890000000000002</v>
      </c>
      <c r="D16" s="65"/>
    </row>
    <row r="17" spans="2:11" x14ac:dyDescent="0.3">
      <c r="B17" s="65" t="str">
        <f>Ø1!B17</f>
        <v>Byggemodningsomk.:  (kr/t)</v>
      </c>
      <c r="C17" s="65">
        <f>K77/C6</f>
        <v>11.535663851398651</v>
      </c>
      <c r="D17" s="65"/>
    </row>
    <row r="18" spans="2:11" x14ac:dyDescent="0.3">
      <c r="B18" t="s">
        <v>49</v>
      </c>
      <c r="C18" s="65">
        <f>K67/C6</f>
        <v>45</v>
      </c>
      <c r="D18" s="77"/>
    </row>
    <row r="19" spans="2:11" ht="15" thickBot="1" x14ac:dyDescent="0.35">
      <c r="B19" s="66" t="s">
        <v>50</v>
      </c>
      <c r="C19" s="67">
        <f>SUM(C15:C18)</f>
        <v>113.43906503744608</v>
      </c>
      <c r="D19" s="77"/>
    </row>
    <row r="20" spans="2:11" ht="15" thickTop="1" x14ac:dyDescent="0.3">
      <c r="D20" s="63"/>
    </row>
    <row r="21" spans="2:11" ht="15" thickBot="1" x14ac:dyDescent="0.35">
      <c r="B21" s="66" t="s">
        <v>44</v>
      </c>
      <c r="C21" s="61">
        <f>C15+C16+C17</f>
        <v>68.439065037446085</v>
      </c>
      <c r="D21" s="78"/>
    </row>
    <row r="22" spans="2:11" ht="15" thickTop="1" x14ac:dyDescent="0.3"/>
    <row r="24" spans="2:11" ht="28.8" x14ac:dyDescent="0.3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3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3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>
        <v>1500000</v>
      </c>
    </row>
    <row r="27" spans="2:11" x14ac:dyDescent="0.3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3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3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3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3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85246332.175750017</v>
      </c>
    </row>
    <row r="32" spans="2:11" x14ac:dyDescent="0.3">
      <c r="B32" s="54" t="s">
        <v>25</v>
      </c>
      <c r="C32" s="49"/>
      <c r="D32" s="49"/>
      <c r="E32" s="49"/>
      <c r="F32" s="50"/>
      <c r="G32" s="34"/>
      <c r="H32" s="51"/>
      <c r="I32" s="34"/>
      <c r="J32" s="52">
        <f>8000/200*15*2000*2</f>
        <v>2400000</v>
      </c>
      <c r="K32" s="53"/>
    </row>
    <row r="33" spans="2:14" x14ac:dyDescent="0.3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82846332.175750017</v>
      </c>
      <c r="K33" s="53"/>
    </row>
    <row r="34" spans="2:14" x14ac:dyDescent="0.3">
      <c r="B34" s="7"/>
      <c r="C34" s="63" t="s">
        <v>20</v>
      </c>
      <c r="D34" s="63"/>
      <c r="E34" s="32">
        <f>E39+K38</f>
        <v>1656926643.5150001</v>
      </c>
      <c r="F34" s="19" t="s">
        <v>18</v>
      </c>
      <c r="G34" s="5"/>
      <c r="H34" s="36"/>
      <c r="I34" s="5"/>
      <c r="J34" s="14"/>
      <c r="K34" s="6"/>
      <c r="M34" s="108"/>
      <c r="N34" s="176"/>
    </row>
    <row r="35" spans="2:14" x14ac:dyDescent="0.3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4" x14ac:dyDescent="0.3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4" x14ac:dyDescent="0.3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4" x14ac:dyDescent="0.3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150629694.86500001</v>
      </c>
    </row>
    <row r="39" spans="2:14" x14ac:dyDescent="0.3">
      <c r="B39" s="7"/>
      <c r="C39" s="63" t="s">
        <v>19</v>
      </c>
      <c r="D39" s="63"/>
      <c r="E39" s="32">
        <f>SUM(K40:K60)</f>
        <v>1506296948.6500001</v>
      </c>
      <c r="F39" s="19" t="s">
        <v>18</v>
      </c>
      <c r="G39" s="5"/>
      <c r="H39" s="36"/>
      <c r="I39" s="5"/>
      <c r="J39" s="14"/>
      <c r="K39" s="6"/>
    </row>
    <row r="40" spans="2:14" x14ac:dyDescent="0.3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4" x14ac:dyDescent="0.3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831296948.64999998</v>
      </c>
      <c r="M41" s="108"/>
    </row>
    <row r="42" spans="2:14" x14ac:dyDescent="0.3">
      <c r="B42" s="4"/>
      <c r="C42" t="s">
        <v>34</v>
      </c>
      <c r="D42" s="63"/>
      <c r="E42" s="63"/>
      <c r="F42" s="19"/>
      <c r="G42" s="5">
        <f>Ø1!G42</f>
        <v>625</v>
      </c>
      <c r="H42" s="36" t="s">
        <v>0</v>
      </c>
      <c r="I42" s="5">
        <v>76700</v>
      </c>
      <c r="J42" s="14">
        <f>I42*G42</f>
        <v>47937500</v>
      </c>
      <c r="K42" s="6"/>
    </row>
    <row r="43" spans="2:14" x14ac:dyDescent="0.3">
      <c r="B43" s="4"/>
      <c r="C43" t="s">
        <v>36</v>
      </c>
      <c r="D43" s="63"/>
      <c r="E43" s="63"/>
      <c r="F43" s="19"/>
      <c r="G43" s="5">
        <f>Ø5!G35</f>
        <v>628</v>
      </c>
      <c r="H43" s="36" t="s">
        <v>0</v>
      </c>
      <c r="I43">
        <v>124170.6</v>
      </c>
      <c r="J43" s="14">
        <f t="shared" ref="J43:J48" si="0">I43*G43</f>
        <v>77979136.799999997</v>
      </c>
      <c r="K43" s="6"/>
    </row>
    <row r="44" spans="2:14" x14ac:dyDescent="0.3">
      <c r="B44" s="4"/>
      <c r="C44" t="s">
        <v>39</v>
      </c>
      <c r="D44" s="63"/>
      <c r="E44" s="63"/>
      <c r="F44" s="19"/>
      <c r="G44" s="5">
        <f>Ø8!G34+Ø9!G34</f>
        <v>1854</v>
      </c>
      <c r="H44" s="36" t="s">
        <v>0</v>
      </c>
      <c r="I44">
        <v>88181.4</v>
      </c>
      <c r="J44" s="14">
        <f t="shared" si="0"/>
        <v>163488315.59999999</v>
      </c>
      <c r="K44" s="6"/>
    </row>
    <row r="45" spans="2:14" x14ac:dyDescent="0.3">
      <c r="B45" s="4"/>
      <c r="C45" t="s">
        <v>35</v>
      </c>
      <c r="D45" s="63"/>
      <c r="E45" s="63"/>
      <c r="F45" s="19"/>
      <c r="G45" s="5">
        <f>Ø1!G43+Ø2!G34+Ø3!G33+Ø4!G33+Ø5!G36+Ø6!G34+Ø7!G34</f>
        <v>4616</v>
      </c>
      <c r="H45" s="36" t="s">
        <v>0</v>
      </c>
      <c r="I45" s="5">
        <v>52627</v>
      </c>
      <c r="J45" s="14">
        <f t="shared" si="0"/>
        <v>242926232</v>
      </c>
      <c r="K45" s="6"/>
    </row>
    <row r="46" spans="2:14" x14ac:dyDescent="0.3">
      <c r="B46" s="4"/>
      <c r="C46" t="s">
        <v>37</v>
      </c>
      <c r="D46" s="63"/>
      <c r="E46" s="63"/>
      <c r="F46" s="19"/>
      <c r="G46" s="5">
        <f>Ø5!G37+Ø6!G35+Ø7!G35+Ø8!G35+Ø9!G35</f>
        <v>3938</v>
      </c>
      <c r="H46" s="36" t="s">
        <v>0</v>
      </c>
      <c r="I46">
        <v>49112.1</v>
      </c>
      <c r="J46" s="14">
        <f t="shared" si="0"/>
        <v>193403449.79999998</v>
      </c>
      <c r="K46" s="6"/>
    </row>
    <row r="47" spans="2:14" x14ac:dyDescent="0.3">
      <c r="B47" s="4"/>
      <c r="C47" t="s">
        <v>42</v>
      </c>
      <c r="D47" s="63"/>
      <c r="E47" s="63"/>
      <c r="F47" s="19"/>
      <c r="G47" s="5">
        <f>Ø4!G34</f>
        <v>388</v>
      </c>
      <c r="H47" s="36" t="s">
        <v>0</v>
      </c>
      <c r="I47">
        <v>68256</v>
      </c>
      <c r="J47" s="14">
        <f t="shared" si="0"/>
        <v>26483328</v>
      </c>
      <c r="K47" s="6"/>
    </row>
    <row r="48" spans="2:14" x14ac:dyDescent="0.3">
      <c r="B48" s="4"/>
      <c r="C48" t="s">
        <v>38</v>
      </c>
      <c r="D48" s="63"/>
      <c r="E48" s="63"/>
      <c r="F48" s="19"/>
      <c r="G48" s="5">
        <f>Ø7!G36</f>
        <v>927</v>
      </c>
      <c r="H48" s="36" t="s">
        <v>0</v>
      </c>
      <c r="I48">
        <v>85306.35</v>
      </c>
      <c r="J48" s="14">
        <f t="shared" si="0"/>
        <v>79078986.450000003</v>
      </c>
      <c r="K48" s="6"/>
    </row>
    <row r="49" spans="2:13" x14ac:dyDescent="0.3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3" x14ac:dyDescent="0.3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350700000</v>
      </c>
      <c r="M50" s="108"/>
    </row>
    <row r="51" spans="2:13" x14ac:dyDescent="0.3">
      <c r="B51" s="26"/>
      <c r="C51" s="27" t="s">
        <v>40</v>
      </c>
      <c r="D51" s="63"/>
      <c r="E51" s="63"/>
      <c r="F51" s="19"/>
      <c r="G51" s="5">
        <f>Ø1!G46+Ø2!G38+Ø3!G36+Ø4!G37+Ø5!G40+Ø6!G38+Ø7!G39+Ø8!G38+Ø9!G38</f>
        <v>540</v>
      </c>
      <c r="H51" s="36" t="s">
        <v>0</v>
      </c>
      <c r="I51" s="14">
        <v>490000</v>
      </c>
      <c r="J51" s="6">
        <f>I51*G51</f>
        <v>264600000</v>
      </c>
      <c r="K51" s="6"/>
    </row>
    <row r="52" spans="2:13" x14ac:dyDescent="0.3">
      <c r="B52" s="26"/>
      <c r="C52" s="27" t="s">
        <v>41</v>
      </c>
      <c r="D52" s="63"/>
      <c r="E52" s="63"/>
      <c r="F52" s="19"/>
      <c r="G52" s="5">
        <f>Ø1!G47+Ø2!G39+Ø3!G37+Ø4!G38+Ø5!G41+Ø6!G39+Ø7!G40+Ø8!G39+Ø9!G39</f>
        <v>580</v>
      </c>
      <c r="H52" s="36" t="s">
        <v>0</v>
      </c>
      <c r="I52" s="14">
        <v>135000</v>
      </c>
      <c r="J52" s="6">
        <f t="shared" ref="J52:J53" si="1">I52*G52</f>
        <v>78300000</v>
      </c>
      <c r="K52" s="6"/>
    </row>
    <row r="53" spans="2:13" x14ac:dyDescent="0.3">
      <c r="B53" s="26"/>
      <c r="C53" t="s">
        <v>24</v>
      </c>
      <c r="D53" s="63"/>
      <c r="E53" s="63"/>
      <c r="F53" s="19"/>
      <c r="G53" s="5">
        <f>Ø1!G48+Ø2!G40+Ø3!G38+Ø4!G39+Ø5!G42+Ø6!G40+Ø7!G41+Ø8!G40+Ø9!G40</f>
        <v>1300</v>
      </c>
      <c r="H53" s="36" t="s">
        <v>0</v>
      </c>
      <c r="I53" s="14">
        <v>6000</v>
      </c>
      <c r="J53" s="6">
        <f t="shared" si="1"/>
        <v>7800000</v>
      </c>
      <c r="K53" s="6"/>
    </row>
    <row r="54" spans="2:13" x14ac:dyDescent="0.3">
      <c r="B54" s="7"/>
      <c r="C54" t="s">
        <v>91</v>
      </c>
      <c r="D54" s="1"/>
      <c r="E54" s="63"/>
      <c r="F54" s="19"/>
      <c r="G54" s="55">
        <v>2</v>
      </c>
      <c r="H54" s="36" t="s">
        <v>94</v>
      </c>
      <c r="I54" s="55">
        <v>124650000</v>
      </c>
      <c r="J54" s="89">
        <f>G54*I54</f>
        <v>249300000</v>
      </c>
      <c r="K54" s="89">
        <f>SUM(J54)</f>
        <v>249300000</v>
      </c>
      <c r="M54" s="108"/>
    </row>
    <row r="55" spans="2:13" x14ac:dyDescent="0.3">
      <c r="B55" s="7"/>
      <c r="D55" s="1"/>
      <c r="E55" s="63"/>
      <c r="F55" s="19"/>
      <c r="G55" s="55"/>
      <c r="H55" s="79"/>
      <c r="I55" s="14"/>
      <c r="J55" s="6"/>
      <c r="K55" s="6"/>
    </row>
    <row r="56" spans="2:13" x14ac:dyDescent="0.3">
      <c r="B56" s="7" t="s">
        <v>57</v>
      </c>
      <c r="D56" s="1"/>
      <c r="E56" s="63"/>
      <c r="F56" s="19"/>
      <c r="G56" s="55"/>
      <c r="H56" s="36"/>
      <c r="I56" s="1"/>
      <c r="J56" s="14"/>
      <c r="K56" s="6">
        <v>15000000</v>
      </c>
      <c r="M56" s="108"/>
    </row>
    <row r="57" spans="2:13" x14ac:dyDescent="0.3">
      <c r="B57" s="7"/>
      <c r="D57" s="1"/>
      <c r="E57" s="63"/>
      <c r="F57" s="19"/>
      <c r="G57" s="55"/>
      <c r="H57" s="36"/>
      <c r="I57" s="1"/>
      <c r="J57" s="14"/>
      <c r="K57" s="6"/>
    </row>
    <row r="58" spans="2:13" x14ac:dyDescent="0.3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>
        <v>10000000</v>
      </c>
      <c r="M58" s="108"/>
    </row>
    <row r="59" spans="2:13" x14ac:dyDescent="0.3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3" x14ac:dyDescent="0.3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50000000</v>
      </c>
      <c r="M60" s="108"/>
    </row>
    <row r="61" spans="2:13" x14ac:dyDescent="0.3">
      <c r="B61" s="7"/>
      <c r="C61" s="63" t="s">
        <v>93</v>
      </c>
      <c r="D61" s="63"/>
      <c r="E61" s="63"/>
      <c r="F61" s="19"/>
      <c r="G61" s="5">
        <v>1</v>
      </c>
      <c r="H61" s="37" t="s">
        <v>26</v>
      </c>
      <c r="I61" s="5">
        <v>50000000</v>
      </c>
      <c r="J61" s="14">
        <f>I61*G61</f>
        <v>50000000</v>
      </c>
      <c r="K61" s="6"/>
    </row>
    <row r="62" spans="2:13" x14ac:dyDescent="0.3">
      <c r="B62" s="7" t="s">
        <v>148</v>
      </c>
      <c r="C62" s="27"/>
      <c r="D62" s="63"/>
      <c r="E62" s="32"/>
      <c r="F62" s="19"/>
      <c r="G62" s="5">
        <f>E6*'Enhedspriser + tid'!D45</f>
        <v>892087.5</v>
      </c>
      <c r="H62" s="36" t="s">
        <v>151</v>
      </c>
      <c r="I62" s="14">
        <f>'Enhedspriser + tid'!D44</f>
        <v>400</v>
      </c>
      <c r="J62" s="6">
        <f>G62*I62</f>
        <v>356835000</v>
      </c>
      <c r="K62" s="6">
        <f>J62</f>
        <v>356835000</v>
      </c>
      <c r="M62" s="108"/>
    </row>
    <row r="63" spans="2:13" x14ac:dyDescent="0.3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3" x14ac:dyDescent="0.3">
      <c r="B64" s="43"/>
      <c r="C64" s="64" t="s">
        <v>14</v>
      </c>
      <c r="D64" s="64"/>
      <c r="E64" s="64"/>
      <c r="F64" s="44"/>
      <c r="G64" s="9">
        <f>C6</f>
        <v>46425420</v>
      </c>
      <c r="H64" s="38" t="s">
        <v>1</v>
      </c>
      <c r="I64" s="45">
        <v>10.89</v>
      </c>
      <c r="J64" s="25">
        <f>I64*G64</f>
        <v>505572823.80000001</v>
      </c>
      <c r="K64" s="10">
        <f>J64</f>
        <v>505572823.80000001</v>
      </c>
      <c r="M64" s="108"/>
    </row>
    <row r="65" spans="2:13" x14ac:dyDescent="0.3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3" x14ac:dyDescent="0.3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3" x14ac:dyDescent="0.3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2089143900</v>
      </c>
      <c r="M67" s="108"/>
    </row>
    <row r="68" spans="2:13" x14ac:dyDescent="0.3">
      <c r="B68" s="4"/>
      <c r="C68" s="63" t="s">
        <v>16</v>
      </c>
      <c r="D68" s="63"/>
      <c r="E68" s="63"/>
      <c r="F68" s="19"/>
      <c r="G68" s="5">
        <f>C6*15</f>
        <v>696381300</v>
      </c>
      <c r="H68" s="37" t="s">
        <v>32</v>
      </c>
      <c r="I68" s="46">
        <v>3</v>
      </c>
      <c r="J68" s="14">
        <f>I68*G68</f>
        <v>2089143900</v>
      </c>
      <c r="K68" s="6"/>
    </row>
    <row r="69" spans="2:13" x14ac:dyDescent="0.3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3" x14ac:dyDescent="0.3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3" x14ac:dyDescent="0.3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4695224699.4907503</v>
      </c>
      <c r="M71" s="108"/>
    </row>
    <row r="72" spans="2:13" x14ac:dyDescent="0.3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3" ht="28.8" x14ac:dyDescent="0.3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3" x14ac:dyDescent="0.3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3" x14ac:dyDescent="0.3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535548039.27999997</v>
      </c>
      <c r="L77" s="62">
        <f>Ø1!K73+Ø2!K55+Ø3!K53+Ø4!K54+Ø5!K59+Ø6!K56+Ø7!K57+Ø8!K55+Ø9!K55</f>
        <v>535548039.27999997</v>
      </c>
      <c r="M77" s="108"/>
    </row>
    <row r="78" spans="2:13" x14ac:dyDescent="0.3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3" x14ac:dyDescent="0.3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SUM(J80:J82)</f>
        <v>306668000</v>
      </c>
      <c r="M79" s="108"/>
    </row>
    <row r="80" spans="2:13" x14ac:dyDescent="0.3">
      <c r="B80" s="26"/>
      <c r="C80" s="63" t="s">
        <v>76</v>
      </c>
      <c r="D80" s="63"/>
      <c r="E80" s="32"/>
      <c r="F80" s="19"/>
      <c r="G80" s="5">
        <f>Ø1!G76+Ø2!G58+Ø3!G56+Ø4!G57+Ø5!G62+Ø6!G59+Ø7!G60+Ø8!G58+Ø9!G58</f>
        <v>5542</v>
      </c>
      <c r="H80" s="36" t="s">
        <v>0</v>
      </c>
      <c r="I80" s="5">
        <v>10000</v>
      </c>
      <c r="J80" s="14">
        <f>G80*I80</f>
        <v>55420000</v>
      </c>
      <c r="K80" s="6"/>
    </row>
    <row r="81" spans="2:13" x14ac:dyDescent="0.3">
      <c r="B81" s="26"/>
      <c r="C81" s="63" t="s">
        <v>77</v>
      </c>
      <c r="D81" s="63"/>
      <c r="E81" s="32"/>
      <c r="F81" s="19"/>
      <c r="G81" s="5">
        <f>Ø1!G77+Ø2!G59+Ø3!G57+Ø4!G58+Ø5!G63+Ø6!G60+Ø7!G61+Ø8!G59+Ø9!G59</f>
        <v>13480</v>
      </c>
      <c r="H81" s="36" t="s">
        <v>0</v>
      </c>
      <c r="I81" s="5">
        <v>8500</v>
      </c>
      <c r="J81" s="14">
        <f t="shared" ref="J81:J82" si="2">G81*I81</f>
        <v>114580000</v>
      </c>
      <c r="K81" s="6"/>
    </row>
    <row r="82" spans="2:13" x14ac:dyDescent="0.3">
      <c r="B82" s="26"/>
      <c r="C82" s="63" t="s">
        <v>78</v>
      </c>
      <c r="D82" s="63"/>
      <c r="E82" s="32"/>
      <c r="F82" s="19"/>
      <c r="G82" s="5">
        <f>Ø1!G78+Ø2!G60+Ø3!G58+Ø4!G59+Ø5!G64+Ø6!G61+Ø7!G62+Ø8!G60+Ø9!G60</f>
        <v>22778</v>
      </c>
      <c r="H82" s="36" t="s">
        <v>0</v>
      </c>
      <c r="I82" s="5">
        <v>6000</v>
      </c>
      <c r="J82" s="14">
        <f t="shared" si="2"/>
        <v>136668000</v>
      </c>
      <c r="K82" s="6"/>
    </row>
    <row r="83" spans="2:13" x14ac:dyDescent="0.3">
      <c r="B83" s="26"/>
      <c r="C83" s="63"/>
      <c r="D83" s="63"/>
      <c r="E83" s="32"/>
      <c r="F83" s="19"/>
      <c r="G83" s="5"/>
      <c r="H83" s="36"/>
      <c r="I83" s="5"/>
      <c r="J83" s="14"/>
      <c r="K83" s="6"/>
    </row>
    <row r="84" spans="2:13" x14ac:dyDescent="0.3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132695517.78</v>
      </c>
      <c r="M84" s="108"/>
    </row>
    <row r="85" spans="2:13" x14ac:dyDescent="0.3">
      <c r="B85" s="88"/>
      <c r="C85" s="101" t="s">
        <v>82</v>
      </c>
      <c r="D85" s="63"/>
      <c r="E85" s="63"/>
      <c r="F85" s="19"/>
      <c r="G85" s="5">
        <f>Ø1!G82+Ø2!G64+Ø3!G61+Ø4!G62+Ø5!G67+Ø6!G64+Ø7!G65+Ø8!G63+Ø9!G63</f>
        <v>2230.21875</v>
      </c>
      <c r="H85" s="36"/>
      <c r="I85" s="5">
        <v>59498.879999999997</v>
      </c>
      <c r="J85" s="14">
        <f>G85*I85</f>
        <v>132695517.78</v>
      </c>
      <c r="K85" s="6"/>
    </row>
    <row r="86" spans="2:13" x14ac:dyDescent="0.3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3" x14ac:dyDescent="0.3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892087.5</v>
      </c>
      <c r="M87" s="108"/>
    </row>
    <row r="88" spans="2:13" x14ac:dyDescent="0.3">
      <c r="B88" s="26"/>
      <c r="C88" s="63" t="s">
        <v>81</v>
      </c>
      <c r="D88" s="63"/>
      <c r="E88" s="63"/>
      <c r="F88" s="19"/>
      <c r="G88" s="5">
        <f>Ø1!G85+Ø2!G67+Ø3!G64+Ø4!G65+Ø5!G70+Ø6!G67+Ø7!G68+Ø8!G66+Ø9!G66</f>
        <v>1784175</v>
      </c>
      <c r="H88" s="36" t="s">
        <v>2</v>
      </c>
      <c r="I88" s="46">
        <v>0.5</v>
      </c>
      <c r="J88" s="14">
        <f>G88*I88</f>
        <v>892087.5</v>
      </c>
      <c r="K88" s="6"/>
    </row>
    <row r="89" spans="2:13" x14ac:dyDescent="0.3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3" x14ac:dyDescent="0.3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3568350</v>
      </c>
      <c r="M90" s="108"/>
    </row>
    <row r="91" spans="2:13" x14ac:dyDescent="0.3">
      <c r="B91" s="26"/>
      <c r="C91" s="63" t="s">
        <v>80</v>
      </c>
      <c r="D91" s="63"/>
      <c r="E91" s="63"/>
      <c r="F91" s="19"/>
      <c r="G91" s="5">
        <f>Ø1!G88+Ø2!G70+Ø3!G67+Ø4!G68+Ø5!G73+Ø6!G70+Ø7!G71+Ø8!G69+Ø9!G69</f>
        <v>1784175</v>
      </c>
      <c r="H91" s="36" t="s">
        <v>2</v>
      </c>
      <c r="I91" s="14">
        <v>2</v>
      </c>
      <c r="J91" s="5">
        <f>I91*G91</f>
        <v>3568350</v>
      </c>
      <c r="K91" s="14"/>
    </row>
    <row r="92" spans="2:13" x14ac:dyDescent="0.3">
      <c r="B92" s="26"/>
      <c r="F92" s="19"/>
      <c r="G92" s="19"/>
      <c r="H92" s="19"/>
      <c r="I92" s="19"/>
      <c r="K92" s="71"/>
    </row>
    <row r="93" spans="2:13" x14ac:dyDescent="0.3">
      <c r="B93" s="26" t="s">
        <v>68</v>
      </c>
      <c r="F93" s="19"/>
      <c r="G93" s="19"/>
      <c r="H93" s="19"/>
      <c r="I93" s="19"/>
      <c r="K93" s="100">
        <f>J94</f>
        <v>91724084</v>
      </c>
      <c r="M93" s="108"/>
    </row>
    <row r="94" spans="2:13" x14ac:dyDescent="0.3">
      <c r="B94" s="87"/>
      <c r="C94" s="64" t="s">
        <v>79</v>
      </c>
      <c r="D94" s="64"/>
      <c r="E94" s="64"/>
      <c r="F94" s="44"/>
      <c r="G94" s="98">
        <f>Ø1!G91+Ø2!G73+Ø3!G70+Ø4!G71+Ø5!G76+Ø6!G73+Ø7!G74+Ø8!G72+Ø9!G72</f>
        <v>19022</v>
      </c>
      <c r="H94" s="44" t="s">
        <v>0</v>
      </c>
      <c r="I94" s="15">
        <v>4822</v>
      </c>
      <c r="J94" s="99">
        <f>I94*G94</f>
        <v>91724084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B9E87-B0B9-4907-8A9A-6015A1324F6D}">
  <dimension ref="B2:L94"/>
  <sheetViews>
    <sheetView workbookViewId="0">
      <selection activeCell="C13" sqref="C13"/>
    </sheetView>
  </sheetViews>
  <sheetFormatPr defaultRowHeight="14.4" x14ac:dyDescent="0.3"/>
  <cols>
    <col min="2" max="2" width="19.5546875" customWidth="1"/>
    <col min="3" max="3" width="15.109375" customWidth="1"/>
    <col min="4" max="4" width="12.109375" customWidth="1"/>
    <col min="5" max="5" width="16" customWidth="1"/>
    <col min="6" max="6" width="11.5546875" customWidth="1"/>
    <col min="7" max="7" width="14.44140625" customWidth="1"/>
    <col min="9" max="9" width="36.88671875" customWidth="1"/>
    <col min="10" max="10" width="15.21875" bestFit="1" customWidth="1"/>
    <col min="11" max="11" width="23.88671875" customWidth="1"/>
    <col min="12" max="12" width="12" bestFit="1" customWidth="1"/>
  </cols>
  <sheetData>
    <row r="2" spans="2:11" x14ac:dyDescent="0.3">
      <c r="B2" s="47" t="s">
        <v>155</v>
      </c>
    </row>
    <row r="3" spans="2:11" x14ac:dyDescent="0.3">
      <c r="D3" s="63"/>
    </row>
    <row r="4" spans="2:11" ht="15" thickBot="1" x14ac:dyDescent="0.35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5">
      <c r="B5" s="63" t="s">
        <v>51</v>
      </c>
      <c r="C5" s="69">
        <f>SUM(C7:C13)</f>
        <v>918030717.22500002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" thickBot="1" x14ac:dyDescent="0.35">
      <c r="B6" s="64" t="s">
        <v>43</v>
      </c>
      <c r="C6" s="70">
        <f>Ø1!C6+Ø2!C6+Ø3!C6+Ø4!C6</f>
        <v>18526860</v>
      </c>
      <c r="D6" s="69"/>
      <c r="E6" s="106">
        <f>Ø1!I5+Ø2!I5+Ø3!I5+Ø4!I5</f>
        <v>830400</v>
      </c>
      <c r="F6" s="74">
        <v>500</v>
      </c>
      <c r="G6" s="106">
        <f>SUM(E6*F6)</f>
        <v>415200000</v>
      </c>
    </row>
    <row r="7" spans="2:11" ht="15" thickBot="1" x14ac:dyDescent="0.35">
      <c r="B7" t="s">
        <v>28</v>
      </c>
      <c r="C7" s="62">
        <f>Ø1!K60+Ø2!K44+Ø3!K41+Ø4!K42</f>
        <v>201757505.40000001</v>
      </c>
      <c r="D7" s="62"/>
      <c r="E7" s="106">
        <f>Ø1!I6+Ø2!I6+Ø3!I6+Ø4!I6</f>
        <v>830400</v>
      </c>
      <c r="F7" s="74">
        <v>750</v>
      </c>
      <c r="G7" s="106">
        <f>SUM(E7*F7)</f>
        <v>622800000</v>
      </c>
      <c r="K7" s="62"/>
    </row>
    <row r="8" spans="2:11" ht="15" thickBot="1" x14ac:dyDescent="0.35">
      <c r="B8" t="s">
        <v>29</v>
      </c>
      <c r="C8" s="62">
        <f>Ø1!C8+Ø2!C8+Ø3!C8+Ø4!C8</f>
        <v>318770106.5</v>
      </c>
      <c r="D8" s="62"/>
      <c r="E8" s="106">
        <f>Ø1!I7+Ø2!I7+Ø3!I7+Ø4!I7</f>
        <v>830400</v>
      </c>
      <c r="F8" s="74">
        <v>1250</v>
      </c>
      <c r="G8" s="106">
        <f>SUM(E8*F8)</f>
        <v>1038000000</v>
      </c>
      <c r="I8" s="108"/>
    </row>
    <row r="9" spans="2:11" x14ac:dyDescent="0.3">
      <c r="B9" t="s">
        <v>92</v>
      </c>
      <c r="C9" s="62">
        <f>Ø1!C9+Ø2!C9+Ø3!C9+Ø4!C9</f>
        <v>27650000</v>
      </c>
      <c r="D9" s="62"/>
      <c r="E9" s="75" t="s">
        <v>58</v>
      </c>
    </row>
    <row r="10" spans="2:11" x14ac:dyDescent="0.3">
      <c r="B10" t="s">
        <v>45</v>
      </c>
      <c r="C10" s="76">
        <f>K54</f>
        <v>124650000</v>
      </c>
      <c r="D10" s="5"/>
    </row>
    <row r="11" spans="2:11" x14ac:dyDescent="0.3">
      <c r="B11" t="s">
        <v>30</v>
      </c>
      <c r="C11" s="62">
        <f>K60</f>
        <v>50000000</v>
      </c>
      <c r="D11" s="62"/>
      <c r="E11" s="104">
        <f>Ø1!D5+Ø2!D5+Ø3!D5+Ø4!D5+Ø5!D5+Ø6!D5+Ø7!D5+Ø8!D5+Ø9!D5</f>
        <v>232</v>
      </c>
      <c r="F11" s="173" t="s">
        <v>141</v>
      </c>
    </row>
    <row r="12" spans="2:11" x14ac:dyDescent="0.3">
      <c r="B12" t="s">
        <v>31</v>
      </c>
      <c r="C12" s="62">
        <f>K26+K31</f>
        <v>29123105.325000003</v>
      </c>
      <c r="D12" s="62"/>
      <c r="E12" s="65">
        <f>E11/12</f>
        <v>19.333333333333332</v>
      </c>
      <c r="F12" t="s">
        <v>142</v>
      </c>
    </row>
    <row r="13" spans="2:11" x14ac:dyDescent="0.3">
      <c r="B13" t="s">
        <v>154</v>
      </c>
      <c r="C13" s="62">
        <f>'Prisoverslag Fase 1'!K62</f>
        <v>166080000</v>
      </c>
      <c r="D13" s="62"/>
    </row>
    <row r="15" spans="2:11" x14ac:dyDescent="0.3">
      <c r="B15" t="s">
        <v>47</v>
      </c>
      <c r="C15" s="65">
        <f>(C11+C12+C8+C9+C10+C13)/C6</f>
        <v>38.661338825089629</v>
      </c>
      <c r="D15" s="65"/>
    </row>
    <row r="16" spans="2:11" x14ac:dyDescent="0.3">
      <c r="B16" t="s">
        <v>48</v>
      </c>
      <c r="C16" s="65">
        <f>C7/C6</f>
        <v>10.89</v>
      </c>
      <c r="D16" s="65"/>
    </row>
    <row r="17" spans="2:11" x14ac:dyDescent="0.3">
      <c r="B17" s="65" t="str">
        <f>Ø1!B17</f>
        <v>Byggemodningsomk.:  (kr/t)</v>
      </c>
      <c r="C17" s="65">
        <f>K77/C6</f>
        <v>14.383369736695803</v>
      </c>
      <c r="D17" s="65"/>
    </row>
    <row r="18" spans="2:11" x14ac:dyDescent="0.3">
      <c r="B18" t="s">
        <v>49</v>
      </c>
      <c r="C18" s="65">
        <f>K67/C6</f>
        <v>45</v>
      </c>
      <c r="D18" s="77"/>
    </row>
    <row r="19" spans="2:11" ht="15" thickBot="1" x14ac:dyDescent="0.35">
      <c r="B19" s="66" t="s">
        <v>50</v>
      </c>
      <c r="C19" s="67">
        <f>SUM(C15:C18)</f>
        <v>108.93470856178544</v>
      </c>
      <c r="D19" s="77"/>
    </row>
    <row r="20" spans="2:11" ht="15" thickTop="1" x14ac:dyDescent="0.3">
      <c r="D20" s="63"/>
    </row>
    <row r="21" spans="2:11" ht="15" thickBot="1" x14ac:dyDescent="0.35">
      <c r="B21" s="66" t="s">
        <v>44</v>
      </c>
      <c r="C21" s="61">
        <f>C15+C16+C17</f>
        <v>63.934708561785435</v>
      </c>
      <c r="D21" s="78"/>
    </row>
    <row r="22" spans="2:11" ht="15" thickTop="1" x14ac:dyDescent="0.3"/>
    <row r="24" spans="2:11" ht="28.8" x14ac:dyDescent="0.3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3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3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>
        <v>1500000</v>
      </c>
    </row>
    <row r="27" spans="2:11" x14ac:dyDescent="0.3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3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3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3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3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27623105.325000003</v>
      </c>
    </row>
    <row r="32" spans="2:11" x14ac:dyDescent="0.3">
      <c r="B32" s="54" t="s">
        <v>25</v>
      </c>
      <c r="C32" s="49"/>
      <c r="D32" s="49"/>
      <c r="E32" s="49"/>
      <c r="F32" s="50"/>
      <c r="G32" s="34"/>
      <c r="H32" s="51"/>
      <c r="I32" s="34"/>
      <c r="J32" s="52">
        <f>8000/200*15*2000*2</f>
        <v>2400000</v>
      </c>
      <c r="K32" s="53"/>
    </row>
    <row r="33" spans="2:11" x14ac:dyDescent="0.3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25223105.325000003</v>
      </c>
      <c r="K33" s="53"/>
    </row>
    <row r="34" spans="2:11" x14ac:dyDescent="0.3">
      <c r="B34" s="7"/>
      <c r="C34" s="63" t="s">
        <v>20</v>
      </c>
      <c r="D34" s="63"/>
      <c r="E34" s="32">
        <f>E39+K38</f>
        <v>504462106.5</v>
      </c>
      <c r="F34" s="19" t="s">
        <v>18</v>
      </c>
      <c r="G34" s="5"/>
      <c r="H34" s="36"/>
      <c r="I34" s="5"/>
      <c r="J34" s="14"/>
      <c r="K34" s="6"/>
    </row>
    <row r="35" spans="2:11" x14ac:dyDescent="0.3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3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3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3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45860191.5</v>
      </c>
    </row>
    <row r="39" spans="2:11" x14ac:dyDescent="0.3">
      <c r="B39" s="7"/>
      <c r="C39" s="63" t="s">
        <v>19</v>
      </c>
      <c r="D39" s="63"/>
      <c r="E39" s="32">
        <f>SUM(K40:K60)</f>
        <v>458601915</v>
      </c>
      <c r="F39" s="19" t="s">
        <v>18</v>
      </c>
      <c r="G39" s="5"/>
      <c r="H39" s="36"/>
      <c r="I39" s="5"/>
      <c r="J39" s="14"/>
      <c r="K39" s="6"/>
    </row>
    <row r="40" spans="2:11" x14ac:dyDescent="0.3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1" x14ac:dyDescent="0.3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231301915</v>
      </c>
    </row>
    <row r="42" spans="2:11" x14ac:dyDescent="0.3">
      <c r="B42" s="4"/>
      <c r="C42" t="s">
        <v>34</v>
      </c>
      <c r="D42" s="63"/>
      <c r="E42" s="63"/>
      <c r="F42" s="19"/>
      <c r="G42" s="5">
        <f>Ø1!G42</f>
        <v>625</v>
      </c>
      <c r="H42" s="36" t="s">
        <v>0</v>
      </c>
      <c r="I42" s="5">
        <v>76700</v>
      </c>
      <c r="J42" s="14">
        <f>I42*G42</f>
        <v>47937500</v>
      </c>
      <c r="K42" s="6"/>
    </row>
    <row r="43" spans="2:11" x14ac:dyDescent="0.3">
      <c r="B43" s="4"/>
      <c r="C43" t="s">
        <v>36</v>
      </c>
      <c r="D43" s="63"/>
      <c r="E43" s="63"/>
      <c r="F43" s="19"/>
      <c r="G43" s="5"/>
      <c r="H43" s="36" t="s">
        <v>0</v>
      </c>
      <c r="I43">
        <v>124170.6</v>
      </c>
      <c r="J43" s="14">
        <f t="shared" ref="J43:J48" si="0">I43*G43</f>
        <v>0</v>
      </c>
      <c r="K43" s="6"/>
    </row>
    <row r="44" spans="2:11" x14ac:dyDescent="0.3">
      <c r="B44" s="4"/>
      <c r="C44" t="s">
        <v>39</v>
      </c>
      <c r="D44" s="63"/>
      <c r="E44" s="63"/>
      <c r="F44" s="19"/>
      <c r="G44" s="5"/>
      <c r="H44" s="36" t="s">
        <v>0</v>
      </c>
      <c r="I44">
        <v>88181.4</v>
      </c>
      <c r="J44" s="14">
        <f t="shared" si="0"/>
        <v>0</v>
      </c>
      <c r="K44" s="6"/>
    </row>
    <row r="45" spans="2:11" x14ac:dyDescent="0.3">
      <c r="B45" s="4"/>
      <c r="C45" t="s">
        <v>35</v>
      </c>
      <c r="D45" s="63"/>
      <c r="E45" s="63"/>
      <c r="F45" s="19"/>
      <c r="G45" s="5">
        <f>Ø1!G43+Ø2!G34+Ø3!G33+Ø4!G33</f>
        <v>2981</v>
      </c>
      <c r="H45" s="36" t="s">
        <v>0</v>
      </c>
      <c r="I45" s="5">
        <v>52627</v>
      </c>
      <c r="J45" s="14">
        <f t="shared" si="0"/>
        <v>156881087</v>
      </c>
      <c r="K45" s="6"/>
    </row>
    <row r="46" spans="2:11" x14ac:dyDescent="0.3">
      <c r="B46" s="4"/>
      <c r="C46" t="s">
        <v>37</v>
      </c>
      <c r="D46" s="63"/>
      <c r="E46" s="63"/>
      <c r="F46" s="19"/>
      <c r="G46" s="5"/>
      <c r="H46" s="36" t="s">
        <v>0</v>
      </c>
      <c r="I46">
        <v>49112.1</v>
      </c>
      <c r="J46" s="14">
        <f t="shared" si="0"/>
        <v>0</v>
      </c>
      <c r="K46" s="6"/>
    </row>
    <row r="47" spans="2:11" x14ac:dyDescent="0.3">
      <c r="B47" s="4"/>
      <c r="C47" t="s">
        <v>42</v>
      </c>
      <c r="D47" s="63"/>
      <c r="E47" s="63"/>
      <c r="F47" s="19"/>
      <c r="G47" s="5">
        <f>Ø4!G34</f>
        <v>388</v>
      </c>
      <c r="H47" s="36" t="s">
        <v>0</v>
      </c>
      <c r="I47">
        <v>68256</v>
      </c>
      <c r="J47" s="14">
        <f t="shared" si="0"/>
        <v>26483328</v>
      </c>
      <c r="K47" s="6"/>
    </row>
    <row r="48" spans="2:11" x14ac:dyDescent="0.3">
      <c r="B48" s="4"/>
      <c r="C48" t="s">
        <v>38</v>
      </c>
      <c r="D48" s="63"/>
      <c r="E48" s="63"/>
      <c r="F48" s="19"/>
      <c r="G48" s="5"/>
      <c r="H48" s="36" t="s">
        <v>0</v>
      </c>
      <c r="I48">
        <v>85306.35</v>
      </c>
      <c r="J48" s="14">
        <f t="shared" si="0"/>
        <v>0</v>
      </c>
      <c r="K48" s="6"/>
    </row>
    <row r="49" spans="2:11" x14ac:dyDescent="0.3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1" x14ac:dyDescent="0.3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27650000</v>
      </c>
    </row>
    <row r="51" spans="2:11" x14ac:dyDescent="0.3">
      <c r="B51" s="26"/>
      <c r="C51" s="27" t="s">
        <v>40</v>
      </c>
      <c r="D51" s="63"/>
      <c r="E51" s="63"/>
      <c r="F51" s="19"/>
      <c r="G51" s="5">
        <f>Ø1!G46+Ø2!G38+Ø3!G36+Ø4!G37</f>
        <v>20</v>
      </c>
      <c r="H51" s="36" t="s">
        <v>0</v>
      </c>
      <c r="I51" s="14">
        <v>490000</v>
      </c>
      <c r="J51" s="6">
        <f>I51*G51</f>
        <v>9800000</v>
      </c>
      <c r="K51" s="6"/>
    </row>
    <row r="52" spans="2:11" x14ac:dyDescent="0.3">
      <c r="B52" s="26"/>
      <c r="C52" s="27" t="s">
        <v>41</v>
      </c>
      <c r="D52" s="63"/>
      <c r="E52" s="63"/>
      <c r="F52" s="19"/>
      <c r="G52" s="5">
        <f>Ø1!G47+Ø2!G39+Ø3!G37+Ø4!G38</f>
        <v>110</v>
      </c>
      <c r="H52" s="36" t="s">
        <v>0</v>
      </c>
      <c r="I52" s="14">
        <v>135000</v>
      </c>
      <c r="J52" s="6">
        <f t="shared" ref="J52:J53" si="1">I52*G52</f>
        <v>14850000</v>
      </c>
      <c r="K52" s="6"/>
    </row>
    <row r="53" spans="2:11" x14ac:dyDescent="0.3">
      <c r="B53" s="26"/>
      <c r="C53" t="s">
        <v>24</v>
      </c>
      <c r="D53" s="63"/>
      <c r="E53" s="63"/>
      <c r="F53" s="19"/>
      <c r="G53" s="5">
        <f>Ø1!G48+Ø2!G40+Ø3!G38+Ø4!G39</f>
        <v>500</v>
      </c>
      <c r="H53" s="36" t="s">
        <v>0</v>
      </c>
      <c r="I53" s="14">
        <v>6000</v>
      </c>
      <c r="J53" s="6">
        <f t="shared" si="1"/>
        <v>3000000</v>
      </c>
      <c r="K53" s="6"/>
    </row>
    <row r="54" spans="2:11" x14ac:dyDescent="0.3">
      <c r="B54" s="7"/>
      <c r="C54" t="s">
        <v>91</v>
      </c>
      <c r="D54" s="1"/>
      <c r="E54" s="63"/>
      <c r="F54" s="19"/>
      <c r="G54" s="55">
        <v>1</v>
      </c>
      <c r="H54" s="36" t="s">
        <v>94</v>
      </c>
      <c r="I54" s="55">
        <v>124650000</v>
      </c>
      <c r="J54" s="89">
        <f>G54*I54</f>
        <v>124650000</v>
      </c>
      <c r="K54" s="89">
        <f>SUM(J54)</f>
        <v>124650000</v>
      </c>
    </row>
    <row r="55" spans="2:11" x14ac:dyDescent="0.3">
      <c r="B55" s="7"/>
      <c r="D55" s="1"/>
      <c r="E55" s="63"/>
      <c r="F55" s="19"/>
      <c r="G55" s="55"/>
      <c r="H55" s="79"/>
      <c r="I55" s="14"/>
      <c r="J55" s="6"/>
      <c r="K55" s="6"/>
    </row>
    <row r="56" spans="2:11" x14ac:dyDescent="0.3">
      <c r="B56" s="7" t="s">
        <v>57</v>
      </c>
      <c r="D56" s="1"/>
      <c r="E56" s="63"/>
      <c r="F56" s="19"/>
      <c r="G56" s="55"/>
      <c r="H56" s="36"/>
      <c r="I56" s="1"/>
      <c r="J56" s="14"/>
      <c r="K56" s="6">
        <v>15000000</v>
      </c>
    </row>
    <row r="57" spans="2:11" x14ac:dyDescent="0.3">
      <c r="B57" s="7"/>
      <c r="D57" s="1"/>
      <c r="E57" s="63"/>
      <c r="F57" s="19"/>
      <c r="G57" s="55"/>
      <c r="H57" s="36"/>
      <c r="I57" s="1"/>
      <c r="J57" s="14"/>
      <c r="K57" s="6"/>
    </row>
    <row r="58" spans="2:11" x14ac:dyDescent="0.3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>
        <v>10000000</v>
      </c>
    </row>
    <row r="59" spans="2:11" x14ac:dyDescent="0.3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1" x14ac:dyDescent="0.3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50000000</v>
      </c>
    </row>
    <row r="61" spans="2:11" x14ac:dyDescent="0.3">
      <c r="B61" s="7"/>
      <c r="C61" s="63" t="s">
        <v>93</v>
      </c>
      <c r="D61" s="63"/>
      <c r="E61" s="63"/>
      <c r="F61" s="19"/>
      <c r="G61" s="5">
        <v>1</v>
      </c>
      <c r="H61" s="37" t="s">
        <v>26</v>
      </c>
      <c r="I61" s="5">
        <v>50000000</v>
      </c>
      <c r="J61" s="14">
        <f>I61*G61</f>
        <v>50000000</v>
      </c>
      <c r="K61" s="6"/>
    </row>
    <row r="62" spans="2:11" x14ac:dyDescent="0.3">
      <c r="B62" s="7" t="s">
        <v>148</v>
      </c>
      <c r="C62" s="27"/>
      <c r="D62" s="63"/>
      <c r="E62" s="32"/>
      <c r="F62" s="19"/>
      <c r="G62" s="5">
        <f>E6*'Enhedspriser + tid'!D45</f>
        <v>415200</v>
      </c>
      <c r="H62" s="36" t="s">
        <v>151</v>
      </c>
      <c r="I62" s="14">
        <f>'Enhedspriser + tid'!D44</f>
        <v>400</v>
      </c>
      <c r="J62" s="6">
        <f>G62*I62</f>
        <v>166080000</v>
      </c>
      <c r="K62" s="6">
        <f>J62</f>
        <v>166080000</v>
      </c>
    </row>
    <row r="63" spans="2:11" x14ac:dyDescent="0.3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1" x14ac:dyDescent="0.3">
      <c r="B64" s="43"/>
      <c r="C64" s="64" t="s">
        <v>14</v>
      </c>
      <c r="D64" s="64"/>
      <c r="E64" s="64"/>
      <c r="F64" s="44"/>
      <c r="G64" s="9">
        <f>C6</f>
        <v>18526860</v>
      </c>
      <c r="H64" s="38" t="s">
        <v>1</v>
      </c>
      <c r="I64" s="45">
        <v>10.89</v>
      </c>
      <c r="J64" s="25">
        <f>I64*G64</f>
        <v>201757505.40000001</v>
      </c>
      <c r="K64" s="10">
        <f>J64</f>
        <v>201757505.40000001</v>
      </c>
    </row>
    <row r="65" spans="2:12" x14ac:dyDescent="0.3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2" x14ac:dyDescent="0.3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2" x14ac:dyDescent="0.3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833708700</v>
      </c>
    </row>
    <row r="68" spans="2:12" x14ac:dyDescent="0.3">
      <c r="B68" s="4"/>
      <c r="C68" s="63" t="s">
        <v>16</v>
      </c>
      <c r="D68" s="63"/>
      <c r="E68" s="63"/>
      <c r="F68" s="19"/>
      <c r="G68" s="5">
        <f>C6*15</f>
        <v>277902900</v>
      </c>
      <c r="H68" s="37" t="s">
        <v>32</v>
      </c>
      <c r="I68" s="46">
        <v>3</v>
      </c>
      <c r="J68" s="14">
        <f>I68*G68</f>
        <v>833708700</v>
      </c>
      <c r="K68" s="6"/>
    </row>
    <row r="69" spans="2:12" x14ac:dyDescent="0.3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2" x14ac:dyDescent="0.3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2" x14ac:dyDescent="0.3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1735131417.2249999</v>
      </c>
    </row>
    <row r="72" spans="2:12" x14ac:dyDescent="0.3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2" ht="28.8" x14ac:dyDescent="0.3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2" x14ac:dyDescent="0.3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2" x14ac:dyDescent="0.3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266478677.44</v>
      </c>
      <c r="L77" s="62">
        <f>Ø1!K73+Ø2!K55+Ø3!K53+Ø4!K54</f>
        <v>266478677.44</v>
      </c>
    </row>
    <row r="78" spans="2:12" x14ac:dyDescent="0.3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2" x14ac:dyDescent="0.3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SUM(J80:J83)</f>
        <v>160595000</v>
      </c>
    </row>
    <row r="80" spans="2:12" x14ac:dyDescent="0.3">
      <c r="B80" s="26"/>
      <c r="C80" s="63" t="s">
        <v>76</v>
      </c>
      <c r="D80" s="63"/>
      <c r="E80" s="32"/>
      <c r="F80" s="19"/>
      <c r="G80" s="5">
        <f>Ø1!G76+Ø2!G58+Ø3!G56+Ø4!G57</f>
        <v>1810</v>
      </c>
      <c r="H80" s="36" t="s">
        <v>0</v>
      </c>
      <c r="I80" s="5">
        <v>10000</v>
      </c>
      <c r="J80" s="14">
        <f>G80*I80</f>
        <v>18100000</v>
      </c>
      <c r="K80" s="6"/>
    </row>
    <row r="81" spans="2:11" x14ac:dyDescent="0.3">
      <c r="B81" s="26"/>
      <c r="C81" s="63" t="s">
        <v>77</v>
      </c>
      <c r="D81" s="63"/>
      <c r="E81" s="32"/>
      <c r="F81" s="19"/>
      <c r="G81" s="5">
        <f>Ø1!G77+Ø2!G59+Ø3!G57+Ø4!G58</f>
        <v>6910</v>
      </c>
      <c r="H81" s="36" t="s">
        <v>0</v>
      </c>
      <c r="I81" s="5">
        <v>8500</v>
      </c>
      <c r="J81" s="14">
        <f t="shared" ref="J81:J82" si="2">G81*I81</f>
        <v>58735000</v>
      </c>
      <c r="K81" s="6"/>
    </row>
    <row r="82" spans="2:11" x14ac:dyDescent="0.3">
      <c r="B82" s="26"/>
      <c r="C82" s="63" t="s">
        <v>78</v>
      </c>
      <c r="D82" s="63"/>
      <c r="E82" s="32"/>
      <c r="F82" s="19"/>
      <c r="G82" s="5">
        <f>Ø1!G78+Ø2!G60+Ø3!G58+Ø4!G59</f>
        <v>13960</v>
      </c>
      <c r="H82" s="36" t="s">
        <v>0</v>
      </c>
      <c r="I82" s="5">
        <v>6000</v>
      </c>
      <c r="J82" s="14">
        <f t="shared" si="2"/>
        <v>83760000</v>
      </c>
      <c r="K82" s="6"/>
    </row>
    <row r="83" spans="2:11" x14ac:dyDescent="0.3">
      <c r="B83" s="26"/>
      <c r="C83" s="27" t="s">
        <v>148</v>
      </c>
      <c r="D83" s="63"/>
      <c r="E83" s="32"/>
      <c r="F83" s="19"/>
      <c r="G83" s="5">
        <f>Ø1!G79</f>
        <v>0</v>
      </c>
      <c r="H83" s="36" t="s">
        <v>151</v>
      </c>
      <c r="I83" s="14">
        <f>'Enhedspriser + tid'!D44</f>
        <v>400</v>
      </c>
      <c r="J83" s="6">
        <f>G83*I83</f>
        <v>0</v>
      </c>
      <c r="K83" s="6"/>
    </row>
    <row r="84" spans="2:11" x14ac:dyDescent="0.3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61759837.439999998</v>
      </c>
    </row>
    <row r="85" spans="2:11" x14ac:dyDescent="0.3">
      <c r="B85" s="88"/>
      <c r="C85" s="101" t="s">
        <v>82</v>
      </c>
      <c r="D85" s="63"/>
      <c r="E85" s="63"/>
      <c r="F85" s="19"/>
      <c r="G85" s="5">
        <f>Ø1!G82+Ø2!G64+Ø3!G61+Ø4!G62</f>
        <v>1038</v>
      </c>
      <c r="H85" s="36"/>
      <c r="I85" s="5">
        <v>59498.879999999997</v>
      </c>
      <c r="J85" s="14">
        <f>G85*I85</f>
        <v>61759837.439999998</v>
      </c>
      <c r="K85" s="6"/>
    </row>
    <row r="86" spans="2:11" x14ac:dyDescent="0.3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1" x14ac:dyDescent="0.3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415200</v>
      </c>
    </row>
    <row r="88" spans="2:11" x14ac:dyDescent="0.3">
      <c r="B88" s="26"/>
      <c r="C88" s="63" t="s">
        <v>81</v>
      </c>
      <c r="D88" s="63"/>
      <c r="E88" s="63"/>
      <c r="F88" s="19"/>
      <c r="G88" s="5">
        <f>Ø1!G85+Ø2!G67+Ø3!G64+Ø4!G65</f>
        <v>830400</v>
      </c>
      <c r="H88" s="36" t="s">
        <v>2</v>
      </c>
      <c r="I88" s="46">
        <v>0.5</v>
      </c>
      <c r="J88" s="14">
        <f>G88*I88</f>
        <v>415200</v>
      </c>
      <c r="K88" s="6"/>
    </row>
    <row r="89" spans="2:11" x14ac:dyDescent="0.3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1" x14ac:dyDescent="0.3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1660800</v>
      </c>
    </row>
    <row r="91" spans="2:11" x14ac:dyDescent="0.3">
      <c r="B91" s="26"/>
      <c r="C91" s="63" t="s">
        <v>80</v>
      </c>
      <c r="D91" s="63"/>
      <c r="E91" s="63"/>
      <c r="F91" s="19"/>
      <c r="G91" s="5">
        <f>Ø1!G88+Ø2!G70+Ø3!G67+Ø4!G68</f>
        <v>830400</v>
      </c>
      <c r="H91" s="36" t="s">
        <v>2</v>
      </c>
      <c r="I91" s="14">
        <v>2</v>
      </c>
      <c r="J91" s="5">
        <f>I91*G91</f>
        <v>1660800</v>
      </c>
      <c r="K91" s="14"/>
    </row>
    <row r="92" spans="2:11" x14ac:dyDescent="0.3">
      <c r="B92" s="26"/>
      <c r="F92" s="19"/>
      <c r="G92" s="19"/>
      <c r="H92" s="19"/>
      <c r="I92" s="19"/>
      <c r="K92" s="71"/>
    </row>
    <row r="93" spans="2:11" x14ac:dyDescent="0.3">
      <c r="B93" s="26" t="s">
        <v>68</v>
      </c>
      <c r="F93" s="19"/>
      <c r="G93" s="19"/>
      <c r="H93" s="19"/>
      <c r="I93" s="19"/>
      <c r="K93" s="100">
        <f>J94</f>
        <v>42047840</v>
      </c>
    </row>
    <row r="94" spans="2:11" x14ac:dyDescent="0.3">
      <c r="B94" s="87"/>
      <c r="C94" s="64" t="s">
        <v>79</v>
      </c>
      <c r="D94" s="64"/>
      <c r="E94" s="64"/>
      <c r="F94" s="44"/>
      <c r="G94" s="98">
        <f>Ø1!G91+Ø2!G73+Ø3!G70+Ø4!G71</f>
        <v>8720</v>
      </c>
      <c r="H94" s="44" t="s">
        <v>0</v>
      </c>
      <c r="I94" s="15">
        <v>4822</v>
      </c>
      <c r="J94" s="99">
        <f>I94*G94</f>
        <v>42047840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6028-FEE0-46CF-88DE-74FA41DCCE81}">
  <dimension ref="B2:L94"/>
  <sheetViews>
    <sheetView workbookViewId="0">
      <selection activeCell="C13" sqref="C13"/>
    </sheetView>
  </sheetViews>
  <sheetFormatPr defaultRowHeight="14.4" x14ac:dyDescent="0.3"/>
  <cols>
    <col min="2" max="2" width="19.5546875" customWidth="1"/>
    <col min="3" max="3" width="15.109375" customWidth="1"/>
    <col min="4" max="4" width="12.109375" customWidth="1"/>
    <col min="5" max="5" width="16" customWidth="1"/>
    <col min="6" max="6" width="11.5546875" customWidth="1"/>
    <col min="7" max="7" width="14.44140625" customWidth="1"/>
    <col min="9" max="9" width="36.88671875" customWidth="1"/>
    <col min="10" max="10" width="13.33203125" customWidth="1"/>
    <col min="11" max="11" width="23.88671875" customWidth="1"/>
    <col min="12" max="12" width="12" bestFit="1" customWidth="1"/>
  </cols>
  <sheetData>
    <row r="2" spans="2:11" x14ac:dyDescent="0.3">
      <c r="B2" s="47" t="s">
        <v>155</v>
      </c>
    </row>
    <row r="3" spans="2:11" x14ac:dyDescent="0.3">
      <c r="D3" s="63"/>
    </row>
    <row r="4" spans="2:11" ht="15" thickBot="1" x14ac:dyDescent="0.35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5">
      <c r="B5" s="63" t="s">
        <v>51</v>
      </c>
      <c r="C5" s="69">
        <f>SUM(C7:C13)</f>
        <v>1267002920.80725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" thickBot="1" x14ac:dyDescent="0.35">
      <c r="B6" s="64" t="s">
        <v>43</v>
      </c>
      <c r="C6" s="70">
        <f>Ø5!C6+Ø6!C6+Ø7!C6</f>
        <v>19305720</v>
      </c>
      <c r="D6" s="69"/>
      <c r="E6" s="106">
        <f>Ø5!I5+Ø6!I5+Ø7!I5</f>
        <v>680175</v>
      </c>
      <c r="F6" s="74">
        <v>500</v>
      </c>
      <c r="G6" s="106">
        <f>SUM(E6*F6)</f>
        <v>340087500</v>
      </c>
    </row>
    <row r="7" spans="2:11" ht="15" thickBot="1" x14ac:dyDescent="0.35">
      <c r="B7" t="s">
        <v>28</v>
      </c>
      <c r="C7" s="62">
        <f>Ø5!K46+Ø6!K43+Ø7!K44</f>
        <v>210239290.80000001</v>
      </c>
      <c r="D7" s="62"/>
      <c r="E7" s="106">
        <f>Ø5!I6+Ø6!I6+Ø7!I6</f>
        <v>680175</v>
      </c>
      <c r="F7" s="74">
        <v>750</v>
      </c>
      <c r="G7" s="106">
        <f>SUM(E7*F7)</f>
        <v>510131250</v>
      </c>
      <c r="K7" s="62"/>
    </row>
    <row r="8" spans="2:11" ht="15" thickBot="1" x14ac:dyDescent="0.35">
      <c r="B8" t="s">
        <v>29</v>
      </c>
      <c r="C8" s="62">
        <f>Ø5!C8+Ø6!C8+Ø7!C8</f>
        <v>468192195.245</v>
      </c>
      <c r="D8" s="62"/>
      <c r="E8" s="106">
        <f>Ø5!I7+Ø6!I7+Ø7!I7</f>
        <v>680175</v>
      </c>
      <c r="F8" s="74">
        <v>1250</v>
      </c>
      <c r="G8" s="106">
        <f>SUM(E8*F8)</f>
        <v>850218750</v>
      </c>
      <c r="I8" s="108"/>
    </row>
    <row r="9" spans="2:11" x14ac:dyDescent="0.3">
      <c r="B9" t="s">
        <v>92</v>
      </c>
      <c r="C9" s="62">
        <f>Ø5!C9+Ø6!C9+Ø7!C9</f>
        <v>284690000</v>
      </c>
      <c r="D9" s="62"/>
      <c r="E9" s="75" t="s">
        <v>58</v>
      </c>
    </row>
    <row r="10" spans="2:11" x14ac:dyDescent="0.3">
      <c r="B10" t="s">
        <v>45</v>
      </c>
      <c r="C10" s="76">
        <f>K54</f>
        <v>124650000</v>
      </c>
      <c r="D10" s="5"/>
    </row>
    <row r="11" spans="2:11" x14ac:dyDescent="0.3">
      <c r="B11" t="s">
        <v>30</v>
      </c>
      <c r="C11" s="62">
        <f>K60</f>
        <v>0</v>
      </c>
      <c r="D11" s="62"/>
      <c r="E11" s="104">
        <f>Ø1!D5+Ø2!D5+Ø3!D5+Ø4!D5+Ø5!D5+Ø6!D5+Ø7!D5+Ø8!D5+Ø9!D5</f>
        <v>232</v>
      </c>
      <c r="F11" s="173" t="s">
        <v>141</v>
      </c>
    </row>
    <row r="12" spans="2:11" x14ac:dyDescent="0.3">
      <c r="B12" t="s">
        <v>31</v>
      </c>
      <c r="C12" s="62">
        <f>K26+K31</f>
        <v>43196434.762250006</v>
      </c>
      <c r="D12" s="62"/>
      <c r="E12" s="65">
        <f>E11/12</f>
        <v>19.333333333333332</v>
      </c>
      <c r="F12" t="s">
        <v>142</v>
      </c>
    </row>
    <row r="13" spans="2:11" x14ac:dyDescent="0.3">
      <c r="B13" t="s">
        <v>154</v>
      </c>
      <c r="C13" s="62">
        <f>'Prisoverslag Fase 2'!K62</f>
        <v>136035000</v>
      </c>
      <c r="D13" s="62"/>
    </row>
    <row r="15" spans="2:11" x14ac:dyDescent="0.3">
      <c r="B15" t="s">
        <v>47</v>
      </c>
      <c r="C15" s="65">
        <f>(C11+C12+C8+C9+C10+C13)/C6</f>
        <v>54.738369250525238</v>
      </c>
      <c r="D15" s="65"/>
    </row>
    <row r="16" spans="2:11" x14ac:dyDescent="0.3">
      <c r="B16" t="s">
        <v>48</v>
      </c>
      <c r="C16" s="65">
        <f>C7/C6</f>
        <v>10.89</v>
      </c>
      <c r="D16" s="65"/>
    </row>
    <row r="17" spans="2:11" x14ac:dyDescent="0.3">
      <c r="B17" s="65" t="str">
        <f>Ø1!B17</f>
        <v>Byggemodningsomk.:  (kr/t)</v>
      </c>
      <c r="C17" s="65">
        <f>K77/C6</f>
        <v>11.145981858226474</v>
      </c>
      <c r="D17" s="65"/>
    </row>
    <row r="18" spans="2:11" x14ac:dyDescent="0.3">
      <c r="B18" t="s">
        <v>49</v>
      </c>
      <c r="C18" s="65">
        <f>K67/C6</f>
        <v>45</v>
      </c>
      <c r="D18" s="77"/>
    </row>
    <row r="19" spans="2:11" ht="15" thickBot="1" x14ac:dyDescent="0.35">
      <c r="B19" s="66" t="s">
        <v>50</v>
      </c>
      <c r="C19" s="67">
        <f>SUM(C15:C18)</f>
        <v>121.77435110875172</v>
      </c>
      <c r="D19" s="77"/>
    </row>
    <row r="20" spans="2:11" ht="15" thickTop="1" x14ac:dyDescent="0.3">
      <c r="D20" s="63"/>
    </row>
    <row r="21" spans="2:11" ht="15" thickBot="1" x14ac:dyDescent="0.35">
      <c r="B21" s="66" t="s">
        <v>44</v>
      </c>
      <c r="C21" s="61">
        <f>C15+C16+C17</f>
        <v>76.774351108751716</v>
      </c>
      <c r="D21" s="78"/>
    </row>
    <row r="22" spans="2:11" ht="15" thickTop="1" x14ac:dyDescent="0.3"/>
    <row r="24" spans="2:11" ht="28.8" x14ac:dyDescent="0.3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3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3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/>
    </row>
    <row r="27" spans="2:11" x14ac:dyDescent="0.3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3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3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3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3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43196434.762250006</v>
      </c>
    </row>
    <row r="32" spans="2:11" x14ac:dyDescent="0.3">
      <c r="B32" s="54" t="s">
        <v>25</v>
      </c>
      <c r="C32" s="49"/>
      <c r="D32" s="49"/>
      <c r="E32" s="49"/>
      <c r="F32" s="50"/>
      <c r="G32" s="34"/>
      <c r="H32" s="51"/>
      <c r="I32" s="34"/>
      <c r="J32" s="52"/>
      <c r="K32" s="53"/>
    </row>
    <row r="33" spans="2:11" x14ac:dyDescent="0.3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43196434.762250006</v>
      </c>
      <c r="K33" s="53"/>
    </row>
    <row r="34" spans="2:11" x14ac:dyDescent="0.3">
      <c r="B34" s="7"/>
      <c r="C34" s="63" t="s">
        <v>20</v>
      </c>
      <c r="D34" s="63"/>
      <c r="E34" s="32">
        <f>E39+K38</f>
        <v>863928695.245</v>
      </c>
      <c r="F34" s="19" t="s">
        <v>18</v>
      </c>
      <c r="G34" s="5"/>
      <c r="H34" s="36"/>
      <c r="I34" s="5"/>
      <c r="J34" s="14"/>
      <c r="K34" s="6"/>
    </row>
    <row r="35" spans="2:11" x14ac:dyDescent="0.3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3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3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3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78538972.295000002</v>
      </c>
    </row>
    <row r="39" spans="2:11" x14ac:dyDescent="0.3">
      <c r="B39" s="7"/>
      <c r="C39" s="63" t="s">
        <v>19</v>
      </c>
      <c r="D39" s="63"/>
      <c r="E39" s="32">
        <f>SUM(K40:K60)</f>
        <v>785389722.95000005</v>
      </c>
      <c r="F39" s="19" t="s">
        <v>18</v>
      </c>
      <c r="G39" s="5"/>
      <c r="H39" s="36"/>
      <c r="I39" s="5"/>
      <c r="J39" s="14"/>
      <c r="K39" s="6"/>
    </row>
    <row r="40" spans="2:11" x14ac:dyDescent="0.3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1" x14ac:dyDescent="0.3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376049722.94999999</v>
      </c>
    </row>
    <row r="42" spans="2:11" x14ac:dyDescent="0.3">
      <c r="B42" s="4"/>
      <c r="C42" t="s">
        <v>34</v>
      </c>
      <c r="D42" s="63"/>
      <c r="E42" s="63"/>
      <c r="F42" s="19"/>
      <c r="G42" s="5"/>
      <c r="H42" s="36" t="s">
        <v>0</v>
      </c>
      <c r="I42" s="5">
        <v>76700</v>
      </c>
      <c r="J42" s="14">
        <f>I42*G42</f>
        <v>0</v>
      </c>
      <c r="K42" s="6"/>
    </row>
    <row r="43" spans="2:11" x14ac:dyDescent="0.3">
      <c r="B43" s="4"/>
      <c r="C43" t="s">
        <v>36</v>
      </c>
      <c r="D43" s="63"/>
      <c r="E43" s="63"/>
      <c r="F43" s="19"/>
      <c r="G43" s="5">
        <f>Ø5!G35</f>
        <v>628</v>
      </c>
      <c r="H43" s="36" t="s">
        <v>0</v>
      </c>
      <c r="I43">
        <v>124170.6</v>
      </c>
      <c r="J43" s="14">
        <f t="shared" ref="J43:J48" si="0">I43*G43</f>
        <v>77979136.799999997</v>
      </c>
      <c r="K43" s="6"/>
    </row>
    <row r="44" spans="2:11" x14ac:dyDescent="0.3">
      <c r="B44" s="4"/>
      <c r="C44" t="s">
        <v>39</v>
      </c>
      <c r="D44" s="63"/>
      <c r="E44" s="63"/>
      <c r="F44" s="19"/>
      <c r="G44" s="5"/>
      <c r="H44" s="36" t="s">
        <v>0</v>
      </c>
      <c r="I44">
        <v>88181.4</v>
      </c>
      <c r="J44" s="14">
        <f t="shared" si="0"/>
        <v>0</v>
      </c>
      <c r="K44" s="6"/>
    </row>
    <row r="45" spans="2:11" x14ac:dyDescent="0.3">
      <c r="B45" s="4"/>
      <c r="C45" t="s">
        <v>35</v>
      </c>
      <c r="D45" s="63"/>
      <c r="E45" s="63"/>
      <c r="F45" s="19"/>
      <c r="G45" s="5">
        <f>Ø5!G36+Ø6!G34+Ø7!G34</f>
        <v>1635</v>
      </c>
      <c r="H45" s="36" t="s">
        <v>0</v>
      </c>
      <c r="I45" s="5">
        <v>52627</v>
      </c>
      <c r="J45" s="14">
        <f t="shared" si="0"/>
        <v>86045145</v>
      </c>
      <c r="K45" s="6"/>
    </row>
    <row r="46" spans="2:11" x14ac:dyDescent="0.3">
      <c r="B46" s="4"/>
      <c r="C46" t="s">
        <v>37</v>
      </c>
      <c r="D46" s="63"/>
      <c r="E46" s="63"/>
      <c r="F46" s="19"/>
      <c r="G46" s="5">
        <f>Ø5!G37+Ø6!G35+Ø7!G35</f>
        <v>2707</v>
      </c>
      <c r="H46" s="36" t="s">
        <v>0</v>
      </c>
      <c r="I46">
        <v>49112.1</v>
      </c>
      <c r="J46" s="14">
        <f t="shared" si="0"/>
        <v>132946454.7</v>
      </c>
      <c r="K46" s="6"/>
    </row>
    <row r="47" spans="2:11" x14ac:dyDescent="0.3">
      <c r="B47" s="4"/>
      <c r="C47" t="s">
        <v>42</v>
      </c>
      <c r="D47" s="63"/>
      <c r="E47" s="63"/>
      <c r="F47" s="19"/>
      <c r="G47" s="5"/>
      <c r="H47" s="36" t="s">
        <v>0</v>
      </c>
      <c r="I47">
        <v>68256</v>
      </c>
      <c r="J47" s="14">
        <f t="shared" si="0"/>
        <v>0</v>
      </c>
      <c r="K47" s="6"/>
    </row>
    <row r="48" spans="2:11" x14ac:dyDescent="0.3">
      <c r="B48" s="4"/>
      <c r="C48" t="s">
        <v>38</v>
      </c>
      <c r="D48" s="63"/>
      <c r="E48" s="63"/>
      <c r="F48" s="19"/>
      <c r="G48" s="5">
        <f>Ø7!G36</f>
        <v>927</v>
      </c>
      <c r="H48" s="36" t="s">
        <v>0</v>
      </c>
      <c r="I48">
        <v>85306.35</v>
      </c>
      <c r="J48" s="14">
        <f t="shared" si="0"/>
        <v>79078986.450000003</v>
      </c>
      <c r="K48" s="6"/>
    </row>
    <row r="49" spans="2:11" x14ac:dyDescent="0.3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1" x14ac:dyDescent="0.3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284690000</v>
      </c>
    </row>
    <row r="51" spans="2:11" x14ac:dyDescent="0.3">
      <c r="B51" s="26"/>
      <c r="C51" s="27" t="s">
        <v>40</v>
      </c>
      <c r="D51" s="63"/>
      <c r="E51" s="63"/>
      <c r="F51" s="19"/>
      <c r="G51" s="5">
        <f>Ø5!G40+Ø6!G38+Ø7!G39</f>
        <v>470</v>
      </c>
      <c r="H51" s="36" t="s">
        <v>0</v>
      </c>
      <c r="I51" s="14">
        <v>490000</v>
      </c>
      <c r="J51" s="6">
        <f>I51*G51</f>
        <v>230300000</v>
      </c>
      <c r="K51" s="6"/>
    </row>
    <row r="52" spans="2:11" x14ac:dyDescent="0.3">
      <c r="B52" s="26"/>
      <c r="C52" s="27" t="s">
        <v>41</v>
      </c>
      <c r="D52" s="63"/>
      <c r="E52" s="63"/>
      <c r="F52" s="19"/>
      <c r="G52" s="5">
        <f>Ø5!G41+Ø6!G39+Ø7!G40</f>
        <v>370</v>
      </c>
      <c r="H52" s="36" t="s">
        <v>0</v>
      </c>
      <c r="I52" s="14">
        <v>135000</v>
      </c>
      <c r="J52" s="6">
        <f t="shared" ref="J52:J53" si="1">I52*G52</f>
        <v>49950000</v>
      </c>
      <c r="K52" s="6"/>
    </row>
    <row r="53" spans="2:11" x14ac:dyDescent="0.3">
      <c r="B53" s="26"/>
      <c r="C53" t="s">
        <v>24</v>
      </c>
      <c r="D53" s="63"/>
      <c r="E53" s="63"/>
      <c r="F53" s="19"/>
      <c r="G53" s="5">
        <f>Ø5!G42+Ø6!G40+Ø7!G41</f>
        <v>740</v>
      </c>
      <c r="H53" s="36" t="s">
        <v>0</v>
      </c>
      <c r="I53" s="14">
        <v>6000</v>
      </c>
      <c r="J53" s="6">
        <f t="shared" si="1"/>
        <v>4440000</v>
      </c>
      <c r="K53" s="6"/>
    </row>
    <row r="54" spans="2:11" x14ac:dyDescent="0.3">
      <c r="B54" s="7"/>
      <c r="C54" t="s">
        <v>91</v>
      </c>
      <c r="D54" s="1"/>
      <c r="E54" s="63"/>
      <c r="F54" s="19"/>
      <c r="G54" s="55">
        <v>1</v>
      </c>
      <c r="H54" s="36" t="s">
        <v>94</v>
      </c>
      <c r="I54" s="55">
        <v>124650000</v>
      </c>
      <c r="J54" s="89">
        <f>G54*I54</f>
        <v>124650000</v>
      </c>
      <c r="K54" s="89">
        <f>SUM(J54)</f>
        <v>124650000</v>
      </c>
    </row>
    <row r="55" spans="2:11" x14ac:dyDescent="0.3">
      <c r="B55" s="7"/>
      <c r="D55" s="1"/>
      <c r="E55" s="63"/>
      <c r="F55" s="19"/>
      <c r="G55" s="55"/>
      <c r="H55" s="79"/>
      <c r="I55" s="14"/>
      <c r="J55" s="6"/>
      <c r="K55" s="6"/>
    </row>
    <row r="56" spans="2:11" x14ac:dyDescent="0.3">
      <c r="B56" s="7" t="s">
        <v>57</v>
      </c>
      <c r="D56" s="1"/>
      <c r="E56" s="63"/>
      <c r="F56" s="19"/>
      <c r="G56" s="55"/>
      <c r="H56" s="36"/>
      <c r="I56" s="1"/>
      <c r="J56" s="14"/>
      <c r="K56" s="6"/>
    </row>
    <row r="57" spans="2:11" x14ac:dyDescent="0.3">
      <c r="B57" s="7"/>
      <c r="D57" s="1"/>
      <c r="E57" s="63"/>
      <c r="F57" s="19"/>
      <c r="G57" s="55"/>
      <c r="H57" s="36"/>
      <c r="I57" s="1"/>
      <c r="J57" s="14"/>
      <c r="K57" s="6"/>
    </row>
    <row r="58" spans="2:11" x14ac:dyDescent="0.3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/>
    </row>
    <row r="59" spans="2:11" x14ac:dyDescent="0.3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1" x14ac:dyDescent="0.3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0</v>
      </c>
    </row>
    <row r="61" spans="2:11" x14ac:dyDescent="0.3">
      <c r="B61" s="7"/>
      <c r="C61" s="63" t="s">
        <v>93</v>
      </c>
      <c r="D61" s="63"/>
      <c r="E61" s="63"/>
      <c r="F61" s="19"/>
      <c r="G61" s="5"/>
      <c r="H61" s="37" t="s">
        <v>26</v>
      </c>
      <c r="I61" s="5">
        <v>50000000</v>
      </c>
      <c r="J61" s="14">
        <f>I61*G61</f>
        <v>0</v>
      </c>
      <c r="K61" s="6"/>
    </row>
    <row r="62" spans="2:11" x14ac:dyDescent="0.3">
      <c r="B62" s="7" t="s">
        <v>148</v>
      </c>
      <c r="C62" s="27"/>
      <c r="D62" s="63"/>
      <c r="E62" s="32"/>
      <c r="F62" s="19"/>
      <c r="G62" s="5">
        <f>E6*'Enhedspriser + tid'!D45</f>
        <v>340087.5</v>
      </c>
      <c r="H62" s="36" t="s">
        <v>151</v>
      </c>
      <c r="I62" s="14">
        <f>'Enhedspriser + tid'!D44</f>
        <v>400</v>
      </c>
      <c r="J62" s="6">
        <f>G62*I62</f>
        <v>136035000</v>
      </c>
      <c r="K62" s="6">
        <f>J62</f>
        <v>136035000</v>
      </c>
    </row>
    <row r="63" spans="2:11" x14ac:dyDescent="0.3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1" x14ac:dyDescent="0.3">
      <c r="B64" s="43"/>
      <c r="C64" s="64" t="s">
        <v>14</v>
      </c>
      <c r="D64" s="64"/>
      <c r="E64" s="64"/>
      <c r="F64" s="44"/>
      <c r="G64" s="9">
        <f>C6</f>
        <v>19305720</v>
      </c>
      <c r="H64" s="38" t="s">
        <v>1</v>
      </c>
      <c r="I64" s="45">
        <v>10.89</v>
      </c>
      <c r="J64" s="25">
        <f>I64*G64</f>
        <v>210239290.80000001</v>
      </c>
      <c r="K64" s="10">
        <f>J64</f>
        <v>210239290.80000001</v>
      </c>
    </row>
    <row r="65" spans="2:12" x14ac:dyDescent="0.3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2" x14ac:dyDescent="0.3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2" x14ac:dyDescent="0.3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868757400</v>
      </c>
    </row>
    <row r="68" spans="2:12" x14ac:dyDescent="0.3">
      <c r="B68" s="4"/>
      <c r="C68" s="63" t="s">
        <v>16</v>
      </c>
      <c r="D68" s="63"/>
      <c r="E68" s="63"/>
      <c r="F68" s="19"/>
      <c r="G68" s="5">
        <f>C6*15</f>
        <v>289585800</v>
      </c>
      <c r="H68" s="37" t="s">
        <v>32</v>
      </c>
      <c r="I68" s="46">
        <v>3</v>
      </c>
      <c r="J68" s="14">
        <f>I68*G68</f>
        <v>868757400</v>
      </c>
      <c r="K68" s="6"/>
    </row>
    <row r="69" spans="2:12" x14ac:dyDescent="0.3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2" x14ac:dyDescent="0.3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2" x14ac:dyDescent="0.3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2122156820.80725</v>
      </c>
    </row>
    <row r="72" spans="2:12" x14ac:dyDescent="0.3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2" ht="28.8" x14ac:dyDescent="0.3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2" x14ac:dyDescent="0.3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2" x14ac:dyDescent="0.3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215181204.88</v>
      </c>
      <c r="L77" s="62">
        <f>Ø5!K59+Ø6!K56+Ø7!K57</f>
        <v>215181204.88</v>
      </c>
    </row>
    <row r="78" spans="2:12" x14ac:dyDescent="0.3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2" x14ac:dyDescent="0.3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SUM(J80:J82)</f>
        <v>120788000</v>
      </c>
    </row>
    <row r="80" spans="2:12" x14ac:dyDescent="0.3">
      <c r="B80" s="26"/>
      <c r="C80" s="63" t="s">
        <v>76</v>
      </c>
      <c r="D80" s="63"/>
      <c r="E80" s="32"/>
      <c r="F80" s="19"/>
      <c r="G80" s="5">
        <f>Ø5!G62+Ø6!G59+Ø7!G60</f>
        <v>3732</v>
      </c>
      <c r="H80" s="36" t="s">
        <v>0</v>
      </c>
      <c r="I80" s="5">
        <v>10000</v>
      </c>
      <c r="J80" s="14">
        <f>G80*I80</f>
        <v>37320000</v>
      </c>
      <c r="K80" s="6"/>
    </row>
    <row r="81" spans="2:11" x14ac:dyDescent="0.3">
      <c r="B81" s="26"/>
      <c r="C81" s="63" t="s">
        <v>77</v>
      </c>
      <c r="D81" s="63"/>
      <c r="E81" s="32"/>
      <c r="F81" s="19"/>
      <c r="G81" s="5">
        <f>Ø5!G63+Ø6!G60+Ø7!G61</f>
        <v>5000</v>
      </c>
      <c r="H81" s="36" t="s">
        <v>0</v>
      </c>
      <c r="I81" s="5">
        <v>8500</v>
      </c>
      <c r="J81" s="14">
        <f t="shared" ref="J81:J82" si="2">G81*I81</f>
        <v>42500000</v>
      </c>
      <c r="K81" s="6"/>
    </row>
    <row r="82" spans="2:11" x14ac:dyDescent="0.3">
      <c r="B82" s="26"/>
      <c r="C82" s="63" t="s">
        <v>78</v>
      </c>
      <c r="D82" s="63"/>
      <c r="E82" s="32"/>
      <c r="F82" s="19"/>
      <c r="G82" s="5">
        <f>Ø5!G64+Ø6!G61+Ø7!G62</f>
        <v>6828</v>
      </c>
      <c r="H82" s="36" t="s">
        <v>0</v>
      </c>
      <c r="I82" s="5">
        <v>6000</v>
      </c>
      <c r="J82" s="14">
        <f t="shared" si="2"/>
        <v>40968000</v>
      </c>
      <c r="K82" s="6"/>
    </row>
    <row r="83" spans="2:11" x14ac:dyDescent="0.3">
      <c r="B83" s="26"/>
      <c r="C83" s="63"/>
      <c r="D83" s="63"/>
      <c r="E83" s="32"/>
      <c r="F83" s="19"/>
      <c r="G83" s="5"/>
      <c r="H83" s="36"/>
      <c r="I83" s="5"/>
      <c r="J83" s="14"/>
      <c r="K83" s="6"/>
    </row>
    <row r="84" spans="2:11" x14ac:dyDescent="0.3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50587063.379999995</v>
      </c>
    </row>
    <row r="85" spans="2:11" x14ac:dyDescent="0.3">
      <c r="B85" s="88"/>
      <c r="C85" s="101" t="s">
        <v>82</v>
      </c>
      <c r="D85" s="63"/>
      <c r="E85" s="63"/>
      <c r="F85" s="19"/>
      <c r="G85" s="5">
        <f>Ø5!G67+Ø6!G64+Ø7!G65</f>
        <v>850.21875</v>
      </c>
      <c r="H85" s="36"/>
      <c r="I85" s="5">
        <v>59498.879999999997</v>
      </c>
      <c r="J85" s="14">
        <f>G85*I85</f>
        <v>50587063.379999995</v>
      </c>
      <c r="K85" s="6"/>
    </row>
    <row r="86" spans="2:11" x14ac:dyDescent="0.3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1" x14ac:dyDescent="0.3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340087.5</v>
      </c>
    </row>
    <row r="88" spans="2:11" x14ac:dyDescent="0.3">
      <c r="B88" s="26"/>
      <c r="C88" s="63" t="s">
        <v>81</v>
      </c>
      <c r="D88" s="63"/>
      <c r="E88" s="63"/>
      <c r="F88" s="19"/>
      <c r="G88" s="5">
        <f>Ø5!G70+Ø6!G67+Ø7!G68</f>
        <v>680175</v>
      </c>
      <c r="H88" s="36" t="s">
        <v>2</v>
      </c>
      <c r="I88" s="46">
        <v>0.5</v>
      </c>
      <c r="J88" s="14">
        <f>G88*I88</f>
        <v>340087.5</v>
      </c>
      <c r="K88" s="6"/>
    </row>
    <row r="89" spans="2:11" x14ac:dyDescent="0.3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1" x14ac:dyDescent="0.3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1360350</v>
      </c>
    </row>
    <row r="91" spans="2:11" x14ac:dyDescent="0.3">
      <c r="B91" s="26"/>
      <c r="C91" s="63" t="s">
        <v>80</v>
      </c>
      <c r="D91" s="63"/>
      <c r="E91" s="63"/>
      <c r="F91" s="19"/>
      <c r="G91" s="5">
        <f>Ø5!G73+Ø6!G70+Ø7!G71</f>
        <v>680175</v>
      </c>
      <c r="H91" s="36" t="s">
        <v>2</v>
      </c>
      <c r="I91" s="14">
        <v>2</v>
      </c>
      <c r="J91" s="5">
        <f>I91*G91</f>
        <v>1360350</v>
      </c>
      <c r="K91" s="14"/>
    </row>
    <row r="92" spans="2:11" x14ac:dyDescent="0.3">
      <c r="B92" s="26"/>
      <c r="F92" s="19"/>
      <c r="G92" s="19"/>
      <c r="H92" s="19"/>
      <c r="I92" s="19"/>
      <c r="K92" s="71"/>
    </row>
    <row r="93" spans="2:11" x14ac:dyDescent="0.3">
      <c r="B93" s="26" t="s">
        <v>68</v>
      </c>
      <c r="F93" s="19"/>
      <c r="G93" s="19"/>
      <c r="H93" s="19"/>
      <c r="I93" s="19"/>
      <c r="K93" s="100">
        <f>J94</f>
        <v>42105704</v>
      </c>
    </row>
    <row r="94" spans="2:11" x14ac:dyDescent="0.3">
      <c r="B94" s="87"/>
      <c r="C94" s="64" t="s">
        <v>79</v>
      </c>
      <c r="D94" s="64"/>
      <c r="E94" s="64"/>
      <c r="F94" s="44"/>
      <c r="G94" s="98">
        <f>Ø5!G76+Ø6!G73+Ø7!G74</f>
        <v>8732</v>
      </c>
      <c r="H94" s="44" t="s">
        <v>0</v>
      </c>
      <c r="I94" s="15">
        <v>4822</v>
      </c>
      <c r="J94" s="99">
        <f>I94*G94</f>
        <v>42105704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CF8D-43C0-40F3-B1BC-101EB9634544}">
  <dimension ref="B2:L94"/>
  <sheetViews>
    <sheetView workbookViewId="0">
      <selection activeCell="C22" sqref="C22"/>
    </sheetView>
  </sheetViews>
  <sheetFormatPr defaultRowHeight="14.4" x14ac:dyDescent="0.3"/>
  <cols>
    <col min="2" max="2" width="19.5546875" customWidth="1"/>
    <col min="3" max="3" width="15.109375" customWidth="1"/>
    <col min="4" max="4" width="12.109375" customWidth="1"/>
    <col min="5" max="5" width="16" customWidth="1"/>
    <col min="6" max="6" width="11.5546875" customWidth="1"/>
    <col min="7" max="7" width="14.44140625" customWidth="1"/>
    <col min="9" max="9" width="36.88671875" customWidth="1"/>
    <col min="10" max="10" width="13.33203125" customWidth="1"/>
    <col min="11" max="11" width="23.88671875" customWidth="1"/>
    <col min="12" max="12" width="12" bestFit="1" customWidth="1"/>
  </cols>
  <sheetData>
    <row r="2" spans="2:11" x14ac:dyDescent="0.3">
      <c r="B2" s="47" t="s">
        <v>155</v>
      </c>
    </row>
    <row r="3" spans="2:11" x14ac:dyDescent="0.3">
      <c r="D3" s="63"/>
    </row>
    <row r="4" spans="2:11" ht="15" thickBot="1" x14ac:dyDescent="0.35">
      <c r="B4" s="68" t="s">
        <v>46</v>
      </c>
      <c r="C4" s="68">
        <v>2018</v>
      </c>
      <c r="D4" s="42"/>
      <c r="E4" t="s">
        <v>52</v>
      </c>
    </row>
    <row r="5" spans="2:11" ht="91.5" customHeight="1" thickBot="1" x14ac:dyDescent="0.35">
      <c r="B5" s="63" t="s">
        <v>51</v>
      </c>
      <c r="C5" s="69">
        <f>SUM(C7:C13)</f>
        <v>456730661.45850003</v>
      </c>
      <c r="D5" s="69"/>
      <c r="E5" s="72" t="s">
        <v>53</v>
      </c>
      <c r="F5" s="73" t="s">
        <v>54</v>
      </c>
      <c r="G5" s="73" t="s">
        <v>55</v>
      </c>
      <c r="I5" s="175"/>
    </row>
    <row r="6" spans="2:11" ht="15" thickBot="1" x14ac:dyDescent="0.35">
      <c r="B6" s="64" t="s">
        <v>43</v>
      </c>
      <c r="C6" s="70">
        <f>Ø8!C6+Ø9!C6</f>
        <v>8592840</v>
      </c>
      <c r="D6" s="69"/>
      <c r="E6" s="106">
        <f>Ø8!I5+Ø9!I5</f>
        <v>273600</v>
      </c>
      <c r="F6" s="74">
        <v>500</v>
      </c>
      <c r="G6" s="106">
        <f>SUM(E6*F6)</f>
        <v>136800000</v>
      </c>
    </row>
    <row r="7" spans="2:11" ht="15" thickBot="1" x14ac:dyDescent="0.35">
      <c r="B7" t="s">
        <v>28</v>
      </c>
      <c r="C7" s="62">
        <f>Ø8!K43+Ø9!K43</f>
        <v>93576027.599999994</v>
      </c>
      <c r="D7" s="62"/>
      <c r="E7" s="106">
        <f>Ø8!I6+Ø9!I6</f>
        <v>273600</v>
      </c>
      <c r="F7" s="74">
        <v>750</v>
      </c>
      <c r="G7" s="106">
        <f>SUM(E7*F7)</f>
        <v>205200000</v>
      </c>
      <c r="K7" s="62"/>
    </row>
    <row r="8" spans="2:11" ht="15" thickBot="1" x14ac:dyDescent="0.35">
      <c r="B8" t="s">
        <v>29</v>
      </c>
      <c r="C8" s="62">
        <f>Ø8!C8+Ø9!C8</f>
        <v>255647841.77000001</v>
      </c>
      <c r="D8" s="62"/>
      <c r="E8" s="106">
        <f>Ø8!I7+Ø9!I7</f>
        <v>273600</v>
      </c>
      <c r="F8" s="74">
        <v>1250</v>
      </c>
      <c r="G8" s="106">
        <f>SUM(E8*F8)</f>
        <v>342000000</v>
      </c>
      <c r="I8" s="108"/>
    </row>
    <row r="9" spans="2:11" x14ac:dyDescent="0.3">
      <c r="B9" t="s">
        <v>92</v>
      </c>
      <c r="C9" s="62">
        <f>Ø8!C9+Ø9!C9</f>
        <v>38360000</v>
      </c>
      <c r="D9" s="62"/>
      <c r="E9" s="75" t="s">
        <v>58</v>
      </c>
    </row>
    <row r="10" spans="2:11" x14ac:dyDescent="0.3">
      <c r="B10" t="s">
        <v>45</v>
      </c>
      <c r="C10" s="76">
        <f>K54</f>
        <v>0</v>
      </c>
      <c r="D10" s="5"/>
    </row>
    <row r="11" spans="2:11" x14ac:dyDescent="0.3">
      <c r="B11" t="s">
        <v>30</v>
      </c>
      <c r="C11" s="62">
        <f>K60</f>
        <v>0</v>
      </c>
      <c r="D11" s="62"/>
      <c r="E11" s="104">
        <f>Ø1!D5+Ø2!D5+Ø3!D5+Ø4!D5+Ø5!D5+Ø6!D5+Ø7!D5+Ø8!D5+Ø9!D5</f>
        <v>232</v>
      </c>
      <c r="F11" s="173" t="s">
        <v>141</v>
      </c>
    </row>
    <row r="12" spans="2:11" x14ac:dyDescent="0.3">
      <c r="B12" t="s">
        <v>31</v>
      </c>
      <c r="C12" s="62">
        <f>K26+K31</f>
        <v>14426792.088500001</v>
      </c>
      <c r="D12" s="62"/>
      <c r="E12" s="65">
        <f>E11/12</f>
        <v>19.333333333333332</v>
      </c>
      <c r="F12" t="s">
        <v>142</v>
      </c>
    </row>
    <row r="13" spans="2:11" x14ac:dyDescent="0.3">
      <c r="B13" t="s">
        <v>154</v>
      </c>
      <c r="C13" s="62">
        <f>K62</f>
        <v>54720000</v>
      </c>
      <c r="D13" s="62"/>
    </row>
    <row r="15" spans="2:11" x14ac:dyDescent="0.3">
      <c r="B15" t="s">
        <v>47</v>
      </c>
      <c r="C15" s="65">
        <f>(C11+C12+C8+C9+C10+C13)/C6</f>
        <v>42.262468969339594</v>
      </c>
      <c r="D15" s="65"/>
    </row>
    <row r="16" spans="2:11" x14ac:dyDescent="0.3">
      <c r="B16" t="s">
        <v>48</v>
      </c>
      <c r="C16" s="65">
        <f>C7/C6</f>
        <v>10.889999999999999</v>
      </c>
      <c r="D16" s="65"/>
    </row>
    <row r="17" spans="2:11" x14ac:dyDescent="0.3">
      <c r="B17" s="65" t="str">
        <f>Ø1!B17</f>
        <v>Byggemodningsomk.:  (kr/t)</v>
      </c>
      <c r="C17" s="65">
        <f>K77/C6</f>
        <v>6.271285972972847</v>
      </c>
      <c r="D17" s="65"/>
    </row>
    <row r="18" spans="2:11" x14ac:dyDescent="0.3">
      <c r="B18" t="s">
        <v>49</v>
      </c>
      <c r="C18" s="65">
        <f>K67/C6</f>
        <v>45</v>
      </c>
      <c r="D18" s="77"/>
    </row>
    <row r="19" spans="2:11" ht="15" thickBot="1" x14ac:dyDescent="0.35">
      <c r="B19" s="66" t="s">
        <v>50</v>
      </c>
      <c r="C19" s="67">
        <f>SUM(C15:C18)</f>
        <v>104.42375494231244</v>
      </c>
      <c r="D19" s="77"/>
    </row>
    <row r="20" spans="2:11" ht="15" thickTop="1" x14ac:dyDescent="0.3">
      <c r="D20" s="63"/>
    </row>
    <row r="21" spans="2:11" ht="15" thickBot="1" x14ac:dyDescent="0.35">
      <c r="B21" s="66" t="s">
        <v>44</v>
      </c>
      <c r="C21" s="61">
        <f>C15+C16+C17</f>
        <v>59.423754942312442</v>
      </c>
      <c r="D21" s="78"/>
    </row>
    <row r="22" spans="2:11" ht="15" thickTop="1" x14ac:dyDescent="0.3"/>
    <row r="24" spans="2:11" ht="28.8" x14ac:dyDescent="0.3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1" x14ac:dyDescent="0.3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1" x14ac:dyDescent="0.3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53"/>
    </row>
    <row r="27" spans="2:11" x14ac:dyDescent="0.3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</row>
    <row r="28" spans="2:11" x14ac:dyDescent="0.3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</row>
    <row r="29" spans="2:11" x14ac:dyDescent="0.3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1" x14ac:dyDescent="0.3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1" x14ac:dyDescent="0.3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14426792.088500001</v>
      </c>
    </row>
    <row r="32" spans="2:11" x14ac:dyDescent="0.3">
      <c r="B32" s="54" t="s">
        <v>25</v>
      </c>
      <c r="C32" s="49"/>
      <c r="D32" s="49"/>
      <c r="E32" s="49"/>
      <c r="F32" s="50"/>
      <c r="G32" s="34"/>
      <c r="H32" s="51"/>
      <c r="I32" s="34"/>
      <c r="J32" s="52"/>
      <c r="K32" s="53"/>
    </row>
    <row r="33" spans="2:11" x14ac:dyDescent="0.3">
      <c r="B33" s="54" t="s">
        <v>21</v>
      </c>
      <c r="C33" s="49"/>
      <c r="D33" s="49"/>
      <c r="E33" s="49"/>
      <c r="F33" s="50"/>
      <c r="G33" s="34"/>
      <c r="H33" s="51"/>
      <c r="I33" s="34"/>
      <c r="J33" s="52">
        <f>0.05*E34</f>
        <v>14426792.088500001</v>
      </c>
      <c r="K33" s="53"/>
    </row>
    <row r="34" spans="2:11" x14ac:dyDescent="0.3">
      <c r="B34" s="7"/>
      <c r="C34" s="63" t="s">
        <v>20</v>
      </c>
      <c r="D34" s="63"/>
      <c r="E34" s="32">
        <f>E39+K38</f>
        <v>288535841.76999998</v>
      </c>
      <c r="F34" s="19" t="s">
        <v>18</v>
      </c>
      <c r="G34" s="5"/>
      <c r="H34" s="36"/>
      <c r="I34" s="5"/>
      <c r="J34" s="14"/>
      <c r="K34" s="6"/>
    </row>
    <row r="35" spans="2:11" x14ac:dyDescent="0.3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3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3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3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26230531.07</v>
      </c>
    </row>
    <row r="39" spans="2:11" x14ac:dyDescent="0.3">
      <c r="B39" s="7"/>
      <c r="C39" s="63" t="s">
        <v>19</v>
      </c>
      <c r="D39" s="63"/>
      <c r="E39" s="32">
        <f>SUM(K40:K60)</f>
        <v>262305310.69999999</v>
      </c>
      <c r="F39" s="19" t="s">
        <v>18</v>
      </c>
      <c r="G39" s="5"/>
      <c r="H39" s="36"/>
      <c r="I39" s="5"/>
      <c r="J39" s="14"/>
      <c r="K39" s="6"/>
    </row>
    <row r="40" spans="2:11" x14ac:dyDescent="0.3">
      <c r="B40" s="4"/>
      <c r="C40" s="63"/>
      <c r="D40" s="63"/>
      <c r="E40" s="63"/>
      <c r="F40" s="19"/>
      <c r="G40" s="5"/>
      <c r="H40" s="36"/>
      <c r="I40" s="5"/>
      <c r="J40" s="14"/>
      <c r="K40" s="6"/>
    </row>
    <row r="41" spans="2:11" x14ac:dyDescent="0.3">
      <c r="B41" s="26" t="s">
        <v>33</v>
      </c>
      <c r="C41" s="63"/>
      <c r="D41" s="63"/>
      <c r="E41" s="63"/>
      <c r="F41" s="19"/>
      <c r="G41" s="5"/>
      <c r="H41" s="36"/>
      <c r="I41" s="5"/>
      <c r="J41" s="14"/>
      <c r="K41" s="6">
        <f>SUM(J41:J48)</f>
        <v>223945310.69999999</v>
      </c>
    </row>
    <row r="42" spans="2:11" x14ac:dyDescent="0.3">
      <c r="B42" s="4"/>
      <c r="C42" t="s">
        <v>34</v>
      </c>
      <c r="D42" s="63"/>
      <c r="E42" s="63"/>
      <c r="F42" s="19"/>
      <c r="G42" s="5"/>
      <c r="H42" s="36" t="s">
        <v>0</v>
      </c>
      <c r="I42" s="5">
        <v>76700</v>
      </c>
      <c r="J42" s="14">
        <f>I42*G42</f>
        <v>0</v>
      </c>
      <c r="K42" s="6"/>
    </row>
    <row r="43" spans="2:11" x14ac:dyDescent="0.3">
      <c r="B43" s="4"/>
      <c r="C43" t="s">
        <v>36</v>
      </c>
      <c r="D43" s="63"/>
      <c r="E43" s="63"/>
      <c r="F43" s="19"/>
      <c r="G43" s="5"/>
      <c r="H43" s="36" t="s">
        <v>0</v>
      </c>
      <c r="I43">
        <v>124170.6</v>
      </c>
      <c r="J43" s="14">
        <f t="shared" ref="J43:J48" si="0">I43*G43</f>
        <v>0</v>
      </c>
      <c r="K43" s="6"/>
    </row>
    <row r="44" spans="2:11" x14ac:dyDescent="0.3">
      <c r="B44" s="4"/>
      <c r="C44" t="s">
        <v>39</v>
      </c>
      <c r="D44" s="63"/>
      <c r="E44" s="63"/>
      <c r="F44" s="19"/>
      <c r="G44" s="5">
        <f>Ø8!G34+Ø9!G34</f>
        <v>1854</v>
      </c>
      <c r="H44" s="36" t="s">
        <v>0</v>
      </c>
      <c r="I44">
        <v>88181.4</v>
      </c>
      <c r="J44" s="14">
        <f t="shared" si="0"/>
        <v>163488315.59999999</v>
      </c>
      <c r="K44" s="6"/>
    </row>
    <row r="45" spans="2:11" x14ac:dyDescent="0.3">
      <c r="B45" s="4"/>
      <c r="C45" t="s">
        <v>35</v>
      </c>
      <c r="D45" s="63"/>
      <c r="E45" s="63"/>
      <c r="F45" s="19"/>
      <c r="G45" s="5"/>
      <c r="H45" s="36" t="s">
        <v>0</v>
      </c>
      <c r="I45" s="5">
        <v>52627</v>
      </c>
      <c r="J45" s="14">
        <f t="shared" si="0"/>
        <v>0</v>
      </c>
      <c r="K45" s="6"/>
    </row>
    <row r="46" spans="2:11" x14ac:dyDescent="0.3">
      <c r="B46" s="4"/>
      <c r="C46" t="s">
        <v>37</v>
      </c>
      <c r="D46" s="63"/>
      <c r="E46" s="63"/>
      <c r="F46" s="19"/>
      <c r="G46" s="5">
        <f>Ø8!G35+Ø9!G35</f>
        <v>1231</v>
      </c>
      <c r="H46" s="36" t="s">
        <v>0</v>
      </c>
      <c r="I46">
        <v>49112.1</v>
      </c>
      <c r="J46" s="14">
        <f t="shared" si="0"/>
        <v>60456995.100000001</v>
      </c>
      <c r="K46" s="6"/>
    </row>
    <row r="47" spans="2:11" x14ac:dyDescent="0.3">
      <c r="B47" s="4"/>
      <c r="C47" t="s">
        <v>42</v>
      </c>
      <c r="D47" s="63"/>
      <c r="E47" s="63"/>
      <c r="F47" s="19"/>
      <c r="G47" s="5"/>
      <c r="H47" s="36" t="s">
        <v>0</v>
      </c>
      <c r="I47">
        <v>68256</v>
      </c>
      <c r="J47" s="14">
        <f t="shared" si="0"/>
        <v>0</v>
      </c>
      <c r="K47" s="6"/>
    </row>
    <row r="48" spans="2:11" x14ac:dyDescent="0.3">
      <c r="B48" s="4"/>
      <c r="C48" t="s">
        <v>38</v>
      </c>
      <c r="D48" s="63"/>
      <c r="E48" s="63"/>
      <c r="F48" s="19"/>
      <c r="G48" s="5"/>
      <c r="H48" s="36" t="s">
        <v>0</v>
      </c>
      <c r="I48">
        <v>85306.35</v>
      </c>
      <c r="J48" s="14">
        <f t="shared" si="0"/>
        <v>0</v>
      </c>
      <c r="K48" s="6"/>
    </row>
    <row r="49" spans="2:11" x14ac:dyDescent="0.3">
      <c r="B49" s="4"/>
      <c r="C49" s="27"/>
      <c r="D49" s="63"/>
      <c r="E49" s="63"/>
      <c r="F49" s="19"/>
      <c r="G49" s="5"/>
      <c r="H49" s="36"/>
      <c r="I49" s="14"/>
      <c r="J49" s="14"/>
      <c r="K49" s="6"/>
    </row>
    <row r="50" spans="2:11" x14ac:dyDescent="0.3">
      <c r="B50" s="26" t="s">
        <v>23</v>
      </c>
      <c r="C50" s="27"/>
      <c r="D50" s="63"/>
      <c r="E50" s="63"/>
      <c r="F50" s="19"/>
      <c r="G50" s="5"/>
      <c r="H50" s="79"/>
      <c r="I50" s="14"/>
      <c r="J50" s="6"/>
      <c r="K50" s="6">
        <f>SUM(J51:J53)</f>
        <v>38360000</v>
      </c>
    </row>
    <row r="51" spans="2:11" x14ac:dyDescent="0.3">
      <c r="B51" s="26"/>
      <c r="C51" s="27" t="s">
        <v>40</v>
      </c>
      <c r="D51" s="63"/>
      <c r="E51" s="63"/>
      <c r="F51" s="19"/>
      <c r="G51" s="5">
        <f>Ø8!G38+Ø9!G38</f>
        <v>50</v>
      </c>
      <c r="H51" s="36" t="s">
        <v>0</v>
      </c>
      <c r="I51" s="14">
        <v>490000</v>
      </c>
      <c r="J51" s="6">
        <f>I51*G51</f>
        <v>24500000</v>
      </c>
      <c r="K51" s="6"/>
    </row>
    <row r="52" spans="2:11" x14ac:dyDescent="0.3">
      <c r="B52" s="26"/>
      <c r="C52" s="27" t="s">
        <v>41</v>
      </c>
      <c r="D52" s="63"/>
      <c r="E52" s="63"/>
      <c r="F52" s="19"/>
      <c r="G52" s="5">
        <f>Ø8!G39+Ø9!G39</f>
        <v>100</v>
      </c>
      <c r="H52" s="36" t="s">
        <v>0</v>
      </c>
      <c r="I52" s="14">
        <v>135000</v>
      </c>
      <c r="J52" s="6">
        <f t="shared" ref="J52:J53" si="1">I52*G52</f>
        <v>13500000</v>
      </c>
      <c r="K52" s="6"/>
    </row>
    <row r="53" spans="2:11" x14ac:dyDescent="0.3">
      <c r="B53" s="26"/>
      <c r="C53" t="s">
        <v>24</v>
      </c>
      <c r="D53" s="63"/>
      <c r="E53" s="63"/>
      <c r="F53" s="19"/>
      <c r="G53" s="5">
        <f>Ø8!G40+Ø9!G40</f>
        <v>60</v>
      </c>
      <c r="H53" s="36" t="s">
        <v>0</v>
      </c>
      <c r="I53" s="14">
        <v>6000</v>
      </c>
      <c r="J53" s="6">
        <f t="shared" si="1"/>
        <v>360000</v>
      </c>
      <c r="K53" s="6"/>
    </row>
    <row r="54" spans="2:11" x14ac:dyDescent="0.3">
      <c r="B54" s="7"/>
      <c r="C54" t="s">
        <v>91</v>
      </c>
      <c r="D54" s="1"/>
      <c r="E54" s="63"/>
      <c r="F54" s="19"/>
      <c r="G54" s="55"/>
      <c r="H54" s="36" t="s">
        <v>94</v>
      </c>
      <c r="I54" s="55">
        <v>124650000</v>
      </c>
      <c r="J54" s="89">
        <f>G54*I54</f>
        <v>0</v>
      </c>
      <c r="K54" s="89">
        <f>SUM(J54)</f>
        <v>0</v>
      </c>
    </row>
    <row r="55" spans="2:11" x14ac:dyDescent="0.3">
      <c r="B55" s="7"/>
      <c r="D55" s="1"/>
      <c r="E55" s="63"/>
      <c r="F55" s="19"/>
      <c r="G55" s="55"/>
      <c r="H55" s="79"/>
      <c r="I55" s="14"/>
      <c r="J55" s="6"/>
      <c r="K55" s="6"/>
    </row>
    <row r="56" spans="2:11" x14ac:dyDescent="0.3">
      <c r="B56" s="7" t="s">
        <v>57</v>
      </c>
      <c r="D56" s="1"/>
      <c r="E56" s="63"/>
      <c r="F56" s="19"/>
      <c r="G56" s="55"/>
      <c r="H56" s="36"/>
      <c r="I56" s="1"/>
      <c r="J56" s="14"/>
      <c r="K56" s="6"/>
    </row>
    <row r="57" spans="2:11" x14ac:dyDescent="0.3">
      <c r="B57" s="7"/>
      <c r="D57" s="1"/>
      <c r="E57" s="63"/>
      <c r="F57" s="19"/>
      <c r="G57" s="55"/>
      <c r="H57" s="36"/>
      <c r="I57" s="1"/>
      <c r="J57" s="14"/>
      <c r="K57" s="6"/>
    </row>
    <row r="58" spans="2:11" x14ac:dyDescent="0.3">
      <c r="B58" s="7" t="s">
        <v>70</v>
      </c>
      <c r="C58" s="63"/>
      <c r="D58" s="63"/>
      <c r="E58" s="63"/>
      <c r="F58" s="19"/>
      <c r="G58" s="5"/>
      <c r="H58" s="37"/>
      <c r="I58" s="5"/>
      <c r="J58" s="14"/>
      <c r="K58" s="6"/>
    </row>
    <row r="59" spans="2:11" x14ac:dyDescent="0.3">
      <c r="B59" s="7"/>
      <c r="C59" s="63"/>
      <c r="D59" s="63"/>
      <c r="E59" s="63"/>
      <c r="F59" s="19"/>
      <c r="G59" s="5"/>
      <c r="H59" s="37"/>
      <c r="I59" s="5"/>
      <c r="J59" s="14"/>
      <c r="K59" s="6"/>
    </row>
    <row r="60" spans="2:11" x14ac:dyDescent="0.3">
      <c r="B60" s="7" t="s">
        <v>73</v>
      </c>
      <c r="C60" s="63"/>
      <c r="D60" s="63"/>
      <c r="E60" s="63"/>
      <c r="F60" s="19"/>
      <c r="G60" s="5"/>
      <c r="H60" s="37"/>
      <c r="I60" s="5"/>
      <c r="J60" s="14"/>
      <c r="K60" s="6">
        <f>SUM(J61:J61)</f>
        <v>0</v>
      </c>
    </row>
    <row r="61" spans="2:11" x14ac:dyDescent="0.3">
      <c r="B61" s="7"/>
      <c r="C61" s="63" t="s">
        <v>93</v>
      </c>
      <c r="D61" s="63"/>
      <c r="E61" s="63"/>
      <c r="F61" s="19"/>
      <c r="G61" s="5"/>
      <c r="H61" s="37" t="s">
        <v>26</v>
      </c>
      <c r="I61" s="5">
        <v>50000000</v>
      </c>
      <c r="J61" s="14">
        <f>I61*G61</f>
        <v>0</v>
      </c>
      <c r="K61" s="6"/>
    </row>
    <row r="62" spans="2:11" x14ac:dyDescent="0.3">
      <c r="B62" s="7" t="s">
        <v>148</v>
      </c>
      <c r="C62" s="27"/>
      <c r="D62" s="63"/>
      <c r="E62" s="32"/>
      <c r="F62" s="19"/>
      <c r="G62" s="5">
        <f>E6*'Enhedspriser + tid'!D45</f>
        <v>136800</v>
      </c>
      <c r="H62" s="36" t="s">
        <v>151</v>
      </c>
      <c r="I62" s="14">
        <f>'Enhedspriser + tid'!D44</f>
        <v>400</v>
      </c>
      <c r="J62" s="6">
        <f>G62*I62</f>
        <v>54720000</v>
      </c>
      <c r="K62" s="6">
        <f>J62</f>
        <v>54720000</v>
      </c>
    </row>
    <row r="63" spans="2:11" x14ac:dyDescent="0.3">
      <c r="B63" s="4" t="s">
        <v>13</v>
      </c>
      <c r="C63" s="63"/>
      <c r="D63" s="63"/>
      <c r="E63" s="63"/>
      <c r="F63" s="19"/>
      <c r="G63" s="5"/>
      <c r="H63" s="37"/>
      <c r="I63" s="5"/>
      <c r="J63" s="14"/>
      <c r="K63" s="6"/>
    </row>
    <row r="64" spans="2:11" x14ac:dyDescent="0.3">
      <c r="B64" s="43"/>
      <c r="C64" s="64" t="s">
        <v>14</v>
      </c>
      <c r="D64" s="64"/>
      <c r="E64" s="64"/>
      <c r="F64" s="44"/>
      <c r="G64" s="9">
        <f>C6</f>
        <v>8592840</v>
      </c>
      <c r="H64" s="38" t="s">
        <v>1</v>
      </c>
      <c r="I64" s="45">
        <v>10.89</v>
      </c>
      <c r="J64" s="25">
        <f>I64*G64</f>
        <v>93576027.600000009</v>
      </c>
      <c r="K64" s="10">
        <f>J64</f>
        <v>93576027.600000009</v>
      </c>
    </row>
    <row r="65" spans="2:12" x14ac:dyDescent="0.3">
      <c r="B65" s="4"/>
      <c r="C65" s="63"/>
      <c r="D65" s="63"/>
      <c r="E65" s="63"/>
      <c r="F65" s="19"/>
      <c r="G65" s="5"/>
      <c r="H65" s="37"/>
      <c r="I65" s="5"/>
      <c r="J65" s="14"/>
      <c r="K65" s="6"/>
    </row>
    <row r="66" spans="2:12" x14ac:dyDescent="0.3">
      <c r="B66" s="4"/>
      <c r="C66" s="63"/>
      <c r="D66" s="63"/>
      <c r="E66" s="63"/>
      <c r="F66" s="19"/>
      <c r="G66" s="5"/>
      <c r="H66" s="37"/>
      <c r="I66" s="5"/>
      <c r="J66" s="14"/>
      <c r="K66" s="6"/>
    </row>
    <row r="67" spans="2:12" x14ac:dyDescent="0.3">
      <c r="B67" s="4" t="s">
        <v>15</v>
      </c>
      <c r="C67" s="63"/>
      <c r="D67" s="63"/>
      <c r="E67" s="63"/>
      <c r="F67" s="19"/>
      <c r="G67" s="5"/>
      <c r="H67" s="37"/>
      <c r="I67" s="5"/>
      <c r="J67" s="14"/>
      <c r="K67" s="6">
        <f>SUM(J68)</f>
        <v>386677800</v>
      </c>
    </row>
    <row r="68" spans="2:12" x14ac:dyDescent="0.3">
      <c r="B68" s="4"/>
      <c r="C68" s="63" t="s">
        <v>16</v>
      </c>
      <c r="D68" s="63"/>
      <c r="E68" s="63"/>
      <c r="F68" s="19"/>
      <c r="G68" s="5">
        <f>C6*15</f>
        <v>128892600</v>
      </c>
      <c r="H68" s="37" t="s">
        <v>32</v>
      </c>
      <c r="I68" s="46">
        <v>3</v>
      </c>
      <c r="J68" s="14">
        <f>I68*G68</f>
        <v>386677800</v>
      </c>
      <c r="K68" s="6"/>
    </row>
    <row r="69" spans="2:12" x14ac:dyDescent="0.3">
      <c r="B69" s="29"/>
      <c r="C69" s="30"/>
      <c r="D69" s="30"/>
      <c r="E69" s="30"/>
      <c r="F69" s="31"/>
      <c r="G69" s="9"/>
      <c r="H69" s="38"/>
      <c r="I69" s="9"/>
      <c r="J69" s="25"/>
      <c r="K69" s="10"/>
    </row>
    <row r="70" spans="2:12" x14ac:dyDescent="0.3">
      <c r="B70" s="80"/>
      <c r="C70" s="63"/>
      <c r="D70" s="63"/>
      <c r="E70" s="63"/>
      <c r="F70" s="63"/>
      <c r="G70" s="23"/>
      <c r="H70" s="39"/>
      <c r="I70" s="21"/>
      <c r="J70" s="21"/>
      <c r="K70" s="22"/>
    </row>
    <row r="71" spans="2:12" x14ac:dyDescent="0.3">
      <c r="B71" s="7" t="s">
        <v>12</v>
      </c>
      <c r="C71" s="63"/>
      <c r="D71" s="63"/>
      <c r="E71" s="63"/>
      <c r="F71" s="63"/>
      <c r="G71" s="12"/>
      <c r="H71" s="40"/>
      <c r="I71" s="5"/>
      <c r="J71" s="5"/>
      <c r="K71" s="6">
        <f>SUM(K26:K69)</f>
        <v>837936461.45850003</v>
      </c>
    </row>
    <row r="72" spans="2:12" x14ac:dyDescent="0.3">
      <c r="B72" s="8"/>
      <c r="C72" s="64"/>
      <c r="D72" s="64"/>
      <c r="E72" s="64"/>
      <c r="F72" s="64"/>
      <c r="G72" s="13"/>
      <c r="H72" s="41"/>
      <c r="I72" s="9"/>
      <c r="J72" s="9"/>
      <c r="K72" s="10"/>
    </row>
    <row r="75" spans="2:12" ht="28.8" x14ac:dyDescent="0.3">
      <c r="B75" s="56" t="s">
        <v>64</v>
      </c>
      <c r="C75" s="33"/>
      <c r="D75" s="33"/>
      <c r="E75" s="33"/>
      <c r="F75" s="33"/>
      <c r="G75" s="56" t="s">
        <v>3</v>
      </c>
      <c r="H75" s="57" t="s">
        <v>4</v>
      </c>
      <c r="I75" s="58" t="s">
        <v>8</v>
      </c>
      <c r="J75" s="59" t="s">
        <v>9</v>
      </c>
      <c r="K75" s="60" t="s">
        <v>10</v>
      </c>
    </row>
    <row r="76" spans="2:12" x14ac:dyDescent="0.3">
      <c r="B76" s="2"/>
      <c r="C76" s="33"/>
      <c r="D76" s="33"/>
      <c r="E76" s="33"/>
      <c r="F76" s="33"/>
      <c r="G76" s="96"/>
      <c r="H76" s="91"/>
      <c r="I76" s="95"/>
      <c r="J76" s="92"/>
      <c r="K76" s="92"/>
      <c r="L76" t="s">
        <v>123</v>
      </c>
    </row>
    <row r="77" spans="2:12" x14ac:dyDescent="0.3">
      <c r="B77" s="93" t="s">
        <v>69</v>
      </c>
      <c r="C77" s="81"/>
      <c r="D77" s="81"/>
      <c r="E77" s="81"/>
      <c r="F77" s="94"/>
      <c r="G77" s="93"/>
      <c r="H77" s="82"/>
      <c r="I77" s="83"/>
      <c r="J77" s="84"/>
      <c r="K77" s="97">
        <f>SUM(K79:K94)</f>
        <v>53888156.960000001</v>
      </c>
      <c r="L77" s="62">
        <f>Ø8!K55+Ø9!K55</f>
        <v>53888156.960000001</v>
      </c>
    </row>
    <row r="78" spans="2:12" x14ac:dyDescent="0.3">
      <c r="B78" s="86"/>
      <c r="C78" s="28"/>
      <c r="D78" s="28"/>
      <c r="E78" s="28"/>
      <c r="F78" s="85"/>
      <c r="G78" s="28"/>
      <c r="H78" s="35"/>
      <c r="I78" s="16"/>
      <c r="J78" s="24"/>
      <c r="K78" s="17"/>
    </row>
    <row r="79" spans="2:12" x14ac:dyDescent="0.3">
      <c r="B79" s="26" t="s">
        <v>75</v>
      </c>
      <c r="C79" s="63"/>
      <c r="D79" s="63"/>
      <c r="E79" s="32"/>
      <c r="F79" s="19"/>
      <c r="G79" s="5"/>
      <c r="H79" s="36"/>
      <c r="I79" s="5"/>
      <c r="J79" s="14"/>
      <c r="K79" s="6">
        <f>SUM(J80:J82)</f>
        <v>25285000</v>
      </c>
    </row>
    <row r="80" spans="2:12" x14ac:dyDescent="0.3">
      <c r="B80" s="26"/>
      <c r="C80" s="63" t="s">
        <v>76</v>
      </c>
      <c r="D80" s="63"/>
      <c r="E80" s="32"/>
      <c r="F80" s="19"/>
      <c r="G80" s="5">
        <f>Ø8!G58+Ø9!G58</f>
        <v>0</v>
      </c>
      <c r="H80" s="36" t="s">
        <v>0</v>
      </c>
      <c r="I80" s="5">
        <v>10000</v>
      </c>
      <c r="J80" s="14">
        <f>G80*I80</f>
        <v>0</v>
      </c>
      <c r="K80" s="6"/>
    </row>
    <row r="81" spans="2:11" x14ac:dyDescent="0.3">
      <c r="B81" s="26"/>
      <c r="C81" s="63" t="s">
        <v>77</v>
      </c>
      <c r="D81" s="63"/>
      <c r="E81" s="32"/>
      <c r="F81" s="19"/>
      <c r="G81" s="5">
        <f>Ø8!G59+Ø9!G59</f>
        <v>1570</v>
      </c>
      <c r="H81" s="36" t="s">
        <v>0</v>
      </c>
      <c r="I81" s="5">
        <v>8500</v>
      </c>
      <c r="J81" s="14">
        <f t="shared" ref="J81:J82" si="2">G81*I81</f>
        <v>13345000</v>
      </c>
      <c r="K81" s="6"/>
    </row>
    <row r="82" spans="2:11" x14ac:dyDescent="0.3">
      <c r="B82" s="26"/>
      <c r="C82" s="63" t="s">
        <v>78</v>
      </c>
      <c r="D82" s="63"/>
      <c r="E82" s="32"/>
      <c r="F82" s="19"/>
      <c r="G82" s="5">
        <f>Ø8!G60+Ø9!G60</f>
        <v>1990</v>
      </c>
      <c r="H82" s="36" t="s">
        <v>0</v>
      </c>
      <c r="I82" s="5">
        <v>6000</v>
      </c>
      <c r="J82" s="14">
        <f t="shared" si="2"/>
        <v>11940000</v>
      </c>
      <c r="K82" s="6"/>
    </row>
    <row r="83" spans="2:11" x14ac:dyDescent="0.3">
      <c r="B83" s="26"/>
      <c r="C83" s="63"/>
      <c r="D83" s="63"/>
      <c r="E83" s="32"/>
      <c r="F83" s="19"/>
      <c r="G83" s="5"/>
      <c r="H83" s="36"/>
      <c r="I83" s="5"/>
      <c r="J83" s="14"/>
      <c r="K83" s="6"/>
    </row>
    <row r="84" spans="2:11" x14ac:dyDescent="0.3">
      <c r="B84" s="26" t="s">
        <v>65</v>
      </c>
      <c r="C84" s="63"/>
      <c r="D84" s="63"/>
      <c r="E84" s="63"/>
      <c r="F84" s="19"/>
      <c r="G84" s="5"/>
      <c r="H84" s="36"/>
      <c r="I84" s="5"/>
      <c r="J84" s="14"/>
      <c r="K84" s="6">
        <f>J85</f>
        <v>20348616.960000001</v>
      </c>
    </row>
    <row r="85" spans="2:11" x14ac:dyDescent="0.3">
      <c r="B85" s="88"/>
      <c r="C85" s="101" t="s">
        <v>82</v>
      </c>
      <c r="D85" s="63"/>
      <c r="E85" s="63"/>
      <c r="F85" s="19"/>
      <c r="G85" s="5">
        <f>Ø8!G63+Ø9!G63</f>
        <v>342</v>
      </c>
      <c r="H85" s="36"/>
      <c r="I85" s="5">
        <v>59498.879999999997</v>
      </c>
      <c r="J85" s="14">
        <f>G85*I85</f>
        <v>20348616.960000001</v>
      </c>
      <c r="K85" s="6"/>
    </row>
    <row r="86" spans="2:11" x14ac:dyDescent="0.3">
      <c r="B86" s="88"/>
      <c r="C86" s="90"/>
      <c r="D86" s="63"/>
      <c r="E86" s="63"/>
      <c r="F86" s="19"/>
      <c r="G86" s="5"/>
      <c r="H86" s="36"/>
      <c r="I86" s="5"/>
      <c r="J86" s="14"/>
      <c r="K86" s="6"/>
    </row>
    <row r="87" spans="2:11" x14ac:dyDescent="0.3">
      <c r="B87" s="26" t="s">
        <v>66</v>
      </c>
      <c r="C87" s="63"/>
      <c r="D87" s="63"/>
      <c r="E87" s="63"/>
      <c r="F87" s="19"/>
      <c r="G87" s="5"/>
      <c r="H87" s="36"/>
      <c r="I87" s="5"/>
      <c r="J87" s="14"/>
      <c r="K87" s="6">
        <f>J88</f>
        <v>136800</v>
      </c>
    </row>
    <row r="88" spans="2:11" x14ac:dyDescent="0.3">
      <c r="B88" s="26"/>
      <c r="C88" s="63" t="s">
        <v>81</v>
      </c>
      <c r="D88" s="63"/>
      <c r="E88" s="63"/>
      <c r="F88" s="19"/>
      <c r="G88" s="5">
        <f>Ø8!G66+Ø9!G66</f>
        <v>273600</v>
      </c>
      <c r="H88" s="36" t="s">
        <v>2</v>
      </c>
      <c r="I88" s="46">
        <v>0.5</v>
      </c>
      <c r="J88" s="14">
        <f>G88*I88</f>
        <v>136800</v>
      </c>
      <c r="K88" s="6"/>
    </row>
    <row r="89" spans="2:11" x14ac:dyDescent="0.3">
      <c r="B89" s="26"/>
      <c r="C89" s="63"/>
      <c r="D89" s="63"/>
      <c r="E89" s="32"/>
      <c r="F89" s="19"/>
      <c r="G89" s="5"/>
      <c r="H89" s="36"/>
      <c r="I89" s="5"/>
      <c r="J89" s="14"/>
      <c r="K89" s="6"/>
    </row>
    <row r="90" spans="2:11" x14ac:dyDescent="0.3">
      <c r="B90" s="26" t="s">
        <v>67</v>
      </c>
      <c r="C90" s="63"/>
      <c r="D90" s="63"/>
      <c r="E90" s="63"/>
      <c r="F90" s="19"/>
      <c r="G90" s="5"/>
      <c r="H90" s="36"/>
      <c r="I90" s="5"/>
      <c r="J90" s="14"/>
      <c r="K90" s="6">
        <f>J91</f>
        <v>547200</v>
      </c>
    </row>
    <row r="91" spans="2:11" x14ac:dyDescent="0.3">
      <c r="B91" s="26"/>
      <c r="C91" s="63" t="s">
        <v>80</v>
      </c>
      <c r="D91" s="63"/>
      <c r="E91" s="63"/>
      <c r="F91" s="19"/>
      <c r="G91" s="5">
        <f>Ø8!G69+Ø9!G69</f>
        <v>273600</v>
      </c>
      <c r="H91" s="36" t="s">
        <v>2</v>
      </c>
      <c r="I91" s="14">
        <v>2</v>
      </c>
      <c r="J91" s="5">
        <f>I91*G91</f>
        <v>547200</v>
      </c>
      <c r="K91" s="14"/>
    </row>
    <row r="92" spans="2:11" x14ac:dyDescent="0.3">
      <c r="B92" s="26"/>
      <c r="F92" s="19"/>
      <c r="G92" s="19"/>
      <c r="H92" s="19"/>
      <c r="I92" s="19"/>
      <c r="K92" s="71"/>
    </row>
    <row r="93" spans="2:11" x14ac:dyDescent="0.3">
      <c r="B93" s="26" t="s">
        <v>68</v>
      </c>
      <c r="F93" s="19"/>
      <c r="G93" s="19"/>
      <c r="H93" s="19"/>
      <c r="I93" s="19"/>
      <c r="K93" s="100">
        <f>J94</f>
        <v>7570540</v>
      </c>
    </row>
    <row r="94" spans="2:11" x14ac:dyDescent="0.3">
      <c r="B94" s="87"/>
      <c r="C94" s="64" t="s">
        <v>79</v>
      </c>
      <c r="D94" s="64"/>
      <c r="E94" s="64"/>
      <c r="F94" s="44"/>
      <c r="G94" s="98">
        <f>Ø8!G72+Ø9!G72</f>
        <v>1570</v>
      </c>
      <c r="H94" s="44" t="s">
        <v>0</v>
      </c>
      <c r="I94" s="15">
        <v>4822</v>
      </c>
      <c r="J94" s="99">
        <f>I94*G94</f>
        <v>7570540</v>
      </c>
      <c r="K94" s="15"/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D196-F5EF-4898-9ECD-FB77B26E7EE6}">
  <sheetPr codeName="Sheet3"/>
  <dimension ref="B2:P91"/>
  <sheetViews>
    <sheetView topLeftCell="A21" workbookViewId="0">
      <selection activeCell="G49" sqref="G49"/>
    </sheetView>
  </sheetViews>
  <sheetFormatPr defaultRowHeight="14.4" x14ac:dyDescent="0.3"/>
  <cols>
    <col min="2" max="2" width="18.44140625" customWidth="1"/>
    <col min="3" max="3" width="15.6640625" customWidth="1"/>
    <col min="4" max="4" width="18.88671875" customWidth="1"/>
    <col min="5" max="5" width="18.6640625" customWidth="1"/>
    <col min="6" max="6" width="10.109375" customWidth="1"/>
    <col min="7" max="7" width="12.44140625" customWidth="1"/>
    <col min="8" max="8" width="11.88671875" bestFit="1" customWidth="1"/>
    <col min="9" max="9" width="21.5546875" customWidth="1"/>
    <col min="10" max="10" width="16" bestFit="1" customWidth="1"/>
    <col min="11" max="11" width="20.6640625" bestFit="1" customWidth="1"/>
  </cols>
  <sheetData>
    <row r="2" spans="2:11" x14ac:dyDescent="0.3">
      <c r="B2" s="47" t="s">
        <v>84</v>
      </c>
    </row>
    <row r="3" spans="2:11" ht="15" thickBot="1" x14ac:dyDescent="0.35">
      <c r="D3" s="105"/>
      <c r="E3" s="42"/>
      <c r="F3" s="63"/>
      <c r="G3" s="63"/>
      <c r="H3" s="63"/>
      <c r="I3" t="s">
        <v>52</v>
      </c>
    </row>
    <row r="4" spans="2:11" ht="14.4" customHeight="1" thickBot="1" x14ac:dyDescent="0.35">
      <c r="B4" s="68" t="s">
        <v>46</v>
      </c>
      <c r="C4" s="68">
        <v>2018</v>
      </c>
      <c r="D4" s="105" t="s">
        <v>95</v>
      </c>
      <c r="E4" s="147" t="s">
        <v>128</v>
      </c>
      <c r="F4" s="148"/>
      <c r="G4" s="149"/>
      <c r="H4" s="63"/>
      <c r="I4" s="72" t="s">
        <v>53</v>
      </c>
      <c r="J4" s="73" t="s">
        <v>54</v>
      </c>
      <c r="K4" s="73" t="s">
        <v>55</v>
      </c>
    </row>
    <row r="5" spans="2:11" ht="14.4" customHeight="1" thickBot="1" x14ac:dyDescent="0.35">
      <c r="B5" s="63" t="s">
        <v>51</v>
      </c>
      <c r="C5" s="69">
        <f>SUM(C7:C13)</f>
        <v>435413877.597</v>
      </c>
      <c r="D5" s="110">
        <v>24</v>
      </c>
      <c r="E5" s="143" t="s">
        <v>133</v>
      </c>
      <c r="F5" s="155">
        <f>268700</f>
        <v>268700</v>
      </c>
      <c r="G5" s="144"/>
      <c r="H5" s="137"/>
      <c r="I5" s="106">
        <f>F5*F6</f>
        <v>201525</v>
      </c>
      <c r="J5" s="106">
        <f>'Enhedspriser + tid'!D4</f>
        <v>500</v>
      </c>
      <c r="K5" s="107">
        <f>SUM(I5*J5)</f>
        <v>100762500</v>
      </c>
    </row>
    <row r="6" spans="2:11" ht="15" thickBot="1" x14ac:dyDescent="0.35">
      <c r="B6" s="64" t="s">
        <v>43</v>
      </c>
      <c r="C6" s="70">
        <f>(621000+2096000)*1.8</f>
        <v>4890600</v>
      </c>
      <c r="D6" s="69"/>
      <c r="E6" s="145" t="s">
        <v>134</v>
      </c>
      <c r="F6" s="146">
        <v>0.75</v>
      </c>
      <c r="G6" s="160">
        <f>F5*F6</f>
        <v>201525</v>
      </c>
      <c r="H6" s="141"/>
      <c r="I6" s="106">
        <f>F5*F6</f>
        <v>201525</v>
      </c>
      <c r="J6" s="106">
        <f>'Enhedspriser + tid'!D5</f>
        <v>750</v>
      </c>
      <c r="K6" s="107">
        <f>SUM(I6*J6)</f>
        <v>151143750</v>
      </c>
    </row>
    <row r="7" spans="2:11" ht="15" thickBot="1" x14ac:dyDescent="0.35">
      <c r="B7" t="s">
        <v>28</v>
      </c>
      <c r="C7" s="62">
        <f>K60</f>
        <v>53258634</v>
      </c>
      <c r="D7" s="62"/>
      <c r="E7" s="142"/>
      <c r="F7" s="140"/>
      <c r="G7" s="141"/>
      <c r="H7" s="141"/>
      <c r="I7" s="106">
        <f>F5*F6</f>
        <v>201525</v>
      </c>
      <c r="J7" s="106">
        <f>'Enhedspriser + tid'!D6</f>
        <v>1250</v>
      </c>
      <c r="K7" s="107">
        <f>SUM(I7*J7)</f>
        <v>251906250</v>
      </c>
    </row>
    <row r="8" spans="2:11" x14ac:dyDescent="0.3">
      <c r="B8" t="s">
        <v>29</v>
      </c>
      <c r="C8" s="62">
        <f>K38+K41+K45+K51+K53-C9</f>
        <v>137063089.13999999</v>
      </c>
      <c r="D8" s="62"/>
      <c r="E8" s="62"/>
      <c r="F8" s="75"/>
      <c r="I8" s="75" t="s">
        <v>58</v>
      </c>
    </row>
    <row r="9" spans="2:11" x14ac:dyDescent="0.3">
      <c r="B9" t="s">
        <v>92</v>
      </c>
      <c r="C9" s="62">
        <f>K45</f>
        <v>8225000</v>
      </c>
      <c r="D9" s="62"/>
      <c r="E9" s="62"/>
    </row>
    <row r="10" spans="2:11" x14ac:dyDescent="0.3">
      <c r="B10" t="s">
        <v>45</v>
      </c>
      <c r="C10" s="76">
        <f>K49</f>
        <v>124650000</v>
      </c>
      <c r="D10" s="5"/>
      <c r="E10" s="5"/>
      <c r="F10" s="105"/>
      <c r="G10" s="105"/>
      <c r="H10" s="105"/>
    </row>
    <row r="11" spans="2:11" x14ac:dyDescent="0.3">
      <c r="B11" t="s">
        <v>30</v>
      </c>
      <c r="C11" s="62">
        <f>K55</f>
        <v>50000000</v>
      </c>
      <c r="D11" s="62"/>
      <c r="E11" s="5"/>
      <c r="F11" s="5"/>
      <c r="G11" s="5"/>
      <c r="H11" s="5"/>
      <c r="I11" s="5"/>
    </row>
    <row r="12" spans="2:11" x14ac:dyDescent="0.3">
      <c r="B12" t="s">
        <v>31</v>
      </c>
      <c r="C12" s="62">
        <f>K26+K31</f>
        <v>21912154.456999999</v>
      </c>
      <c r="D12" s="62"/>
      <c r="E12" s="5"/>
      <c r="F12" s="5"/>
      <c r="G12" s="5"/>
      <c r="H12" s="5"/>
      <c r="I12" s="5"/>
    </row>
    <row r="13" spans="2:11" x14ac:dyDescent="0.3">
      <c r="B13" t="s">
        <v>152</v>
      </c>
      <c r="C13" s="62">
        <f>K58</f>
        <v>40305000</v>
      </c>
      <c r="D13" s="62"/>
      <c r="E13" s="5"/>
      <c r="F13" s="5"/>
      <c r="G13" s="5"/>
      <c r="H13" s="5"/>
      <c r="I13" s="5"/>
    </row>
    <row r="14" spans="2:11" x14ac:dyDescent="0.3">
      <c r="E14" s="5"/>
      <c r="F14" s="5"/>
      <c r="G14" s="5"/>
      <c r="H14" s="5"/>
      <c r="I14" s="5"/>
    </row>
    <row r="15" spans="2:11" x14ac:dyDescent="0.3">
      <c r="B15" t="s">
        <v>47</v>
      </c>
      <c r="C15" s="65">
        <f>(C11+C12+C8+C9+C10+C13)/C6</f>
        <v>78.140768739418476</v>
      </c>
      <c r="D15" s="65"/>
      <c r="E15" s="5"/>
      <c r="F15" s="5"/>
      <c r="G15" s="5"/>
      <c r="H15" s="5"/>
      <c r="I15" s="5"/>
    </row>
    <row r="16" spans="2:11" x14ac:dyDescent="0.3">
      <c r="B16" t="s">
        <v>48</v>
      </c>
      <c r="C16" s="65">
        <f>C7/C6</f>
        <v>10.89</v>
      </c>
      <c r="D16" s="65"/>
      <c r="E16" s="5"/>
      <c r="F16" s="5"/>
      <c r="G16" s="5"/>
      <c r="H16" s="5"/>
      <c r="I16" s="5"/>
    </row>
    <row r="17" spans="2:16" x14ac:dyDescent="0.3">
      <c r="B17" t="s">
        <v>121</v>
      </c>
      <c r="C17" s="65">
        <f>K73/C6</f>
        <v>18.242582145340037</v>
      </c>
      <c r="D17" s="65"/>
      <c r="E17" s="5"/>
      <c r="F17" s="5"/>
      <c r="G17" s="5"/>
      <c r="H17" s="5"/>
      <c r="I17" s="5"/>
    </row>
    <row r="18" spans="2:16" x14ac:dyDescent="0.3">
      <c r="B18" t="s">
        <v>49</v>
      </c>
      <c r="C18" s="65">
        <f>K63/C6</f>
        <v>45</v>
      </c>
      <c r="D18" s="77"/>
      <c r="E18" s="77"/>
    </row>
    <row r="19" spans="2:16" ht="15" thickBot="1" x14ac:dyDescent="0.35">
      <c r="B19" s="66" t="s">
        <v>50</v>
      </c>
      <c r="C19" s="67">
        <f>SUM(C15:C18)</f>
        <v>152.27335088475851</v>
      </c>
      <c r="D19" s="77"/>
      <c r="E19" s="77"/>
    </row>
    <row r="20" spans="2:16" ht="15" thickTop="1" x14ac:dyDescent="0.3">
      <c r="D20" s="63"/>
      <c r="E20" s="63"/>
    </row>
    <row r="21" spans="2:16" ht="15" thickBot="1" x14ac:dyDescent="0.35">
      <c r="B21" s="66" t="s">
        <v>44</v>
      </c>
      <c r="C21" s="61">
        <f>C15+C16+C17</f>
        <v>107.27335088475851</v>
      </c>
      <c r="D21" s="78"/>
      <c r="E21" s="78"/>
    </row>
    <row r="22" spans="2:16" ht="15" thickTop="1" x14ac:dyDescent="0.3"/>
    <row r="24" spans="2:16" ht="28.8" x14ac:dyDescent="0.3">
      <c r="B24" s="33" t="s">
        <v>27</v>
      </c>
      <c r="C24" s="33"/>
      <c r="D24" s="33"/>
      <c r="E24" s="33"/>
      <c r="F24" s="33"/>
      <c r="G24" s="56" t="s">
        <v>3</v>
      </c>
      <c r="H24" s="57" t="s">
        <v>4</v>
      </c>
      <c r="I24" s="58" t="s">
        <v>8</v>
      </c>
      <c r="J24" s="59" t="s">
        <v>9</v>
      </c>
      <c r="K24" s="60" t="s">
        <v>10</v>
      </c>
    </row>
    <row r="25" spans="2:16" x14ac:dyDescent="0.3">
      <c r="B25" s="11"/>
      <c r="C25" s="3"/>
      <c r="D25" s="3"/>
      <c r="E25" s="3"/>
      <c r="F25" s="18"/>
      <c r="G25" s="28"/>
      <c r="H25" s="35"/>
      <c r="I25" s="16"/>
      <c r="J25" s="24"/>
      <c r="K25" s="17"/>
    </row>
    <row r="26" spans="2:16" x14ac:dyDescent="0.3">
      <c r="B26" s="48" t="s">
        <v>62</v>
      </c>
      <c r="C26" s="49"/>
      <c r="D26" s="49"/>
      <c r="E26" s="49"/>
      <c r="F26" s="50"/>
      <c r="G26" s="49"/>
      <c r="H26" s="51"/>
      <c r="I26" s="34"/>
      <c r="J26" s="52"/>
      <c r="K26" s="164">
        <v>1500000</v>
      </c>
    </row>
    <row r="27" spans="2:16" ht="16.2" x14ac:dyDescent="0.3">
      <c r="B27" s="54" t="s">
        <v>5</v>
      </c>
      <c r="C27" s="49"/>
      <c r="D27" s="49"/>
      <c r="E27" s="49"/>
      <c r="F27" s="50"/>
      <c r="G27" s="34"/>
      <c r="H27" s="51"/>
      <c r="I27" s="34"/>
      <c r="J27" s="52"/>
      <c r="K27" s="53"/>
      <c r="P27" s="113"/>
    </row>
    <row r="28" spans="2:16" ht="16.2" x14ac:dyDescent="0.3">
      <c r="B28" s="54" t="s">
        <v>6</v>
      </c>
      <c r="C28" s="49"/>
      <c r="D28" s="49"/>
      <c r="E28" s="49"/>
      <c r="F28" s="50"/>
      <c r="G28" s="34"/>
      <c r="H28" s="51"/>
      <c r="I28" s="34"/>
      <c r="J28" s="52"/>
      <c r="K28" s="53"/>
      <c r="P28" s="114"/>
    </row>
    <row r="29" spans="2:16" x14ac:dyDescent="0.3">
      <c r="B29" s="54" t="s">
        <v>7</v>
      </c>
      <c r="C29" s="49"/>
      <c r="D29" s="49"/>
      <c r="E29" s="49"/>
      <c r="F29" s="50"/>
      <c r="G29" s="34"/>
      <c r="H29" s="51"/>
      <c r="I29" s="34"/>
      <c r="J29" s="52"/>
      <c r="K29" s="53"/>
    </row>
    <row r="30" spans="2:16" x14ac:dyDescent="0.3">
      <c r="B30" s="54"/>
      <c r="C30" s="49"/>
      <c r="D30" s="49"/>
      <c r="E30" s="49"/>
      <c r="F30" s="50"/>
      <c r="G30" s="34"/>
      <c r="H30" s="51"/>
      <c r="I30" s="34"/>
      <c r="J30" s="52"/>
      <c r="K30" s="53"/>
    </row>
    <row r="31" spans="2:16" x14ac:dyDescent="0.3">
      <c r="B31" s="48" t="s">
        <v>63</v>
      </c>
      <c r="C31" s="49"/>
      <c r="D31" s="49"/>
      <c r="E31" s="49"/>
      <c r="F31" s="50"/>
      <c r="G31" s="34"/>
      <c r="H31" s="51"/>
      <c r="I31" s="34"/>
      <c r="J31" s="52"/>
      <c r="K31" s="53">
        <f>SUM(J31:J33)</f>
        <v>20412154.456999999</v>
      </c>
    </row>
    <row r="32" spans="2:16" x14ac:dyDescent="0.3">
      <c r="B32" s="54" t="s">
        <v>25</v>
      </c>
      <c r="C32" s="49"/>
      <c r="D32" s="49"/>
      <c r="E32" s="49"/>
      <c r="F32" s="50"/>
      <c r="G32" s="34"/>
      <c r="H32" s="51"/>
      <c r="I32" s="34"/>
      <c r="J32" s="165">
        <f>8000/200*15*2000*2</f>
        <v>2400000</v>
      </c>
      <c r="K32" s="53"/>
    </row>
    <row r="33" spans="2:11" x14ac:dyDescent="0.3">
      <c r="B33" s="54" t="s">
        <v>21</v>
      </c>
      <c r="C33" s="49"/>
      <c r="D33" s="49"/>
      <c r="E33" s="49"/>
      <c r="F33" s="50"/>
      <c r="G33" s="34"/>
      <c r="H33" s="51"/>
      <c r="I33" s="166">
        <f>'Enhedspriser + tid'!$D$10</f>
        <v>0.05</v>
      </c>
      <c r="J33" s="52">
        <f>I33*E34</f>
        <v>18012154.456999999</v>
      </c>
      <c r="K33" s="53"/>
    </row>
    <row r="34" spans="2:11" x14ac:dyDescent="0.3">
      <c r="B34" s="7"/>
      <c r="C34" s="63" t="s">
        <v>20</v>
      </c>
      <c r="D34" s="63"/>
      <c r="E34" s="32">
        <f>E39+K38</f>
        <v>360243089.13999999</v>
      </c>
      <c r="F34" s="19" t="s">
        <v>18</v>
      </c>
      <c r="G34" s="5"/>
      <c r="H34" s="36"/>
      <c r="I34" s="5"/>
      <c r="J34" s="14"/>
      <c r="K34" s="6"/>
    </row>
    <row r="35" spans="2:11" x14ac:dyDescent="0.3">
      <c r="B35" s="7"/>
      <c r="C35" s="63"/>
      <c r="D35" s="63"/>
      <c r="E35" s="32"/>
      <c r="F35" s="19"/>
      <c r="G35" s="5"/>
      <c r="H35" s="36"/>
      <c r="I35" s="5"/>
      <c r="J35" s="14"/>
      <c r="K35" s="6"/>
    </row>
    <row r="36" spans="2:11" x14ac:dyDescent="0.3">
      <c r="B36" s="7"/>
      <c r="C36" s="63"/>
      <c r="D36" s="63"/>
      <c r="E36" s="63"/>
      <c r="F36" s="19"/>
      <c r="G36" s="5"/>
      <c r="H36" s="36"/>
      <c r="I36" s="5"/>
      <c r="J36" s="14"/>
      <c r="K36" s="6"/>
    </row>
    <row r="37" spans="2:11" x14ac:dyDescent="0.3">
      <c r="B37" s="4" t="s">
        <v>17</v>
      </c>
      <c r="C37" s="63"/>
      <c r="D37" s="63"/>
      <c r="E37" s="63"/>
      <c r="F37" s="19"/>
      <c r="G37" s="5"/>
      <c r="H37" s="36"/>
      <c r="I37" s="5"/>
      <c r="J37" s="14"/>
      <c r="K37" s="6"/>
    </row>
    <row r="38" spans="2:11" x14ac:dyDescent="0.3">
      <c r="B38" s="7" t="s">
        <v>22</v>
      </c>
      <c r="C38" s="63"/>
      <c r="D38" s="63"/>
      <c r="E38" s="63"/>
      <c r="F38" s="19"/>
      <c r="G38" s="5"/>
      <c r="H38" s="36"/>
      <c r="I38" s="5"/>
      <c r="J38" s="14"/>
      <c r="K38" s="6">
        <f>0.1*E39</f>
        <v>32749371.739999998</v>
      </c>
    </row>
    <row r="39" spans="2:11" x14ac:dyDescent="0.3">
      <c r="B39" s="7"/>
      <c r="C39" s="63" t="s">
        <v>19</v>
      </c>
      <c r="D39" s="63"/>
      <c r="E39" s="32">
        <f>SUM(K40:K58)</f>
        <v>327493717.39999998</v>
      </c>
      <c r="F39" s="19" t="s">
        <v>18</v>
      </c>
      <c r="G39" s="5"/>
      <c r="H39" s="36"/>
      <c r="I39" s="6"/>
      <c r="J39" s="6"/>
      <c r="K39" s="6"/>
    </row>
    <row r="40" spans="2:11" x14ac:dyDescent="0.3">
      <c r="B40" s="4"/>
      <c r="C40" s="63"/>
      <c r="D40" s="63"/>
      <c r="E40" s="63"/>
      <c r="F40" s="19"/>
      <c r="G40" s="5"/>
      <c r="H40" s="36"/>
      <c r="I40" s="6"/>
      <c r="J40" s="6"/>
      <c r="K40" s="6"/>
    </row>
    <row r="41" spans="2:11" x14ac:dyDescent="0.3">
      <c r="B41" s="26" t="s">
        <v>33</v>
      </c>
      <c r="C41" s="63"/>
      <c r="D41" s="63"/>
      <c r="E41" s="63"/>
      <c r="F41" s="19"/>
      <c r="G41" s="5"/>
      <c r="H41" s="36"/>
      <c r="I41" s="121"/>
      <c r="J41" s="6"/>
      <c r="K41" s="6">
        <f>SUM(J41:J43)</f>
        <v>79313717.400000006</v>
      </c>
    </row>
    <row r="42" spans="2:11" x14ac:dyDescent="0.3">
      <c r="B42" s="4"/>
      <c r="C42" t="s">
        <v>34</v>
      </c>
      <c r="D42" s="63"/>
      <c r="E42" s="63"/>
      <c r="F42" s="19"/>
      <c r="G42" s="111">
        <v>625</v>
      </c>
      <c r="H42" s="36" t="s">
        <v>0</v>
      </c>
      <c r="I42" s="6">
        <f>INDEX('Enhedspriser + tid'!$C$4:$D$57,MATCH(C42,'Enhedspriser + tid'!$C$4:$C$57,0),2)</f>
        <v>76700</v>
      </c>
      <c r="J42" s="6">
        <f>I42*G42</f>
        <v>47937500</v>
      </c>
      <c r="K42" s="6"/>
    </row>
    <row r="43" spans="2:11" x14ac:dyDescent="0.3">
      <c r="B43" s="4"/>
      <c r="C43" t="s">
        <v>35</v>
      </c>
      <c r="D43" s="63"/>
      <c r="E43" s="63"/>
      <c r="F43" s="19"/>
      <c r="G43" s="111">
        <f>2981/5</f>
        <v>596.20000000000005</v>
      </c>
      <c r="H43" s="36" t="s">
        <v>0</v>
      </c>
      <c r="I43" s="6">
        <f>INDEX('Enhedspriser + tid'!$C$4:$D$57,MATCH(C43,'Enhedspriser + tid'!$C$4:$C$57,0),2)</f>
        <v>52627</v>
      </c>
      <c r="J43" s="6">
        <f>I43*G43</f>
        <v>31376217.400000002</v>
      </c>
      <c r="K43" s="6"/>
    </row>
    <row r="44" spans="2:11" x14ac:dyDescent="0.3">
      <c r="B44" s="4"/>
      <c r="C44" s="27"/>
      <c r="D44" s="63"/>
      <c r="E44" s="63"/>
      <c r="F44" s="19"/>
      <c r="G44" s="111"/>
      <c r="H44" s="36"/>
      <c r="I44" s="6"/>
      <c r="J44" s="6"/>
      <c r="K44" s="6"/>
    </row>
    <row r="45" spans="2:11" x14ac:dyDescent="0.3">
      <c r="B45" s="26" t="s">
        <v>23</v>
      </c>
      <c r="C45" s="27"/>
      <c r="D45" s="63"/>
      <c r="E45" s="63"/>
      <c r="F45" s="19"/>
      <c r="G45" s="111"/>
      <c r="H45" s="36"/>
      <c r="I45" s="6"/>
      <c r="J45" s="6"/>
      <c r="K45" s="6">
        <f>SUM(J45:J48)</f>
        <v>8225000</v>
      </c>
    </row>
    <row r="46" spans="2:11" x14ac:dyDescent="0.3">
      <c r="B46" s="4"/>
      <c r="C46" s="27" t="s">
        <v>40</v>
      </c>
      <c r="D46" s="1"/>
      <c r="E46" s="63"/>
      <c r="F46" s="19"/>
      <c r="G46" s="111">
        <v>0</v>
      </c>
      <c r="H46" s="36" t="s">
        <v>0</v>
      </c>
      <c r="I46" s="6">
        <f>INDEX('Enhedspriser + tid'!$C$4:$D$57,MATCH(C46,'Enhedspriser + tid'!$C$4:$C$57,0),2)</f>
        <v>490000</v>
      </c>
      <c r="J46" s="6">
        <f>I46*G46</f>
        <v>0</v>
      </c>
      <c r="K46" s="6"/>
    </row>
    <row r="47" spans="2:11" x14ac:dyDescent="0.3">
      <c r="B47" s="4"/>
      <c r="C47" s="27" t="s">
        <v>41</v>
      </c>
      <c r="D47" s="1"/>
      <c r="E47" s="63"/>
      <c r="F47" s="19"/>
      <c r="G47" s="111">
        <f>110/2</f>
        <v>55</v>
      </c>
      <c r="H47" s="36" t="s">
        <v>0</v>
      </c>
      <c r="I47" s="6">
        <f>INDEX('Enhedspriser + tid'!$C$4:$D$57,MATCH(C47,'Enhedspriser + tid'!$C$4:$C$57,0),2)</f>
        <v>135000</v>
      </c>
      <c r="J47" s="6">
        <f>I47*G47</f>
        <v>7425000</v>
      </c>
      <c r="K47" s="6"/>
    </row>
    <row r="48" spans="2:11" x14ac:dyDescent="0.3">
      <c r="B48" s="7"/>
      <c r="C48" t="s">
        <v>24</v>
      </c>
      <c r="D48" s="1"/>
      <c r="E48" s="63"/>
      <c r="F48" s="19"/>
      <c r="G48" s="111">
        <f>400/3</f>
        <v>133.33333333333334</v>
      </c>
      <c r="H48" s="36" t="s">
        <v>0</v>
      </c>
      <c r="I48" s="6">
        <f>INDEX('Enhedspriser + tid'!$C$4:$D$57,MATCH(C48,'Enhedspriser + tid'!$C$4:$C$57,0),2)</f>
        <v>6000</v>
      </c>
      <c r="J48" s="6">
        <f>I48*G48</f>
        <v>800000</v>
      </c>
      <c r="K48" s="6"/>
    </row>
    <row r="49" spans="2:11" x14ac:dyDescent="0.3">
      <c r="B49" s="7"/>
      <c r="C49" t="s">
        <v>85</v>
      </c>
      <c r="D49" s="1"/>
      <c r="E49" s="63"/>
      <c r="F49" s="19"/>
      <c r="G49" s="111"/>
      <c r="H49" s="36"/>
      <c r="I49" s="6"/>
      <c r="J49" s="6"/>
      <c r="K49" s="89">
        <v>124650000</v>
      </c>
    </row>
    <row r="50" spans="2:11" x14ac:dyDescent="0.3">
      <c r="B50" s="7"/>
      <c r="D50" s="1"/>
      <c r="E50" s="63"/>
      <c r="F50" s="19"/>
      <c r="G50" s="111"/>
      <c r="H50" s="36"/>
      <c r="I50" s="121"/>
      <c r="J50" s="6"/>
      <c r="K50" s="6"/>
    </row>
    <row r="51" spans="2:11" x14ac:dyDescent="0.3">
      <c r="B51" s="7" t="s">
        <v>57</v>
      </c>
      <c r="D51" s="1"/>
      <c r="E51" s="63"/>
      <c r="F51" s="19"/>
      <c r="G51" s="111"/>
      <c r="H51" s="36"/>
      <c r="I51" s="121"/>
      <c r="J51" s="6"/>
      <c r="K51" s="6">
        <v>15000000</v>
      </c>
    </row>
    <row r="52" spans="2:11" x14ac:dyDescent="0.3">
      <c r="B52" s="7"/>
      <c r="D52" s="1"/>
      <c r="E52" s="63"/>
      <c r="F52" s="19"/>
      <c r="G52" s="111"/>
      <c r="H52" s="36"/>
      <c r="I52" s="121"/>
      <c r="J52" s="6"/>
      <c r="K52" s="6"/>
    </row>
    <row r="53" spans="2:11" x14ac:dyDescent="0.3">
      <c r="B53" s="7" t="s">
        <v>70</v>
      </c>
      <c r="C53" s="63"/>
      <c r="D53" s="63"/>
      <c r="E53" s="63"/>
      <c r="F53" s="19"/>
      <c r="G53" s="111"/>
      <c r="H53" s="37"/>
      <c r="I53" s="121"/>
      <c r="J53" s="6"/>
      <c r="K53" s="6">
        <v>10000000</v>
      </c>
    </row>
    <row r="54" spans="2:11" x14ac:dyDescent="0.3">
      <c r="B54" s="7"/>
      <c r="C54" s="63"/>
      <c r="D54" s="63"/>
      <c r="E54" s="63"/>
      <c r="F54" s="19"/>
      <c r="G54" s="111"/>
      <c r="H54" s="37"/>
      <c r="I54" s="111"/>
      <c r="J54" s="14"/>
      <c r="K54" s="6"/>
    </row>
    <row r="55" spans="2:11" x14ac:dyDescent="0.3">
      <c r="B55" s="7" t="s">
        <v>73</v>
      </c>
      <c r="C55" s="63"/>
      <c r="D55" s="63"/>
      <c r="E55" s="63"/>
      <c r="F55" s="19"/>
      <c r="G55" s="111"/>
      <c r="H55" s="37"/>
      <c r="I55" s="111"/>
      <c r="J55" s="14"/>
      <c r="K55" s="6">
        <f>SUM(J56:J56)</f>
        <v>50000000</v>
      </c>
    </row>
    <row r="56" spans="2:11" x14ac:dyDescent="0.3">
      <c r="B56" s="7"/>
      <c r="C56" s="63" t="s">
        <v>93</v>
      </c>
      <c r="D56" s="63"/>
      <c r="E56" s="63"/>
      <c r="F56" s="19"/>
      <c r="G56" s="111">
        <v>1</v>
      </c>
      <c r="H56" s="37" t="s">
        <v>26</v>
      </c>
      <c r="I56" s="14">
        <f>INDEX('Enhedspriser + tid'!$C$4:$D$57,MATCH(C56,'Enhedspriser + tid'!$C$4:$C$57,0),2)</f>
        <v>50000000</v>
      </c>
      <c r="J56" s="14">
        <f>I56*G56</f>
        <v>50000000</v>
      </c>
      <c r="K56" s="6"/>
    </row>
    <row r="57" spans="2:11" x14ac:dyDescent="0.3">
      <c r="B57" s="7"/>
      <c r="C57" s="63"/>
      <c r="D57" s="63"/>
      <c r="E57" s="63"/>
      <c r="F57" s="19"/>
      <c r="G57" s="111"/>
      <c r="H57" s="37"/>
      <c r="I57" s="5"/>
      <c r="J57" s="14"/>
      <c r="K57" s="6"/>
    </row>
    <row r="58" spans="2:11" x14ac:dyDescent="0.3">
      <c r="B58" s="7" t="s">
        <v>148</v>
      </c>
      <c r="C58" s="27"/>
      <c r="D58" s="63"/>
      <c r="E58" s="32"/>
      <c r="F58" s="19"/>
      <c r="G58" s="5">
        <f>I5*'Enhedspriser + tid'!D45</f>
        <v>100762.5</v>
      </c>
      <c r="H58" s="36" t="s">
        <v>151</v>
      </c>
      <c r="I58" s="14">
        <f>'Enhedspriser + tid'!D44</f>
        <v>400</v>
      </c>
      <c r="J58" s="6">
        <f>G58*I58</f>
        <v>40305000</v>
      </c>
      <c r="K58" s="6">
        <f>J58</f>
        <v>40305000</v>
      </c>
    </row>
    <row r="59" spans="2:11" x14ac:dyDescent="0.3">
      <c r="B59" s="4" t="s">
        <v>13</v>
      </c>
      <c r="C59" s="63"/>
      <c r="D59" s="63"/>
      <c r="E59" s="63"/>
      <c r="F59" s="19"/>
      <c r="G59" s="5"/>
      <c r="H59" s="37"/>
      <c r="I59" s="111"/>
      <c r="J59" s="14"/>
      <c r="K59" s="6"/>
    </row>
    <row r="60" spans="2:11" x14ac:dyDescent="0.3">
      <c r="B60" s="43"/>
      <c r="C60" s="64" t="s">
        <v>14</v>
      </c>
      <c r="D60" s="64"/>
      <c r="E60" s="64"/>
      <c r="F60" s="44"/>
      <c r="G60" s="9">
        <f>C6</f>
        <v>4890600</v>
      </c>
      <c r="H60" s="38" t="s">
        <v>1</v>
      </c>
      <c r="I60" s="25">
        <f>INDEX('Enhedspriser + tid'!$C$4:$D$57,MATCH(C60,'Enhedspriser + tid'!$C$4:$C$57,0),2)</f>
        <v>10.89</v>
      </c>
      <c r="J60" s="25">
        <f>I60*G60</f>
        <v>53258634</v>
      </c>
      <c r="K60" s="10">
        <f>J60</f>
        <v>53258634</v>
      </c>
    </row>
    <row r="61" spans="2:11" x14ac:dyDescent="0.3">
      <c r="B61" s="4"/>
      <c r="C61" s="63"/>
      <c r="D61" s="63"/>
      <c r="E61" s="63"/>
      <c r="F61" s="19"/>
      <c r="G61" s="5"/>
      <c r="H61" s="37"/>
      <c r="I61" s="111"/>
      <c r="J61" s="14"/>
      <c r="K61" s="6"/>
    </row>
    <row r="62" spans="2:11" x14ac:dyDescent="0.3">
      <c r="B62" s="4"/>
      <c r="C62" s="63"/>
      <c r="D62" s="63"/>
      <c r="E62" s="63"/>
      <c r="F62" s="19"/>
      <c r="G62" s="5"/>
      <c r="H62" s="37"/>
      <c r="I62" s="111"/>
      <c r="J62" s="14"/>
      <c r="K62" s="6"/>
    </row>
    <row r="63" spans="2:11" x14ac:dyDescent="0.3">
      <c r="B63" s="4" t="s">
        <v>15</v>
      </c>
      <c r="C63" s="63"/>
      <c r="D63" s="63"/>
      <c r="E63" s="63"/>
      <c r="F63" s="19"/>
      <c r="G63" s="5"/>
      <c r="H63" s="37"/>
      <c r="I63" s="111"/>
      <c r="J63" s="14"/>
      <c r="K63" s="6">
        <f>SUM(J64)</f>
        <v>220077000</v>
      </c>
    </row>
    <row r="64" spans="2:11" x14ac:dyDescent="0.3">
      <c r="B64" s="4"/>
      <c r="C64" s="63" t="s">
        <v>16</v>
      </c>
      <c r="D64" s="63"/>
      <c r="E64" s="63"/>
      <c r="F64" s="19"/>
      <c r="G64" s="5">
        <f>C6*15</f>
        <v>73359000</v>
      </c>
      <c r="H64" s="37" t="s">
        <v>32</v>
      </c>
      <c r="I64" s="111">
        <f>INDEX('Enhedspriser + tid'!$C$4:$D$57,MATCH(C64,'Enhedspriser + tid'!$C$4:$C$57,0),2)</f>
        <v>3</v>
      </c>
      <c r="J64" s="14">
        <f>I64*G64</f>
        <v>220077000</v>
      </c>
      <c r="K64" s="6"/>
    </row>
    <row r="65" spans="2:11" x14ac:dyDescent="0.3">
      <c r="B65" s="29"/>
      <c r="C65" s="30"/>
      <c r="D65" s="30"/>
      <c r="E65" s="30"/>
      <c r="F65" s="31"/>
      <c r="G65" s="9"/>
      <c r="H65" s="38"/>
      <c r="I65" s="111"/>
      <c r="J65" s="25"/>
      <c r="K65" s="10"/>
    </row>
    <row r="66" spans="2:11" x14ac:dyDescent="0.3">
      <c r="B66" s="80"/>
      <c r="C66" s="63"/>
      <c r="D66" s="63"/>
      <c r="E66" s="63"/>
      <c r="F66" s="63"/>
      <c r="G66" s="23"/>
      <c r="H66" s="39"/>
      <c r="I66" s="21"/>
      <c r="J66" s="21"/>
      <c r="K66" s="22"/>
    </row>
    <row r="67" spans="2:11" x14ac:dyDescent="0.3">
      <c r="B67" s="7" t="s">
        <v>12</v>
      </c>
      <c r="C67" s="63"/>
      <c r="D67" s="63"/>
      <c r="E67" s="63"/>
      <c r="F67" s="63"/>
      <c r="G67" s="12"/>
      <c r="H67" s="40"/>
      <c r="I67" s="5"/>
      <c r="J67" s="5"/>
      <c r="K67" s="6">
        <f>SUM(K26:K65)</f>
        <v>655490877.597</v>
      </c>
    </row>
    <row r="68" spans="2:11" x14ac:dyDescent="0.3">
      <c r="B68" s="8"/>
      <c r="C68" s="64"/>
      <c r="D68" s="64"/>
      <c r="E68" s="64"/>
      <c r="F68" s="64"/>
      <c r="G68" s="13"/>
      <c r="H68" s="41"/>
      <c r="I68" s="9"/>
      <c r="J68" s="9"/>
      <c r="K68" s="10"/>
    </row>
    <row r="71" spans="2:11" ht="28.8" x14ac:dyDescent="0.3">
      <c r="B71" s="56" t="s">
        <v>64</v>
      </c>
      <c r="C71" s="33"/>
      <c r="D71" s="33"/>
      <c r="E71" s="33"/>
      <c r="F71" s="33"/>
      <c r="G71" s="56" t="s">
        <v>3</v>
      </c>
      <c r="H71" s="57" t="s">
        <v>4</v>
      </c>
      <c r="I71" s="58" t="s">
        <v>8</v>
      </c>
      <c r="J71" s="59" t="s">
        <v>9</v>
      </c>
      <c r="K71" s="60" t="s">
        <v>10</v>
      </c>
    </row>
    <row r="72" spans="2:11" x14ac:dyDescent="0.3">
      <c r="B72" s="2"/>
      <c r="C72" s="33"/>
      <c r="D72" s="33"/>
      <c r="E72" s="33"/>
      <c r="F72" s="33"/>
      <c r="G72" s="96"/>
      <c r="H72" s="91"/>
      <c r="I72" s="95"/>
      <c r="J72" s="92"/>
      <c r="K72" s="92"/>
    </row>
    <row r="73" spans="2:11" x14ac:dyDescent="0.3">
      <c r="B73" s="93" t="s">
        <v>69</v>
      </c>
      <c r="C73" s="81"/>
      <c r="D73" s="81"/>
      <c r="E73" s="81"/>
      <c r="F73" s="94"/>
      <c r="G73" s="93"/>
      <c r="H73" s="82"/>
      <c r="I73" s="83"/>
      <c r="J73" s="84"/>
      <c r="K73" s="97">
        <f>SUM(K75:K91)</f>
        <v>89217172.239999995</v>
      </c>
    </row>
    <row r="74" spans="2:11" x14ac:dyDescent="0.3">
      <c r="B74" s="86"/>
      <c r="C74" s="28"/>
      <c r="D74" s="28"/>
      <c r="E74" s="28"/>
      <c r="F74" s="85"/>
      <c r="G74" s="28"/>
      <c r="H74" s="35"/>
      <c r="I74" s="16"/>
      <c r="J74" s="24"/>
      <c r="K74" s="17"/>
    </row>
    <row r="75" spans="2:11" x14ac:dyDescent="0.3">
      <c r="B75" s="26" t="s">
        <v>75</v>
      </c>
      <c r="C75" s="63"/>
      <c r="D75" s="63"/>
      <c r="E75" s="32"/>
      <c r="F75" s="19"/>
      <c r="G75" s="5"/>
      <c r="H75" s="36"/>
      <c r="I75" s="5"/>
      <c r="J75" s="14"/>
      <c r="K75" s="6">
        <f>SUM(J76:J79)</f>
        <v>54389000</v>
      </c>
    </row>
    <row r="76" spans="2:11" x14ac:dyDescent="0.3">
      <c r="B76" s="26"/>
      <c r="C76" s="63" t="s">
        <v>76</v>
      </c>
      <c r="D76" s="63"/>
      <c r="E76" s="32"/>
      <c r="F76" s="19"/>
      <c r="G76" s="111">
        <v>800</v>
      </c>
      <c r="H76" s="36" t="s">
        <v>0</v>
      </c>
      <c r="I76" s="14">
        <f>INDEX('Enhedspriser + tid'!$C$4:$D$57,MATCH(C76,'Enhedspriser + tid'!$C$4:$C$57,0),2)</f>
        <v>10000</v>
      </c>
      <c r="J76" s="6">
        <f>G76*I76</f>
        <v>8000000</v>
      </c>
      <c r="K76" s="6"/>
    </row>
    <row r="77" spans="2:11" x14ac:dyDescent="0.3">
      <c r="B77" s="26"/>
      <c r="C77" s="63" t="s">
        <v>77</v>
      </c>
      <c r="D77" s="63"/>
      <c r="E77" s="32"/>
      <c r="F77" s="19"/>
      <c r="G77" s="111">
        <f>6420/2</f>
        <v>3210</v>
      </c>
      <c r="H77" s="36" t="s">
        <v>0</v>
      </c>
      <c r="I77" s="14">
        <f>INDEX('Enhedspriser + tid'!$C$4:$D$57,MATCH(C77,'Enhedspriser + tid'!$C$4:$C$57,0),2)</f>
        <v>8500</v>
      </c>
      <c r="J77" s="6">
        <f>G77*I77</f>
        <v>27285000</v>
      </c>
      <c r="K77" s="6"/>
    </row>
    <row r="78" spans="2:11" x14ac:dyDescent="0.3">
      <c r="B78" s="26"/>
      <c r="C78" s="63" t="s">
        <v>78</v>
      </c>
      <c r="D78" s="63"/>
      <c r="E78" s="32"/>
      <c r="F78" s="19"/>
      <c r="G78" s="111">
        <v>3184</v>
      </c>
      <c r="H78" s="36" t="s">
        <v>0</v>
      </c>
      <c r="I78" s="14">
        <f>INDEX('Enhedspriser + tid'!$C$4:$D$57,MATCH(C78,'Enhedspriser + tid'!$C$4:$C$57,0),2)</f>
        <v>6000</v>
      </c>
      <c r="J78" s="6">
        <f>G78*I78</f>
        <v>19104000</v>
      </c>
      <c r="K78" s="6"/>
    </row>
    <row r="79" spans="2:11" x14ac:dyDescent="0.3">
      <c r="B79" s="26"/>
      <c r="C79" s="27" t="s">
        <v>148</v>
      </c>
      <c r="D79" s="63"/>
      <c r="E79" s="32"/>
      <c r="F79" s="19"/>
      <c r="G79" s="5"/>
      <c r="H79" s="36" t="s">
        <v>151</v>
      </c>
      <c r="I79" s="14">
        <f>'Enhedspriser + tid'!D44</f>
        <v>400</v>
      </c>
      <c r="J79" s="6">
        <f>G79*I79</f>
        <v>0</v>
      </c>
      <c r="K79" s="6"/>
    </row>
    <row r="80" spans="2:11" x14ac:dyDescent="0.3">
      <c r="B80" s="26"/>
      <c r="C80" s="63"/>
      <c r="D80" s="63"/>
      <c r="E80" s="32"/>
      <c r="F80" s="19"/>
      <c r="G80" s="5"/>
      <c r="H80" s="36"/>
      <c r="I80" s="14"/>
      <c r="J80" s="6"/>
      <c r="K80" s="6"/>
    </row>
    <row r="81" spans="2:11" x14ac:dyDescent="0.3">
      <c r="B81" s="26" t="s">
        <v>65</v>
      </c>
      <c r="C81" s="63"/>
      <c r="D81" s="63"/>
      <c r="E81" s="63"/>
      <c r="F81" s="19"/>
      <c r="G81" s="5"/>
      <c r="H81" s="36"/>
      <c r="I81" s="14"/>
      <c r="J81" s="6"/>
      <c r="K81" s="6">
        <f>J82</f>
        <v>14988139.74</v>
      </c>
    </row>
    <row r="82" spans="2:11" x14ac:dyDescent="0.3">
      <c r="B82" s="88"/>
      <c r="C82" s="101" t="s">
        <v>82</v>
      </c>
      <c r="D82" s="63"/>
      <c r="E82" s="63"/>
      <c r="F82" s="19">
        <f>'Enhedspriser + tid'!D59</f>
        <v>800</v>
      </c>
      <c r="G82" s="5">
        <f>I5/F82</f>
        <v>251.90625</v>
      </c>
      <c r="H82" s="36" t="s">
        <v>135</v>
      </c>
      <c r="I82" s="14">
        <f>INDEX('Enhedspriser + tid'!$C$4:$D$57,MATCH(C82,'Enhedspriser + tid'!$C$4:$C$57,0),2)</f>
        <v>59498.879999999997</v>
      </c>
      <c r="J82" s="6">
        <f>G82*I82</f>
        <v>14988139.74</v>
      </c>
      <c r="K82" s="6"/>
    </row>
    <row r="83" spans="2:11" x14ac:dyDescent="0.3">
      <c r="B83" s="88"/>
      <c r="C83" s="90"/>
      <c r="D83" s="63"/>
      <c r="E83" s="63"/>
      <c r="F83" s="19"/>
      <c r="G83" s="5"/>
      <c r="H83" s="36"/>
      <c r="I83" s="14"/>
      <c r="J83" s="6"/>
      <c r="K83" s="6"/>
    </row>
    <row r="84" spans="2:11" x14ac:dyDescent="0.3">
      <c r="B84" s="26" t="s">
        <v>66</v>
      </c>
      <c r="C84" s="63"/>
      <c r="D84" s="63"/>
      <c r="E84" s="63"/>
      <c r="F84" s="19"/>
      <c r="G84" s="5"/>
      <c r="H84" s="36"/>
      <c r="I84" s="14"/>
      <c r="J84" s="6"/>
      <c r="K84" s="6">
        <f>J85</f>
        <v>100762.5</v>
      </c>
    </row>
    <row r="85" spans="2:11" x14ac:dyDescent="0.3">
      <c r="B85" s="26"/>
      <c r="C85" s="63" t="s">
        <v>81</v>
      </c>
      <c r="D85" s="63"/>
      <c r="E85" s="63"/>
      <c r="F85" s="19"/>
      <c r="G85" s="5">
        <f>$I$5</f>
        <v>201525</v>
      </c>
      <c r="H85" s="36" t="s">
        <v>2</v>
      </c>
      <c r="I85" s="167">
        <f>INDEX('Enhedspriser + tid'!$C$4:$D$57,MATCH(C85,'Enhedspriser + tid'!$C$4:$C$57,0),2)</f>
        <v>0.5</v>
      </c>
      <c r="J85" s="6">
        <f>G85*I85</f>
        <v>100762.5</v>
      </c>
      <c r="K85" s="6"/>
    </row>
    <row r="86" spans="2:11" x14ac:dyDescent="0.3">
      <c r="B86" s="26"/>
      <c r="C86" s="63"/>
      <c r="D86" s="63"/>
      <c r="E86" s="32"/>
      <c r="F86" s="19"/>
      <c r="G86" s="5"/>
      <c r="H86" s="36"/>
      <c r="I86" s="167"/>
      <c r="J86" s="6"/>
      <c r="K86" s="6"/>
    </row>
    <row r="87" spans="2:11" x14ac:dyDescent="0.3">
      <c r="B87" s="26" t="s">
        <v>67</v>
      </c>
      <c r="C87" s="63"/>
      <c r="D87" s="63"/>
      <c r="E87" s="63"/>
      <c r="F87" s="19"/>
      <c r="G87" s="5"/>
      <c r="H87" s="36"/>
      <c r="I87" s="167"/>
      <c r="J87" s="6"/>
      <c r="K87" s="6">
        <f>J88</f>
        <v>403050</v>
      </c>
    </row>
    <row r="88" spans="2:11" x14ac:dyDescent="0.3">
      <c r="B88" s="26"/>
      <c r="C88" s="63" t="s">
        <v>80</v>
      </c>
      <c r="D88" s="63"/>
      <c r="E88" s="63"/>
      <c r="F88" s="19"/>
      <c r="G88" s="5">
        <f>$I$5</f>
        <v>201525</v>
      </c>
      <c r="H88" s="36" t="s">
        <v>2</v>
      </c>
      <c r="I88" s="167">
        <f>INDEX('Enhedspriser + tid'!$C$4:$D$57,MATCH(C88,'Enhedspriser + tid'!$C$4:$C$57,0),2)</f>
        <v>2</v>
      </c>
      <c r="J88" s="5">
        <f>I88*G88</f>
        <v>403050</v>
      </c>
      <c r="K88" s="14"/>
    </row>
    <row r="89" spans="2:11" x14ac:dyDescent="0.3">
      <c r="B89" s="26"/>
      <c r="F89" s="19"/>
      <c r="G89" s="19"/>
      <c r="H89" s="19"/>
      <c r="I89" s="71"/>
      <c r="K89" s="71"/>
    </row>
    <row r="90" spans="2:11" x14ac:dyDescent="0.3">
      <c r="B90" s="26" t="s">
        <v>68</v>
      </c>
      <c r="F90" s="19"/>
      <c r="G90" s="19"/>
      <c r="H90" s="19"/>
      <c r="I90" s="71"/>
      <c r="K90" s="100">
        <f>J91</f>
        <v>19336220</v>
      </c>
    </row>
    <row r="91" spans="2:11" x14ac:dyDescent="0.3">
      <c r="B91" s="87"/>
      <c r="C91" s="64" t="s">
        <v>79</v>
      </c>
      <c r="D91" s="64"/>
      <c r="E91" s="64"/>
      <c r="F91" s="44"/>
      <c r="G91" s="98">
        <f>G76+G77</f>
        <v>4010</v>
      </c>
      <c r="H91" s="44" t="s">
        <v>0</v>
      </c>
      <c r="I91" s="168">
        <f>INDEX('Enhedspriser + tid'!$C$4:$D$57,MATCH(C91,'Enhedspriser + tid'!$C$4:$C$57,0),2)</f>
        <v>4822</v>
      </c>
      <c r="J91" s="99">
        <f>I91*G91</f>
        <v>19336220</v>
      </c>
      <c r="K91" s="15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89CF7-4589-4C8E-B202-EC2698E23E29}">
  <sheetPr codeName="Sheet4"/>
  <dimension ref="B2:W73"/>
  <sheetViews>
    <sheetView topLeftCell="A36" workbookViewId="0">
      <selection activeCell="G61" sqref="G61"/>
    </sheetView>
  </sheetViews>
  <sheetFormatPr defaultRowHeight="14.4" x14ac:dyDescent="0.3"/>
  <cols>
    <col min="2" max="2" width="19.5546875" customWidth="1"/>
    <col min="3" max="3" width="15" customWidth="1"/>
    <col min="4" max="4" width="14.5546875" customWidth="1"/>
    <col min="5" max="5" width="12.5546875" customWidth="1"/>
    <col min="6" max="6" width="10.5546875" customWidth="1"/>
    <col min="7" max="7" width="11.5546875" customWidth="1"/>
    <col min="9" max="9" width="19.109375" customWidth="1"/>
    <col min="10" max="10" width="16" bestFit="1" customWidth="1"/>
    <col min="11" max="11" width="20.6640625" bestFit="1" customWidth="1"/>
  </cols>
  <sheetData>
    <row r="2" spans="2:23" x14ac:dyDescent="0.3">
      <c r="B2" s="47" t="s">
        <v>59</v>
      </c>
    </row>
    <row r="3" spans="2:23" ht="15" thickBot="1" x14ac:dyDescent="0.35">
      <c r="D3" s="63"/>
      <c r="E3" s="156"/>
      <c r="I3" t="s">
        <v>52</v>
      </c>
    </row>
    <row r="4" spans="2:23" ht="24.6" thickBot="1" x14ac:dyDescent="0.35">
      <c r="B4" s="68" t="s">
        <v>46</v>
      </c>
      <c r="C4" s="68">
        <v>2018</v>
      </c>
      <c r="D4" s="105" t="s">
        <v>96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23" ht="19.5" customHeight="1" thickBot="1" x14ac:dyDescent="0.35">
      <c r="B5" s="63" t="s">
        <v>51</v>
      </c>
      <c r="C5" s="69">
        <f>SUM(C7:C11)</f>
        <v>81423876.897</v>
      </c>
      <c r="D5" s="161">
        <v>9</v>
      </c>
      <c r="E5" s="143" t="s">
        <v>133</v>
      </c>
      <c r="F5" s="155">
        <v>95800</v>
      </c>
      <c r="G5" s="144"/>
      <c r="I5" s="106">
        <f>F5*F6</f>
        <v>71850</v>
      </c>
      <c r="J5" s="107">
        <f>'Enhedspriser + tid'!D4</f>
        <v>500</v>
      </c>
      <c r="K5" s="107">
        <f>SUM(I5*J5)</f>
        <v>35925000</v>
      </c>
    </row>
    <row r="6" spans="2:23" ht="15" thickBot="1" x14ac:dyDescent="0.35">
      <c r="B6" s="64" t="s">
        <v>43</v>
      </c>
      <c r="C6" s="70">
        <f>(184000+766400)*1.8</f>
        <v>1710720</v>
      </c>
      <c r="D6" s="69"/>
      <c r="E6" s="145" t="s">
        <v>134</v>
      </c>
      <c r="F6" s="146">
        <v>0.75</v>
      </c>
      <c r="G6" s="160">
        <f>F5*F6</f>
        <v>71850</v>
      </c>
      <c r="I6" s="106">
        <f>F5*F6</f>
        <v>71850</v>
      </c>
      <c r="J6" s="107">
        <f>'Enhedspriser + tid'!D5</f>
        <v>750</v>
      </c>
      <c r="K6" s="107">
        <f>SUM(I6*J6)</f>
        <v>53887500</v>
      </c>
    </row>
    <row r="7" spans="2:23" ht="15" thickBot="1" x14ac:dyDescent="0.35">
      <c r="B7" t="s">
        <v>28</v>
      </c>
      <c r="C7" s="62">
        <f>K44</f>
        <v>18629740.800000001</v>
      </c>
      <c r="D7" s="62"/>
      <c r="E7" s="75"/>
      <c r="I7" s="106">
        <f>F5*F6</f>
        <v>71850</v>
      </c>
      <c r="J7" s="107">
        <f>'Enhedspriser + tid'!D6</f>
        <v>1250</v>
      </c>
      <c r="K7" s="107">
        <f>SUM(I7*J7)</f>
        <v>89812500</v>
      </c>
    </row>
    <row r="8" spans="2:23" x14ac:dyDescent="0.3">
      <c r="B8" t="s">
        <v>29</v>
      </c>
      <c r="C8" s="62">
        <f>K29+K32+K37-C9</f>
        <v>36812939.140000001</v>
      </c>
      <c r="D8" s="62"/>
      <c r="E8" s="75"/>
      <c r="I8" s="75" t="s">
        <v>58</v>
      </c>
    </row>
    <row r="9" spans="2:23" x14ac:dyDescent="0.3">
      <c r="B9" t="s">
        <v>92</v>
      </c>
      <c r="C9" s="62">
        <f>K37</f>
        <v>8621000</v>
      </c>
      <c r="D9" s="62"/>
    </row>
    <row r="10" spans="2:23" x14ac:dyDescent="0.3">
      <c r="B10" t="s">
        <v>71</v>
      </c>
      <c r="C10" s="62">
        <f>K24</f>
        <v>2990196.9570000004</v>
      </c>
      <c r="D10" s="62"/>
      <c r="E10" s="105"/>
      <c r="F10" s="156"/>
    </row>
    <row r="11" spans="2:23" x14ac:dyDescent="0.3">
      <c r="B11" t="s">
        <v>152</v>
      </c>
      <c r="C11" s="62">
        <f>K42</f>
        <v>14370000</v>
      </c>
      <c r="D11" s="62"/>
      <c r="E11" s="105"/>
      <c r="F11" s="156"/>
    </row>
    <row r="13" spans="2:23" x14ac:dyDescent="0.3">
      <c r="B13" t="s">
        <v>47</v>
      </c>
      <c r="C13" s="65">
        <f>(C10+C8+C9+C11)/C6</f>
        <v>36.70626174768519</v>
      </c>
      <c r="D13" s="65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2:23" x14ac:dyDescent="0.3">
      <c r="B14" t="s">
        <v>48</v>
      </c>
      <c r="C14" s="65">
        <f>C7/C6</f>
        <v>10.89</v>
      </c>
      <c r="D14" s="65"/>
      <c r="M14" s="138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x14ac:dyDescent="0.3">
      <c r="B15" t="s">
        <v>121</v>
      </c>
      <c r="C15" s="65">
        <f>K55/C6</f>
        <v>15.738442386831275</v>
      </c>
      <c r="D15" s="65"/>
      <c r="M15" s="138"/>
      <c r="N15" s="27"/>
      <c r="O15" s="27"/>
      <c r="P15" s="27"/>
      <c r="Q15" s="139"/>
      <c r="R15" s="109"/>
      <c r="S15" s="109"/>
      <c r="T15" s="27"/>
      <c r="U15" s="27"/>
      <c r="V15" s="27"/>
      <c r="W15" s="27"/>
    </row>
    <row r="16" spans="2:23" x14ac:dyDescent="0.3">
      <c r="B16" t="s">
        <v>49</v>
      </c>
      <c r="C16" s="65">
        <f>K46/C6</f>
        <v>45</v>
      </c>
      <c r="D16" s="77"/>
      <c r="M16" s="27"/>
      <c r="N16" s="157"/>
      <c r="O16" s="27"/>
      <c r="P16" s="157"/>
      <c r="Q16" s="140"/>
      <c r="R16" s="141"/>
      <c r="S16" s="140"/>
      <c r="T16" s="27"/>
      <c r="U16" s="27"/>
      <c r="V16" s="27"/>
      <c r="W16" s="27"/>
    </row>
    <row r="17" spans="2:23" ht="15" thickBot="1" x14ac:dyDescent="0.35">
      <c r="B17" s="66" t="s">
        <v>50</v>
      </c>
      <c r="C17" s="67">
        <f>SUM(C13:C16)</f>
        <v>108.33470413451647</v>
      </c>
      <c r="D17" s="77"/>
      <c r="M17" s="27"/>
      <c r="N17" s="158"/>
      <c r="O17" s="157"/>
      <c r="P17" s="141"/>
      <c r="Q17" s="140"/>
      <c r="R17" s="141"/>
      <c r="S17" s="140"/>
      <c r="T17" s="27"/>
      <c r="U17" s="27"/>
      <c r="V17" s="27"/>
      <c r="W17" s="27"/>
    </row>
    <row r="18" spans="2:23" ht="15" thickTop="1" x14ac:dyDescent="0.3">
      <c r="D18" s="63"/>
      <c r="M18" s="142"/>
      <c r="N18" s="140"/>
      <c r="O18" s="141"/>
      <c r="P18" s="141"/>
      <c r="Q18" s="159"/>
      <c r="R18" s="27"/>
      <c r="S18" s="27"/>
      <c r="T18" s="27"/>
      <c r="U18" s="27"/>
      <c r="V18" s="27"/>
      <c r="W18" s="27"/>
    </row>
    <row r="19" spans="2:23" ht="15" thickBot="1" x14ac:dyDescent="0.35">
      <c r="B19" s="66" t="s">
        <v>44</v>
      </c>
      <c r="C19" s="61">
        <f>C13+C14+C15</f>
        <v>63.334704134516464</v>
      </c>
      <c r="D19" s="78"/>
      <c r="M19" s="142"/>
      <c r="N19" s="159"/>
      <c r="O19" s="27"/>
      <c r="P19" s="27"/>
      <c r="Q19" s="159"/>
      <c r="R19" s="27"/>
      <c r="S19" s="27"/>
      <c r="T19" s="27"/>
      <c r="U19" s="27"/>
      <c r="V19" s="27"/>
      <c r="W19" s="27"/>
    </row>
    <row r="20" spans="2:23" ht="15" thickTop="1" x14ac:dyDescent="0.3">
      <c r="M20" s="142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x14ac:dyDescent="0.3"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 ht="28.8" x14ac:dyDescent="0.3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23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23" x14ac:dyDescent="0.3">
      <c r="B24" s="48" t="s">
        <v>61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2990196.9570000004</v>
      </c>
    </row>
    <row r="25" spans="2:23" x14ac:dyDescent="0.3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2990196.9570000004</v>
      </c>
      <c r="K25" s="53"/>
    </row>
    <row r="26" spans="2:23" x14ac:dyDescent="0.3">
      <c r="B26" s="7"/>
      <c r="C26" s="63" t="s">
        <v>20</v>
      </c>
      <c r="D26" s="63"/>
      <c r="E26" s="32">
        <f>E30+K29</f>
        <v>59803939.140000008</v>
      </c>
      <c r="F26" s="19" t="s">
        <v>18</v>
      </c>
      <c r="G26" s="5"/>
      <c r="H26" s="36"/>
      <c r="I26" s="5"/>
      <c r="J26" s="14"/>
      <c r="K26" s="6"/>
    </row>
    <row r="27" spans="2:23" x14ac:dyDescent="0.3">
      <c r="B27" s="7"/>
      <c r="C27" s="63"/>
      <c r="D27" s="63"/>
      <c r="E27" s="63"/>
      <c r="F27" s="19"/>
      <c r="G27" s="5"/>
      <c r="H27" s="36"/>
      <c r="I27" s="5"/>
      <c r="J27" s="14"/>
      <c r="K27" s="6"/>
    </row>
    <row r="28" spans="2:23" x14ac:dyDescent="0.3">
      <c r="B28" s="4" t="s">
        <v>17</v>
      </c>
      <c r="C28" s="63"/>
      <c r="D28" s="63"/>
      <c r="E28" s="63"/>
      <c r="F28" s="19"/>
      <c r="G28" s="5"/>
      <c r="H28" s="36"/>
      <c r="I28" s="5"/>
      <c r="J28" s="14"/>
      <c r="K28" s="6"/>
    </row>
    <row r="29" spans="2:23" x14ac:dyDescent="0.3">
      <c r="B29" s="7" t="s">
        <v>22</v>
      </c>
      <c r="C29" s="63"/>
      <c r="D29" s="63"/>
      <c r="E29" s="63"/>
      <c r="F29" s="19"/>
      <c r="G29" s="5"/>
      <c r="H29" s="36"/>
      <c r="I29" s="5"/>
      <c r="J29" s="14"/>
      <c r="K29" s="6">
        <f>0.1*E30</f>
        <v>5436721.7400000012</v>
      </c>
    </row>
    <row r="30" spans="2:23" x14ac:dyDescent="0.3">
      <c r="B30" s="7"/>
      <c r="C30" s="63" t="s">
        <v>19</v>
      </c>
      <c r="D30" s="63"/>
      <c r="E30" s="32">
        <f>SUM(K31:K42)</f>
        <v>54367217.400000006</v>
      </c>
      <c r="F30" s="19" t="s">
        <v>18</v>
      </c>
      <c r="G30" s="5"/>
      <c r="H30" s="36"/>
      <c r="I30" s="5"/>
      <c r="J30" s="14"/>
      <c r="K30" s="6"/>
    </row>
    <row r="31" spans="2:23" x14ac:dyDescent="0.3">
      <c r="B31" s="4"/>
      <c r="C31" s="63"/>
      <c r="D31" s="63"/>
      <c r="E31" s="63"/>
      <c r="F31" s="19"/>
      <c r="G31" s="5"/>
      <c r="H31" s="36"/>
      <c r="I31" s="5"/>
      <c r="J31" s="14"/>
      <c r="K31" s="6"/>
    </row>
    <row r="32" spans="2:23" x14ac:dyDescent="0.3">
      <c r="B32" s="26" t="s">
        <v>33</v>
      </c>
      <c r="C32" s="63"/>
      <c r="D32" s="63"/>
      <c r="E32" s="63"/>
      <c r="F32" s="19"/>
      <c r="G32" s="5"/>
      <c r="H32" s="36"/>
      <c r="I32" s="5"/>
      <c r="J32" s="14"/>
      <c r="K32" s="6">
        <f>SUM(J32:J35)</f>
        <v>31376217.400000002</v>
      </c>
    </row>
    <row r="33" spans="2:11" x14ac:dyDescent="0.3">
      <c r="B33" s="4"/>
      <c r="C33" t="s">
        <v>34</v>
      </c>
      <c r="D33" s="63"/>
      <c r="E33" s="63"/>
      <c r="F33" s="19"/>
      <c r="G33" s="111">
        <v>0</v>
      </c>
      <c r="H33" s="36" t="s">
        <v>0</v>
      </c>
      <c r="I33" s="6">
        <f>INDEX('Enhedspriser + tid'!$C$4:$D$57,MATCH(C33,'Enhedspriser + tid'!$C$4:$C$57,0),2)</f>
        <v>76700</v>
      </c>
      <c r="J33" s="14">
        <f>I33*G33</f>
        <v>0</v>
      </c>
      <c r="K33" s="6"/>
    </row>
    <row r="34" spans="2:11" x14ac:dyDescent="0.3">
      <c r="B34" s="4"/>
      <c r="C34" t="s">
        <v>35</v>
      </c>
      <c r="D34" s="63"/>
      <c r="E34" s="63"/>
      <c r="F34" s="19"/>
      <c r="G34" s="111">
        <f>2981/5</f>
        <v>596.20000000000005</v>
      </c>
      <c r="H34" s="36" t="s">
        <v>0</v>
      </c>
      <c r="I34" s="6">
        <f>INDEX('Enhedspriser + tid'!$C$4:$D$57,MATCH(C34,'Enhedspriser + tid'!$C$4:$C$57,0),2)</f>
        <v>52627</v>
      </c>
      <c r="J34" s="14">
        <f t="shared" ref="J34" si="0">I34*G34</f>
        <v>31376217.400000002</v>
      </c>
      <c r="K34" s="6"/>
    </row>
    <row r="35" spans="2:11" x14ac:dyDescent="0.3">
      <c r="B35" s="4"/>
      <c r="C35" t="s">
        <v>42</v>
      </c>
      <c r="D35" s="63"/>
      <c r="E35" s="63"/>
      <c r="F35" s="19"/>
      <c r="G35" s="111">
        <v>0</v>
      </c>
      <c r="H35" s="36" t="s">
        <v>0</v>
      </c>
      <c r="I35" s="6">
        <f>INDEX('Enhedspriser + tid'!$C$4:$D$57,MATCH(C35,'Enhedspriser + tid'!$C$4:$C$57,0),2)</f>
        <v>68256</v>
      </c>
      <c r="J35" s="14">
        <f>I35*G35</f>
        <v>0</v>
      </c>
      <c r="K35" s="6"/>
    </row>
    <row r="36" spans="2:11" x14ac:dyDescent="0.3">
      <c r="B36" s="4"/>
      <c r="C36" s="27"/>
      <c r="D36" s="63"/>
      <c r="E36" s="63"/>
      <c r="F36" s="19"/>
      <c r="G36" s="111"/>
      <c r="H36" s="36"/>
      <c r="I36" s="6"/>
      <c r="J36" s="6"/>
      <c r="K36" s="6"/>
    </row>
    <row r="37" spans="2:11" x14ac:dyDescent="0.3">
      <c r="B37" s="26" t="s">
        <v>23</v>
      </c>
      <c r="C37" s="27"/>
      <c r="D37" s="63"/>
      <c r="E37" s="63"/>
      <c r="F37" s="19"/>
      <c r="G37" s="111"/>
      <c r="H37" s="36"/>
      <c r="I37" s="6"/>
      <c r="J37" s="6"/>
      <c r="K37" s="6">
        <f>SUM(J37:J40)</f>
        <v>8621000</v>
      </c>
    </row>
    <row r="38" spans="2:11" x14ac:dyDescent="0.3">
      <c r="B38" s="4"/>
      <c r="C38" s="27" t="s">
        <v>40</v>
      </c>
      <c r="D38" s="1"/>
      <c r="E38" s="63"/>
      <c r="F38" s="19"/>
      <c r="G38" s="111">
        <v>0</v>
      </c>
      <c r="H38" s="36" t="s">
        <v>0</v>
      </c>
      <c r="I38" s="6">
        <f>INDEX('Enhedspriser + tid'!$C$4:$D$57,MATCH(C38,'Enhedspriser + tid'!$C$4:$C$57,0),2)</f>
        <v>490000</v>
      </c>
      <c r="J38" s="6">
        <f t="shared" ref="J38:J39" si="1">I38*G38</f>
        <v>0</v>
      </c>
      <c r="K38" s="6"/>
    </row>
    <row r="39" spans="2:11" x14ac:dyDescent="0.3">
      <c r="B39" s="4"/>
      <c r="C39" s="27" t="s">
        <v>41</v>
      </c>
      <c r="D39" s="1"/>
      <c r="E39" s="63"/>
      <c r="F39" s="19"/>
      <c r="G39" s="111">
        <f>110/2</f>
        <v>55</v>
      </c>
      <c r="H39" s="36" t="s">
        <v>0</v>
      </c>
      <c r="I39" s="6">
        <f>INDEX('Enhedspriser + tid'!$C$4:$D$57,MATCH(C39,'Enhedspriser + tid'!$C$4:$C$57,0),2)</f>
        <v>135000</v>
      </c>
      <c r="J39" s="6">
        <f t="shared" si="1"/>
        <v>7425000</v>
      </c>
      <c r="K39" s="6"/>
    </row>
    <row r="40" spans="2:11" x14ac:dyDescent="0.3">
      <c r="B40" s="7"/>
      <c r="C40" t="s">
        <v>24</v>
      </c>
      <c r="D40" s="1"/>
      <c r="E40" s="63"/>
      <c r="F40" s="19"/>
      <c r="G40" s="111">
        <f>400/3+66</f>
        <v>199.33333333333334</v>
      </c>
      <c r="H40" s="36" t="s">
        <v>0</v>
      </c>
      <c r="I40" s="6">
        <f>INDEX('Enhedspriser + tid'!$C$4:$D$57,MATCH(C40,'Enhedspriser + tid'!$C$4:$C$57,0),2)</f>
        <v>6000</v>
      </c>
      <c r="J40" s="6">
        <f>I40*G40</f>
        <v>1196000</v>
      </c>
      <c r="K40" s="6"/>
    </row>
    <row r="41" spans="2:11" x14ac:dyDescent="0.3">
      <c r="B41" s="7"/>
      <c r="C41" t="s">
        <v>137</v>
      </c>
      <c r="D41" s="1"/>
      <c r="E41" s="63"/>
      <c r="F41" s="19"/>
      <c r="G41" s="55"/>
      <c r="H41" s="36"/>
      <c r="I41" s="121"/>
      <c r="J41" s="6"/>
      <c r="K41" s="6"/>
    </row>
    <row r="42" spans="2:11" x14ac:dyDescent="0.3">
      <c r="B42" s="7" t="s">
        <v>152</v>
      </c>
      <c r="D42" s="1"/>
      <c r="E42" s="63"/>
      <c r="F42" s="19"/>
      <c r="G42" s="55">
        <f>I5*'Enhedspriser + tid'!D45</f>
        <v>35925</v>
      </c>
      <c r="H42" s="36" t="s">
        <v>151</v>
      </c>
      <c r="I42" s="6">
        <f>'Enhedspriser + tid'!D44</f>
        <v>400</v>
      </c>
      <c r="J42" s="6">
        <f>I42*G42</f>
        <v>14370000</v>
      </c>
      <c r="K42" s="6">
        <f>J42</f>
        <v>14370000</v>
      </c>
    </row>
    <row r="43" spans="2:11" x14ac:dyDescent="0.3">
      <c r="B43" s="4" t="s">
        <v>13</v>
      </c>
      <c r="C43" s="63"/>
      <c r="D43" s="63"/>
      <c r="E43" s="63"/>
      <c r="F43" s="19"/>
      <c r="G43" s="5"/>
      <c r="H43" s="37"/>
      <c r="I43" s="121"/>
      <c r="J43" s="6"/>
      <c r="K43" s="6"/>
    </row>
    <row r="44" spans="2:11" x14ac:dyDescent="0.3">
      <c r="B44" s="43"/>
      <c r="C44" s="64" t="s">
        <v>14</v>
      </c>
      <c r="D44" s="64"/>
      <c r="E44" s="64"/>
      <c r="F44" s="44"/>
      <c r="G44" s="9">
        <f>C6</f>
        <v>1710720</v>
      </c>
      <c r="H44" s="38" t="s">
        <v>1</v>
      </c>
      <c r="I44" s="10">
        <f>INDEX('Enhedspriser + tid'!$C$4:$D$57,MATCH(C44,'Enhedspriser + tid'!$C$4:$C$57,0),2)</f>
        <v>10.89</v>
      </c>
      <c r="J44" s="10">
        <f>I44*G44</f>
        <v>18629740.800000001</v>
      </c>
      <c r="K44" s="10">
        <f>J44</f>
        <v>18629740.800000001</v>
      </c>
    </row>
    <row r="45" spans="2:11" x14ac:dyDescent="0.3">
      <c r="B45" s="4"/>
      <c r="C45" s="63"/>
      <c r="D45" s="63"/>
      <c r="E45" s="63"/>
      <c r="F45" s="19"/>
      <c r="G45" s="5"/>
      <c r="H45" s="37"/>
      <c r="I45" s="111"/>
      <c r="J45" s="14"/>
      <c r="K45" s="6"/>
    </row>
    <row r="46" spans="2:11" x14ac:dyDescent="0.3">
      <c r="B46" s="4" t="s">
        <v>15</v>
      </c>
      <c r="C46" s="63"/>
      <c r="D46" s="63"/>
      <c r="E46" s="63"/>
      <c r="F46" s="19"/>
      <c r="G46" s="5"/>
      <c r="H46" s="37"/>
      <c r="I46" s="111"/>
      <c r="J46" s="14"/>
      <c r="K46" s="6">
        <f>SUM(J47)</f>
        <v>76982400</v>
      </c>
    </row>
    <row r="47" spans="2:11" x14ac:dyDescent="0.3">
      <c r="B47" s="4"/>
      <c r="C47" s="63" t="s">
        <v>16</v>
      </c>
      <c r="D47" s="63"/>
      <c r="E47" s="63"/>
      <c r="F47" s="19"/>
      <c r="G47" s="5">
        <f>C6*15</f>
        <v>25660800</v>
      </c>
      <c r="H47" s="37" t="s">
        <v>32</v>
      </c>
      <c r="I47" s="111">
        <f>INDEX('Enhedspriser + tid'!$C$4:$D$57,MATCH(C47,'Enhedspriser + tid'!$C$4:$C$57,0),2)</f>
        <v>3</v>
      </c>
      <c r="J47" s="14">
        <f>I47*G47</f>
        <v>76982400</v>
      </c>
      <c r="K47" s="6"/>
    </row>
    <row r="48" spans="2:11" x14ac:dyDescent="0.3">
      <c r="B48" s="29"/>
      <c r="C48" s="30"/>
      <c r="D48" s="30"/>
      <c r="E48" s="30"/>
      <c r="F48" s="31"/>
      <c r="G48" s="9"/>
      <c r="H48" s="38"/>
      <c r="I48" s="133"/>
      <c r="J48" s="25"/>
      <c r="K48" s="10"/>
    </row>
    <row r="49" spans="2:11" x14ac:dyDescent="0.3">
      <c r="B49" s="80"/>
      <c r="C49" s="20"/>
      <c r="D49" s="20"/>
      <c r="E49" s="20"/>
      <c r="F49" s="20"/>
      <c r="G49" s="23"/>
      <c r="H49" s="39"/>
      <c r="I49" s="21"/>
      <c r="J49" s="22"/>
      <c r="K49" s="22"/>
    </row>
    <row r="50" spans="2:11" x14ac:dyDescent="0.3">
      <c r="B50" s="8" t="s">
        <v>12</v>
      </c>
      <c r="C50" s="64"/>
      <c r="D50" s="64"/>
      <c r="E50" s="64"/>
      <c r="F50" s="64"/>
      <c r="G50" s="13"/>
      <c r="H50" s="41"/>
      <c r="I50" s="9"/>
      <c r="J50" s="10"/>
      <c r="K50" s="10">
        <f>SUM(K24:K48)</f>
        <v>158406276.89700001</v>
      </c>
    </row>
    <row r="53" spans="2:11" ht="28.8" x14ac:dyDescent="0.3">
      <c r="B53" s="56" t="s">
        <v>64</v>
      </c>
      <c r="C53" s="33"/>
      <c r="D53" s="33"/>
      <c r="E53" s="33"/>
      <c r="F53" s="33"/>
      <c r="G53" s="56" t="s">
        <v>3</v>
      </c>
      <c r="H53" s="57" t="s">
        <v>4</v>
      </c>
      <c r="I53" s="58" t="s">
        <v>8</v>
      </c>
      <c r="J53" s="59" t="s">
        <v>9</v>
      </c>
      <c r="K53" s="60" t="s">
        <v>10</v>
      </c>
    </row>
    <row r="54" spans="2:11" x14ac:dyDescent="0.3">
      <c r="B54" s="2"/>
      <c r="C54" s="33"/>
      <c r="D54" s="33"/>
      <c r="E54" s="33"/>
      <c r="F54" s="33"/>
      <c r="G54" s="96"/>
      <c r="H54" s="91"/>
      <c r="I54" s="95"/>
      <c r="J54" s="92"/>
      <c r="K54" s="92"/>
    </row>
    <row r="55" spans="2:11" x14ac:dyDescent="0.3">
      <c r="B55" s="93" t="s">
        <v>69</v>
      </c>
      <c r="C55" s="81"/>
      <c r="D55" s="81"/>
      <c r="E55" s="81"/>
      <c r="F55" s="94"/>
      <c r="G55" s="93"/>
      <c r="H55" s="82"/>
      <c r="I55" s="134"/>
      <c r="J55" s="84"/>
      <c r="K55" s="97">
        <f>SUM(K57:K73)</f>
        <v>26924068.16</v>
      </c>
    </row>
    <row r="56" spans="2:11" x14ac:dyDescent="0.3">
      <c r="B56" s="86"/>
      <c r="C56" s="28"/>
      <c r="D56" s="28"/>
      <c r="E56" s="28"/>
      <c r="F56" s="85"/>
      <c r="G56" s="28"/>
      <c r="H56" s="35"/>
      <c r="I56" s="135"/>
      <c r="J56" s="24"/>
      <c r="K56" s="17"/>
    </row>
    <row r="57" spans="2:11" x14ac:dyDescent="0.3">
      <c r="B57" s="26" t="s">
        <v>75</v>
      </c>
      <c r="C57" s="63"/>
      <c r="D57" s="63"/>
      <c r="E57" s="32"/>
      <c r="F57" s="19"/>
      <c r="G57" s="5"/>
      <c r="H57" s="36"/>
      <c r="I57" s="111"/>
      <c r="J57" s="14"/>
      <c r="K57" s="6">
        <f>SUM(J58:J60)</f>
        <v>17302000</v>
      </c>
    </row>
    <row r="58" spans="2:11" x14ac:dyDescent="0.3">
      <c r="B58" s="26"/>
      <c r="C58" s="63" t="s">
        <v>76</v>
      </c>
      <c r="D58" s="63"/>
      <c r="E58" s="32"/>
      <c r="F58" s="19"/>
      <c r="G58" s="111">
        <v>350</v>
      </c>
      <c r="H58" s="36" t="s">
        <v>0</v>
      </c>
      <c r="I58" s="14">
        <f>INDEX('Enhedspriser + tid'!$C$4:$D$57,MATCH(C58,'Enhedspriser + tid'!$C$4:$C$57,0),2)</f>
        <v>10000</v>
      </c>
      <c r="J58" s="14">
        <f>G58*I58</f>
        <v>3500000</v>
      </c>
      <c r="K58" s="6"/>
    </row>
    <row r="59" spans="2:11" x14ac:dyDescent="0.3">
      <c r="B59" s="26"/>
      <c r="C59" s="63" t="s">
        <v>77</v>
      </c>
      <c r="D59" s="63"/>
      <c r="E59" s="32"/>
      <c r="F59" s="19"/>
      <c r="G59" s="111">
        <v>500</v>
      </c>
      <c r="H59" s="36" t="s">
        <v>0</v>
      </c>
      <c r="I59" s="14">
        <f>INDEX('Enhedspriser + tid'!$C$4:$D$57,MATCH(C59,'Enhedspriser + tid'!$C$4:$C$57,0),2)</f>
        <v>8500</v>
      </c>
      <c r="J59" s="14">
        <f t="shared" ref="J59:J60" si="2">G59*I59</f>
        <v>4250000</v>
      </c>
      <c r="K59" s="6"/>
    </row>
    <row r="60" spans="2:11" x14ac:dyDescent="0.3">
      <c r="B60" s="26"/>
      <c r="C60" s="63" t="s">
        <v>78</v>
      </c>
      <c r="D60" s="63"/>
      <c r="E60" s="32"/>
      <c r="F60" s="19"/>
      <c r="G60" s="111">
        <v>1592</v>
      </c>
      <c r="H60" s="36" t="s">
        <v>0</v>
      </c>
      <c r="I60" s="14">
        <f>INDEX('Enhedspriser + tid'!$C$4:$D$57,MATCH(C60,'Enhedspriser + tid'!$C$4:$C$57,0),2)</f>
        <v>6000</v>
      </c>
      <c r="J60" s="14">
        <f t="shared" si="2"/>
        <v>9552000</v>
      </c>
      <c r="K60" s="6"/>
    </row>
    <row r="61" spans="2:11" x14ac:dyDescent="0.3">
      <c r="B61" s="26"/>
      <c r="C61" s="27" t="s">
        <v>148</v>
      </c>
      <c r="D61" s="63"/>
      <c r="E61" s="32"/>
      <c r="F61" s="19"/>
      <c r="G61" s="5">
        <f>I5*'Enhedspriser + tid'!D45</f>
        <v>35925</v>
      </c>
      <c r="H61" s="36" t="s">
        <v>151</v>
      </c>
      <c r="I61" s="14"/>
      <c r="J61" s="14"/>
      <c r="K61" s="6"/>
    </row>
    <row r="62" spans="2:11" x14ac:dyDescent="0.3">
      <c r="B62" s="26"/>
      <c r="C62" s="63"/>
      <c r="D62" s="63"/>
      <c r="E62" s="32"/>
      <c r="F62" s="19"/>
      <c r="G62" s="5"/>
      <c r="H62" s="36"/>
      <c r="I62" s="14"/>
      <c r="J62" s="14"/>
      <c r="K62" s="6"/>
    </row>
    <row r="63" spans="2:11" x14ac:dyDescent="0.3">
      <c r="B63" s="26" t="s">
        <v>65</v>
      </c>
      <c r="C63" s="63"/>
      <c r="D63" s="63"/>
      <c r="E63" s="63"/>
      <c r="F63" s="19"/>
      <c r="G63" s="5"/>
      <c r="H63" s="36"/>
      <c r="I63" s="14"/>
      <c r="J63" s="14"/>
      <c r="K63" s="6">
        <f>J64</f>
        <v>5343743.16</v>
      </c>
    </row>
    <row r="64" spans="2:11" x14ac:dyDescent="0.3">
      <c r="B64" s="88"/>
      <c r="C64" s="101" t="s">
        <v>82</v>
      </c>
      <c r="D64" s="63"/>
      <c r="E64" s="63"/>
      <c r="F64" s="19">
        <f>'Enhedspriser + tid'!$D$59</f>
        <v>800</v>
      </c>
      <c r="G64" s="5">
        <f>I5/F64</f>
        <v>89.8125</v>
      </c>
      <c r="H64" s="36" t="s">
        <v>135</v>
      </c>
      <c r="I64" s="14">
        <f>INDEX('Enhedspriser + tid'!$C$4:$D$57,MATCH(C64,'Enhedspriser + tid'!$C$4:$C$57,0),2)</f>
        <v>59498.879999999997</v>
      </c>
      <c r="J64" s="14">
        <f>G64*I64</f>
        <v>5343743.16</v>
      </c>
      <c r="K64" s="6"/>
    </row>
    <row r="65" spans="2:11" ht="14.55" x14ac:dyDescent="0.35">
      <c r="B65" s="88"/>
      <c r="C65" s="90"/>
      <c r="D65" s="63"/>
      <c r="E65" s="63"/>
      <c r="F65" s="19"/>
      <c r="G65" s="5"/>
      <c r="H65" s="36"/>
      <c r="I65" s="14"/>
      <c r="J65" s="14"/>
      <c r="K65" s="6"/>
    </row>
    <row r="66" spans="2:11" ht="14.55" x14ac:dyDescent="0.35">
      <c r="B66" s="26" t="s">
        <v>66</v>
      </c>
      <c r="C66" s="63"/>
      <c r="D66" s="63"/>
      <c r="E66" s="63"/>
      <c r="F66" s="19"/>
      <c r="G66" s="5"/>
      <c r="H66" s="36"/>
      <c r="I66" s="14"/>
      <c r="J66" s="14"/>
      <c r="K66" s="6">
        <f>J67</f>
        <v>35925</v>
      </c>
    </row>
    <row r="67" spans="2:11" ht="14.55" x14ac:dyDescent="0.35">
      <c r="B67" s="26"/>
      <c r="C67" s="63" t="s">
        <v>81</v>
      </c>
      <c r="D67" s="63"/>
      <c r="E67" s="63"/>
      <c r="F67" s="19"/>
      <c r="G67" s="5">
        <f>$I$5</f>
        <v>71850</v>
      </c>
      <c r="H67" s="36" t="s">
        <v>2</v>
      </c>
      <c r="I67" s="167">
        <f>INDEX('Enhedspriser + tid'!$C$4:$D$57,MATCH(C67,'Enhedspriser + tid'!$C$4:$C$57,0),2)</f>
        <v>0.5</v>
      </c>
      <c r="J67" s="14">
        <f>G67*I67</f>
        <v>35925</v>
      </c>
      <c r="K67" s="6"/>
    </row>
    <row r="68" spans="2:11" ht="14.55" x14ac:dyDescent="0.35">
      <c r="B68" s="26"/>
      <c r="C68" s="63"/>
      <c r="D68" s="63"/>
      <c r="E68" s="32"/>
      <c r="F68" s="19"/>
      <c r="G68" s="5"/>
      <c r="H68" s="36"/>
      <c r="I68" s="167"/>
      <c r="J68" s="14"/>
      <c r="K68" s="6"/>
    </row>
    <row r="69" spans="2:11" ht="14.55" x14ac:dyDescent="0.35">
      <c r="B69" s="26" t="s">
        <v>67</v>
      </c>
      <c r="C69" s="63"/>
      <c r="D69" s="63"/>
      <c r="E69" s="63"/>
      <c r="F69" s="19"/>
      <c r="G69" s="5"/>
      <c r="H69" s="36"/>
      <c r="I69" s="167"/>
      <c r="J69" s="6"/>
      <c r="K69" s="6">
        <f>J70</f>
        <v>143700</v>
      </c>
    </row>
    <row r="70" spans="2:11" ht="14.55" x14ac:dyDescent="0.35">
      <c r="B70" s="26"/>
      <c r="C70" s="63" t="s">
        <v>80</v>
      </c>
      <c r="D70" s="63"/>
      <c r="E70" s="63"/>
      <c r="F70" s="19"/>
      <c r="G70" s="5">
        <f>$I$5</f>
        <v>71850</v>
      </c>
      <c r="H70" s="36" t="s">
        <v>2</v>
      </c>
      <c r="I70" s="167">
        <f>INDEX('Enhedspriser + tid'!$C$4:$D$57,MATCH(C70,'Enhedspriser + tid'!$C$4:$C$57,0),2)</f>
        <v>2</v>
      </c>
      <c r="J70" s="5">
        <f>I70*G70</f>
        <v>143700</v>
      </c>
      <c r="K70" s="14"/>
    </row>
    <row r="71" spans="2:11" ht="14.55" x14ac:dyDescent="0.35">
      <c r="B71" s="26"/>
      <c r="F71" s="19"/>
      <c r="G71" s="19"/>
      <c r="H71" s="19"/>
      <c r="I71" s="71"/>
      <c r="K71" s="71"/>
    </row>
    <row r="72" spans="2:11" ht="14.55" x14ac:dyDescent="0.35">
      <c r="B72" s="26" t="s">
        <v>68</v>
      </c>
      <c r="F72" s="19"/>
      <c r="G72" s="19"/>
      <c r="H72" s="19"/>
      <c r="I72" s="71"/>
      <c r="K72" s="100">
        <f>J73</f>
        <v>4098700</v>
      </c>
    </row>
    <row r="73" spans="2:11" ht="14.55" x14ac:dyDescent="0.35">
      <c r="B73" s="87"/>
      <c r="C73" s="64" t="s">
        <v>79</v>
      </c>
      <c r="D73" s="64"/>
      <c r="E73" s="64"/>
      <c r="F73" s="44"/>
      <c r="G73" s="98">
        <f>G58+G59</f>
        <v>850</v>
      </c>
      <c r="H73" s="44" t="s">
        <v>0</v>
      </c>
      <c r="I73" s="168">
        <f>INDEX('Enhedspriser + tid'!$C$4:$D$57,MATCH(C73,'Enhedspriser + tid'!$C$4:$C$57,0),2)</f>
        <v>4822</v>
      </c>
      <c r="J73" s="99">
        <f>I73*G73</f>
        <v>4098700</v>
      </c>
      <c r="K73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42561-6550-4149-A470-1DB8BC42C257}">
  <sheetPr codeName="Sheet5"/>
  <dimension ref="B2:K70"/>
  <sheetViews>
    <sheetView topLeftCell="A41" workbookViewId="0">
      <selection activeCell="J7" sqref="J7"/>
    </sheetView>
  </sheetViews>
  <sheetFormatPr defaultRowHeight="14.4" x14ac:dyDescent="0.3"/>
  <cols>
    <col min="2" max="2" width="22.44140625" customWidth="1"/>
    <col min="3" max="3" width="16.44140625" customWidth="1"/>
    <col min="4" max="4" width="10.88671875" customWidth="1"/>
    <col min="5" max="5" width="13.88671875" customWidth="1"/>
    <col min="6" max="6" width="9.109375" customWidth="1"/>
    <col min="7" max="7" width="12.6640625" customWidth="1"/>
    <col min="9" max="9" width="19.44140625" customWidth="1"/>
    <col min="10" max="10" width="16" bestFit="1" customWidth="1"/>
    <col min="11" max="11" width="20.6640625" bestFit="1" customWidth="1"/>
  </cols>
  <sheetData>
    <row r="2" spans="2:11" x14ac:dyDescent="0.3">
      <c r="B2" s="47" t="s">
        <v>72</v>
      </c>
    </row>
    <row r="3" spans="2:11" ht="15" thickBot="1" x14ac:dyDescent="0.35">
      <c r="D3" s="63"/>
      <c r="I3" t="s">
        <v>52</v>
      </c>
    </row>
    <row r="4" spans="2:11" ht="15" thickBot="1" x14ac:dyDescent="0.35">
      <c r="B4" s="68" t="s">
        <v>46</v>
      </c>
      <c r="C4" s="68">
        <v>2018</v>
      </c>
      <c r="D4" s="105" t="s">
        <v>97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" customHeight="1" thickBot="1" x14ac:dyDescent="0.35">
      <c r="B5" s="63" t="s">
        <v>51</v>
      </c>
      <c r="C5" s="69">
        <f>SUM(C7:C11)</f>
        <v>288991283.39400005</v>
      </c>
      <c r="D5" s="110">
        <v>49</v>
      </c>
      <c r="E5" s="143" t="s">
        <v>133</v>
      </c>
      <c r="F5" s="155">
        <v>625700</v>
      </c>
      <c r="G5" s="144"/>
      <c r="H5" s="108"/>
      <c r="I5" s="106">
        <f>F5*F6</f>
        <v>469275</v>
      </c>
      <c r="J5" s="107">
        <f>'Enhedspriser + tid'!D4</f>
        <v>500</v>
      </c>
      <c r="K5" s="107">
        <f>SUM(I5*J5)</f>
        <v>234637500</v>
      </c>
    </row>
    <row r="6" spans="2:11" ht="15" thickBot="1" x14ac:dyDescent="0.35">
      <c r="B6" s="64" t="s">
        <v>43</v>
      </c>
      <c r="C6" s="70">
        <f>(5005600+462500)*1.8</f>
        <v>9842580</v>
      </c>
      <c r="D6" s="69"/>
      <c r="E6" s="145" t="s">
        <v>134</v>
      </c>
      <c r="F6" s="146">
        <v>0.75</v>
      </c>
      <c r="G6" s="160">
        <f>F5*F6</f>
        <v>469275</v>
      </c>
      <c r="H6" s="108"/>
      <c r="I6" s="106">
        <f>F5*F6</f>
        <v>469275</v>
      </c>
      <c r="J6" s="107">
        <f>'Enhedspriser + tid'!D5</f>
        <v>750</v>
      </c>
      <c r="K6" s="107">
        <f>SUM(I6*J6)</f>
        <v>351956250</v>
      </c>
    </row>
    <row r="7" spans="2:11" ht="15" thickBot="1" x14ac:dyDescent="0.35">
      <c r="B7" t="s">
        <v>28</v>
      </c>
      <c r="C7" s="62">
        <f>K41</f>
        <v>107185696.2</v>
      </c>
      <c r="D7" s="62"/>
      <c r="E7" s="75" t="s">
        <v>56</v>
      </c>
      <c r="I7" s="106">
        <f>F5*F6</f>
        <v>469275</v>
      </c>
      <c r="J7" s="107">
        <f>'Enhedspriser + tid'!D6</f>
        <v>1250</v>
      </c>
      <c r="K7" s="107">
        <f>SUM(I7*J7)</f>
        <v>586593750</v>
      </c>
    </row>
    <row r="8" spans="2:11" x14ac:dyDescent="0.3">
      <c r="B8" t="s">
        <v>29</v>
      </c>
      <c r="C8" s="62">
        <f>K29+K32+K35-C9</f>
        <v>78493178.280000001</v>
      </c>
      <c r="D8" s="62"/>
      <c r="E8" s="75"/>
      <c r="I8" s="75" t="s">
        <v>56</v>
      </c>
    </row>
    <row r="9" spans="2:11" x14ac:dyDescent="0.3">
      <c r="B9" t="s">
        <v>92</v>
      </c>
      <c r="C9" s="62">
        <f>K35</f>
        <v>800000</v>
      </c>
      <c r="D9" s="62"/>
    </row>
    <row r="10" spans="2:11" x14ac:dyDescent="0.3">
      <c r="B10" t="s">
        <v>31</v>
      </c>
      <c r="C10" s="62">
        <f>K24</f>
        <v>8657408.9140000008</v>
      </c>
      <c r="D10" s="62"/>
      <c r="E10" s="105"/>
      <c r="F10" s="156"/>
    </row>
    <row r="11" spans="2:11" x14ac:dyDescent="0.3">
      <c r="B11" t="s">
        <v>153</v>
      </c>
      <c r="C11" s="62">
        <f>K39</f>
        <v>93855000</v>
      </c>
      <c r="D11" s="62"/>
      <c r="E11" s="105"/>
      <c r="F11" s="156"/>
    </row>
    <row r="13" spans="2:11" x14ac:dyDescent="0.3">
      <c r="B13" t="s">
        <v>47</v>
      </c>
      <c r="C13" s="65">
        <f>(C10+C8+C9+C11)/C6</f>
        <v>18.471334466572788</v>
      </c>
      <c r="D13" s="65"/>
    </row>
    <row r="14" spans="2:11" x14ac:dyDescent="0.3">
      <c r="B14" t="s">
        <v>48</v>
      </c>
      <c r="C14" s="65">
        <f>C7/C6</f>
        <v>10.89</v>
      </c>
      <c r="D14" s="65"/>
    </row>
    <row r="15" spans="2:11" x14ac:dyDescent="0.3">
      <c r="B15" t="s">
        <v>121</v>
      </c>
      <c r="C15" s="65">
        <f>K53/C6</f>
        <v>11.700425969613658</v>
      </c>
      <c r="D15" s="65"/>
    </row>
    <row r="16" spans="2:11" x14ac:dyDescent="0.3">
      <c r="B16" t="s">
        <v>49</v>
      </c>
      <c r="C16" s="65">
        <f>K43/C6</f>
        <v>45</v>
      </c>
      <c r="D16" s="77"/>
    </row>
    <row r="17" spans="2:11" ht="15" thickBot="1" x14ac:dyDescent="0.35">
      <c r="B17" s="66" t="s">
        <v>50</v>
      </c>
      <c r="C17" s="67">
        <f>SUM(C13:C16)</f>
        <v>86.061760436186447</v>
      </c>
      <c r="D17" s="77"/>
    </row>
    <row r="18" spans="2:11" ht="15" thickTop="1" x14ac:dyDescent="0.3">
      <c r="D18" s="63"/>
    </row>
    <row r="19" spans="2:11" ht="15" thickBot="1" x14ac:dyDescent="0.35">
      <c r="B19" s="66" t="s">
        <v>44</v>
      </c>
      <c r="C19" s="61">
        <f>C13+C14+C15</f>
        <v>41.061760436186447</v>
      </c>
      <c r="D19" s="78"/>
    </row>
    <row r="20" spans="2:11" ht="15" thickTop="1" x14ac:dyDescent="0.3"/>
    <row r="22" spans="2:11" ht="28.8" x14ac:dyDescent="0.3">
      <c r="B22" s="56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3">
      <c r="B24" s="48" t="s">
        <v>74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8657408.9140000008</v>
      </c>
    </row>
    <row r="25" spans="2:11" x14ac:dyDescent="0.3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8657408.9140000008</v>
      </c>
      <c r="K25" s="53"/>
    </row>
    <row r="26" spans="2:11" x14ac:dyDescent="0.3">
      <c r="B26" s="7"/>
      <c r="C26" s="63" t="s">
        <v>20</v>
      </c>
      <c r="D26" s="63"/>
      <c r="E26" s="32">
        <f>E30+K29</f>
        <v>173148178.28</v>
      </c>
      <c r="F26" s="19" t="s">
        <v>18</v>
      </c>
      <c r="G26" s="5"/>
      <c r="H26" s="36"/>
      <c r="I26" s="5"/>
      <c r="J26" s="14"/>
      <c r="K26" s="6"/>
    </row>
    <row r="27" spans="2:11" x14ac:dyDescent="0.3">
      <c r="B27" s="7"/>
      <c r="C27" s="63"/>
      <c r="D27" s="63"/>
      <c r="E27" s="63"/>
      <c r="F27" s="19"/>
      <c r="G27" s="5"/>
      <c r="H27" s="36"/>
      <c r="I27" s="5"/>
      <c r="J27" s="14"/>
      <c r="K27" s="6"/>
    </row>
    <row r="28" spans="2:11" x14ac:dyDescent="0.3">
      <c r="B28" s="4" t="s">
        <v>17</v>
      </c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3">
      <c r="B29" s="7" t="s">
        <v>22</v>
      </c>
      <c r="C29" s="63"/>
      <c r="D29" s="63"/>
      <c r="E29" s="63"/>
      <c r="F29" s="19"/>
      <c r="G29" s="5"/>
      <c r="H29" s="36"/>
      <c r="I29" s="5"/>
      <c r="J29" s="14"/>
      <c r="K29" s="6">
        <f>0.1*E30</f>
        <v>15740743.480000002</v>
      </c>
    </row>
    <row r="30" spans="2:11" x14ac:dyDescent="0.3">
      <c r="B30" s="7"/>
      <c r="C30" s="63" t="s">
        <v>19</v>
      </c>
      <c r="D30" s="63"/>
      <c r="E30" s="32">
        <f>SUM(K31:K39)</f>
        <v>157407434.80000001</v>
      </c>
      <c r="F30" s="19" t="s">
        <v>18</v>
      </c>
      <c r="G30" s="5"/>
      <c r="H30" s="36"/>
      <c r="I30" s="5"/>
      <c r="J30" s="14"/>
      <c r="K30" s="6"/>
    </row>
    <row r="31" spans="2:11" x14ac:dyDescent="0.3">
      <c r="B31" s="4"/>
      <c r="C31" s="63"/>
      <c r="D31" s="63"/>
      <c r="E31" s="63"/>
      <c r="F31" s="19"/>
      <c r="G31" s="5"/>
      <c r="H31" s="36"/>
      <c r="I31" s="5"/>
      <c r="J31" s="14"/>
      <c r="K31" s="6"/>
    </row>
    <row r="32" spans="2:11" x14ac:dyDescent="0.3">
      <c r="B32" s="26" t="s">
        <v>33</v>
      </c>
      <c r="C32" s="63"/>
      <c r="D32" s="63"/>
      <c r="E32" s="63"/>
      <c r="F32" s="19"/>
      <c r="G32" s="5"/>
      <c r="H32" s="79"/>
      <c r="I32" s="14"/>
      <c r="J32" s="6"/>
      <c r="K32" s="6">
        <f>SUM(J32:J33)</f>
        <v>62752434.800000004</v>
      </c>
    </row>
    <row r="33" spans="2:11" x14ac:dyDescent="0.3">
      <c r="B33" s="4"/>
      <c r="C33" t="s">
        <v>35</v>
      </c>
      <c r="D33" s="63"/>
      <c r="E33" s="63"/>
      <c r="F33" s="19"/>
      <c r="G33" s="112">
        <f>2981/5*2</f>
        <v>1192.4000000000001</v>
      </c>
      <c r="H33" s="36" t="s">
        <v>0</v>
      </c>
      <c r="I33" s="6">
        <f>INDEX('Enhedspriser + tid'!$C$4:$D$57,MATCH(C33,'Enhedspriser + tid'!$C$4:$C$57,0),2)</f>
        <v>52627</v>
      </c>
      <c r="J33" s="6">
        <f t="shared" ref="J33" si="0">I33*G33</f>
        <v>62752434.800000004</v>
      </c>
      <c r="K33" s="6"/>
    </row>
    <row r="34" spans="2:11" x14ac:dyDescent="0.3">
      <c r="B34" s="4"/>
      <c r="C34" s="27"/>
      <c r="D34" s="63"/>
      <c r="E34" s="63"/>
      <c r="F34" s="19"/>
      <c r="G34" s="112"/>
      <c r="H34" s="36"/>
      <c r="I34" s="6"/>
      <c r="J34" s="6"/>
      <c r="K34" s="6"/>
    </row>
    <row r="35" spans="2:11" x14ac:dyDescent="0.3">
      <c r="B35" s="26" t="s">
        <v>23</v>
      </c>
      <c r="C35" s="27"/>
      <c r="D35" s="63"/>
      <c r="E35" s="63"/>
      <c r="F35" s="19"/>
      <c r="G35" s="112"/>
      <c r="H35" s="36"/>
      <c r="I35" s="6"/>
      <c r="J35" s="6"/>
      <c r="K35" s="6">
        <f>SUM(J35:J38)</f>
        <v>800000</v>
      </c>
    </row>
    <row r="36" spans="2:11" x14ac:dyDescent="0.3">
      <c r="B36" s="4"/>
      <c r="C36" s="27" t="s">
        <v>40</v>
      </c>
      <c r="D36" s="1"/>
      <c r="E36" s="63"/>
      <c r="F36" s="19"/>
      <c r="G36" s="112">
        <v>0</v>
      </c>
      <c r="H36" s="36" t="s">
        <v>0</v>
      </c>
      <c r="I36" s="6">
        <f>INDEX('Enhedspriser + tid'!$C$4:$D$57,MATCH(C36,'Enhedspriser + tid'!$C$4:$C$57,0),2)</f>
        <v>490000</v>
      </c>
      <c r="J36" s="6">
        <f t="shared" ref="J36:J37" si="1">I36*G36</f>
        <v>0</v>
      </c>
      <c r="K36" s="6"/>
    </row>
    <row r="37" spans="2:11" x14ac:dyDescent="0.3">
      <c r="B37" s="4"/>
      <c r="C37" s="27" t="s">
        <v>41</v>
      </c>
      <c r="D37" s="1"/>
      <c r="E37" s="63"/>
      <c r="F37" s="19"/>
      <c r="G37" s="112">
        <v>0</v>
      </c>
      <c r="H37" s="36" t="s">
        <v>0</v>
      </c>
      <c r="I37" s="6">
        <f>INDEX('Enhedspriser + tid'!$C$4:$D$57,MATCH(C37,'Enhedspriser + tid'!$C$4:$C$57,0),2)</f>
        <v>135000</v>
      </c>
      <c r="J37" s="6">
        <f t="shared" si="1"/>
        <v>0</v>
      </c>
      <c r="K37" s="6"/>
    </row>
    <row r="38" spans="2:11" x14ac:dyDescent="0.3">
      <c r="B38" s="7"/>
      <c r="C38" t="s">
        <v>24</v>
      </c>
      <c r="D38" s="1"/>
      <c r="E38" s="63"/>
      <c r="F38" s="19"/>
      <c r="G38" s="112">
        <f>400/3</f>
        <v>133.33333333333334</v>
      </c>
      <c r="H38" s="36" t="s">
        <v>0</v>
      </c>
      <c r="I38" s="6">
        <f>INDEX('Enhedspriser + tid'!$C$4:$D$57,MATCH(C38,'Enhedspriser + tid'!$C$4:$C$57,0),2)</f>
        <v>6000</v>
      </c>
      <c r="J38" s="6">
        <f>I38*G38</f>
        <v>800000</v>
      </c>
      <c r="K38" s="6"/>
    </row>
    <row r="39" spans="2:11" x14ac:dyDescent="0.3">
      <c r="B39" s="7" t="s">
        <v>152</v>
      </c>
      <c r="D39" s="1"/>
      <c r="E39" s="63"/>
      <c r="F39" s="19"/>
      <c r="G39" s="55">
        <f>$I$5*'Enhedspriser + tid'!$D$45</f>
        <v>234637.5</v>
      </c>
      <c r="H39" s="36" t="s">
        <v>151</v>
      </c>
      <c r="I39" s="6">
        <f>'Enhedspriser + tid'!$D$44</f>
        <v>400</v>
      </c>
      <c r="J39" s="6">
        <f>I39*G39</f>
        <v>93855000</v>
      </c>
      <c r="K39" s="6">
        <f>J39</f>
        <v>93855000</v>
      </c>
    </row>
    <row r="40" spans="2:11" x14ac:dyDescent="0.3">
      <c r="B40" s="4" t="s">
        <v>13</v>
      </c>
      <c r="C40" s="63"/>
      <c r="D40" s="63"/>
      <c r="E40" s="63"/>
      <c r="F40" s="19"/>
      <c r="G40" s="5"/>
      <c r="H40" s="132"/>
      <c r="I40" s="112"/>
      <c r="J40" s="6"/>
      <c r="K40" s="6"/>
    </row>
    <row r="41" spans="2:11" x14ac:dyDescent="0.3">
      <c r="B41" s="43"/>
      <c r="C41" s="64" t="s">
        <v>14</v>
      </c>
      <c r="D41" s="64"/>
      <c r="E41" s="64"/>
      <c r="F41" s="44"/>
      <c r="G41" s="9">
        <f>C6</f>
        <v>9842580</v>
      </c>
      <c r="H41" s="38" t="s">
        <v>1</v>
      </c>
      <c r="I41" s="25">
        <f>INDEX('Enhedspriser + tid'!$C$4:$D$57,MATCH(C41,'Enhedspriser + tid'!$C$4:$C$57,0),2)</f>
        <v>10.89</v>
      </c>
      <c r="J41" s="25">
        <f>I41*G41</f>
        <v>107185696.2</v>
      </c>
      <c r="K41" s="10">
        <f>J41</f>
        <v>107185696.2</v>
      </c>
    </row>
    <row r="42" spans="2:11" x14ac:dyDescent="0.3">
      <c r="B42" s="4"/>
      <c r="C42" s="63"/>
      <c r="D42" s="63"/>
      <c r="E42" s="63"/>
      <c r="F42" s="19"/>
      <c r="G42" s="5"/>
      <c r="H42" s="37"/>
      <c r="I42" s="111"/>
      <c r="J42" s="14"/>
      <c r="K42" s="6"/>
    </row>
    <row r="43" spans="2:11" x14ac:dyDescent="0.3">
      <c r="B43" s="4" t="s">
        <v>15</v>
      </c>
      <c r="C43" s="63"/>
      <c r="D43" s="63"/>
      <c r="E43" s="63"/>
      <c r="F43" s="19"/>
      <c r="G43" s="5"/>
      <c r="H43" s="37"/>
      <c r="I43" s="111"/>
      <c r="J43" s="14"/>
      <c r="K43" s="6">
        <f>SUM(J44)</f>
        <v>442916100</v>
      </c>
    </row>
    <row r="44" spans="2:11" x14ac:dyDescent="0.3">
      <c r="B44" s="4"/>
      <c r="C44" s="63" t="s">
        <v>16</v>
      </c>
      <c r="D44" s="63"/>
      <c r="E44" s="63"/>
      <c r="F44" s="19"/>
      <c r="G44" s="5">
        <f>C6*15</f>
        <v>147638700</v>
      </c>
      <c r="H44" s="37" t="s">
        <v>32</v>
      </c>
      <c r="I44" s="111">
        <f>INDEX('Enhedspriser + tid'!$C$4:$D$57,MATCH(C44,'Enhedspriser + tid'!$C$4:$C$57,0),2)</f>
        <v>3</v>
      </c>
      <c r="J44" s="14">
        <f>I44*G44</f>
        <v>442916100</v>
      </c>
      <c r="K44" s="6"/>
    </row>
    <row r="45" spans="2:11" x14ac:dyDescent="0.3">
      <c r="B45" s="29"/>
      <c r="C45" s="30"/>
      <c r="D45" s="30"/>
      <c r="E45" s="30"/>
      <c r="F45" s="31"/>
      <c r="G45" s="9"/>
      <c r="H45" s="38"/>
      <c r="I45" s="111"/>
      <c r="J45" s="25"/>
      <c r="K45" s="10"/>
    </row>
    <row r="46" spans="2:11" x14ac:dyDescent="0.3">
      <c r="B46" s="80"/>
      <c r="C46" s="63"/>
      <c r="D46" s="63"/>
      <c r="E46" s="63"/>
      <c r="F46" s="63"/>
      <c r="G46" s="23"/>
      <c r="H46" s="39"/>
      <c r="I46" s="21"/>
      <c r="J46" s="21"/>
      <c r="K46" s="22"/>
    </row>
    <row r="47" spans="2:11" x14ac:dyDescent="0.3">
      <c r="B47" s="7" t="s">
        <v>12</v>
      </c>
      <c r="C47" s="63"/>
      <c r="D47" s="63"/>
      <c r="E47" s="63"/>
      <c r="F47" s="63"/>
      <c r="G47" s="12"/>
      <c r="H47" s="40"/>
      <c r="I47" s="5"/>
      <c r="J47" s="5"/>
      <c r="K47" s="6">
        <f>SUM(K24:K45)</f>
        <v>731907383.39400005</v>
      </c>
    </row>
    <row r="48" spans="2:11" x14ac:dyDescent="0.3">
      <c r="B48" s="8"/>
      <c r="C48" s="64"/>
      <c r="D48" s="64"/>
      <c r="E48" s="64"/>
      <c r="F48" s="64"/>
      <c r="G48" s="13"/>
      <c r="H48" s="41"/>
      <c r="I48" s="9"/>
      <c r="J48" s="9"/>
      <c r="K48" s="10"/>
    </row>
    <row r="51" spans="2:11" ht="28.8" x14ac:dyDescent="0.3">
      <c r="B51" s="56" t="s">
        <v>64</v>
      </c>
      <c r="C51" s="33"/>
      <c r="D51" s="33"/>
      <c r="E51" s="33"/>
      <c r="F51" s="33"/>
      <c r="G51" s="56" t="s">
        <v>3</v>
      </c>
      <c r="H51" s="57" t="s">
        <v>4</v>
      </c>
      <c r="I51" s="58" t="s">
        <v>8</v>
      </c>
      <c r="J51" s="59" t="s">
        <v>9</v>
      </c>
      <c r="K51" s="60" t="s">
        <v>10</v>
      </c>
    </row>
    <row r="52" spans="2:11" x14ac:dyDescent="0.3">
      <c r="B52" s="2"/>
      <c r="C52" s="33"/>
      <c r="D52" s="33"/>
      <c r="E52" s="33"/>
      <c r="F52" s="33"/>
      <c r="G52" s="96"/>
      <c r="H52" s="91"/>
      <c r="I52" s="95"/>
      <c r="J52" s="92"/>
      <c r="K52" s="92"/>
    </row>
    <row r="53" spans="2:11" x14ac:dyDescent="0.3">
      <c r="B53" s="93" t="s">
        <v>69</v>
      </c>
      <c r="C53" s="81"/>
      <c r="D53" s="81"/>
      <c r="E53" s="81"/>
      <c r="F53" s="94"/>
      <c r="G53" s="93"/>
      <c r="H53" s="82"/>
      <c r="I53" s="83"/>
      <c r="J53" s="84"/>
      <c r="K53" s="97">
        <f>SUM(K55:K70)</f>
        <v>115162378.64</v>
      </c>
    </row>
    <row r="54" spans="2:11" x14ac:dyDescent="0.3">
      <c r="B54" s="86"/>
      <c r="C54" s="28"/>
      <c r="D54" s="28"/>
      <c r="E54" s="28"/>
      <c r="F54" s="85"/>
      <c r="G54" s="28"/>
      <c r="H54" s="35"/>
      <c r="I54" s="16"/>
      <c r="J54" s="24"/>
      <c r="K54" s="17"/>
    </row>
    <row r="55" spans="2:11" x14ac:dyDescent="0.3">
      <c r="B55" s="26" t="s">
        <v>75</v>
      </c>
      <c r="C55" s="63"/>
      <c r="D55" s="63"/>
      <c r="E55" s="32"/>
      <c r="F55" s="19"/>
      <c r="G55" s="5"/>
      <c r="H55" s="36"/>
      <c r="I55" s="5"/>
      <c r="J55" s="14"/>
      <c r="K55" s="6">
        <f>SUM(J56:J58)</f>
        <v>63850000</v>
      </c>
    </row>
    <row r="56" spans="2:11" x14ac:dyDescent="0.3">
      <c r="B56" s="26"/>
      <c r="C56" s="63" t="s">
        <v>76</v>
      </c>
      <c r="D56" s="63"/>
      <c r="E56" s="32"/>
      <c r="F56" s="19"/>
      <c r="G56" s="162">
        <v>660</v>
      </c>
      <c r="H56" s="36" t="s">
        <v>0</v>
      </c>
      <c r="I56" s="14">
        <f>INDEX('Enhedspriser + tid'!$C$4:$D$57,MATCH(C56,'Enhedspriser + tid'!$C$4:$C$57,0),2)</f>
        <v>10000</v>
      </c>
      <c r="J56" s="14">
        <f>G56*I56</f>
        <v>6600000</v>
      </c>
      <c r="K56" s="6"/>
    </row>
    <row r="57" spans="2:11" x14ac:dyDescent="0.3">
      <c r="B57" s="26"/>
      <c r="C57" s="63" t="s">
        <v>77</v>
      </c>
      <c r="D57" s="63"/>
      <c r="E57" s="32"/>
      <c r="F57" s="19"/>
      <c r="G57" s="162">
        <v>2500</v>
      </c>
      <c r="H57" s="36" t="s">
        <v>0</v>
      </c>
      <c r="I57" s="14">
        <f>INDEX('Enhedspriser + tid'!$C$4:$D$57,MATCH(C57,'Enhedspriser + tid'!$C$4:$C$57,0),2)</f>
        <v>8500</v>
      </c>
      <c r="J57" s="14">
        <f t="shared" ref="J57:J58" si="2">G57*I57</f>
        <v>21250000</v>
      </c>
      <c r="K57" s="6"/>
    </row>
    <row r="58" spans="2:11" x14ac:dyDescent="0.3">
      <c r="B58" s="26"/>
      <c r="C58" s="63" t="s">
        <v>78</v>
      </c>
      <c r="D58" s="63"/>
      <c r="E58" s="32"/>
      <c r="F58" s="19"/>
      <c r="G58" s="162">
        <v>6000</v>
      </c>
      <c r="H58" s="36" t="s">
        <v>0</v>
      </c>
      <c r="I58" s="14">
        <f>INDEX('Enhedspriser + tid'!$C$4:$D$57,MATCH(C58,'Enhedspriser + tid'!$C$4:$C$57,0),2)</f>
        <v>6000</v>
      </c>
      <c r="J58" s="14">
        <f t="shared" si="2"/>
        <v>36000000</v>
      </c>
      <c r="K58" s="6"/>
    </row>
    <row r="59" spans="2:11" x14ac:dyDescent="0.3">
      <c r="B59" s="26"/>
      <c r="C59" s="63"/>
      <c r="D59" s="63"/>
      <c r="E59" s="32"/>
      <c r="F59" s="19"/>
      <c r="G59" s="5"/>
      <c r="H59" s="36"/>
      <c r="I59" s="14"/>
      <c r="J59" s="14"/>
      <c r="K59" s="6"/>
    </row>
    <row r="60" spans="2:11" x14ac:dyDescent="0.3">
      <c r="B60" s="26" t="s">
        <v>65</v>
      </c>
      <c r="C60" s="63"/>
      <c r="D60" s="63"/>
      <c r="E60" s="63"/>
      <c r="F60" s="19"/>
      <c r="G60" s="5"/>
      <c r="H60" s="36"/>
      <c r="I60" s="14"/>
      <c r="J60" s="14"/>
      <c r="K60" s="6">
        <f>J61</f>
        <v>34901671.140000001</v>
      </c>
    </row>
    <row r="61" spans="2:11" x14ac:dyDescent="0.3">
      <c r="B61" s="88"/>
      <c r="C61" s="101" t="s">
        <v>82</v>
      </c>
      <c r="D61" s="63"/>
      <c r="E61" s="63"/>
      <c r="F61" s="19">
        <f>'Enhedspriser + tid'!$D$59</f>
        <v>800</v>
      </c>
      <c r="G61" s="5">
        <f>I5/F61</f>
        <v>586.59375</v>
      </c>
      <c r="H61" s="36" t="s">
        <v>135</v>
      </c>
      <c r="I61" s="14">
        <f>INDEX('Enhedspriser + tid'!$C$4:$D$57,MATCH(C61,'Enhedspriser + tid'!$C$4:$C$57,0),2)</f>
        <v>59498.879999999997</v>
      </c>
      <c r="J61" s="14">
        <f>G61*I61</f>
        <v>34901671.140000001</v>
      </c>
      <c r="K61" s="6"/>
    </row>
    <row r="62" spans="2:11" x14ac:dyDescent="0.3">
      <c r="B62" s="88"/>
      <c r="C62" s="90"/>
      <c r="D62" s="63"/>
      <c r="E62" s="63"/>
      <c r="F62" s="19"/>
      <c r="G62" s="5"/>
      <c r="H62" s="36"/>
      <c r="I62" s="14"/>
      <c r="J62" s="14"/>
      <c r="K62" s="6"/>
    </row>
    <row r="63" spans="2:11" x14ac:dyDescent="0.3">
      <c r="B63" s="26" t="s">
        <v>66</v>
      </c>
      <c r="C63" s="63"/>
      <c r="D63" s="63"/>
      <c r="E63" s="63"/>
      <c r="F63" s="19"/>
      <c r="G63" s="5"/>
      <c r="H63" s="36"/>
      <c r="I63" s="6"/>
      <c r="J63" s="6"/>
      <c r="K63" s="6">
        <f>J64</f>
        <v>234637.5</v>
      </c>
    </row>
    <row r="64" spans="2:11" x14ac:dyDescent="0.3">
      <c r="B64" s="26"/>
      <c r="C64" s="63" t="s">
        <v>81</v>
      </c>
      <c r="D64" s="63"/>
      <c r="E64" s="63"/>
      <c r="F64" s="19"/>
      <c r="G64" s="5">
        <f>$I$5</f>
        <v>469275</v>
      </c>
      <c r="H64" s="36" t="s">
        <v>2</v>
      </c>
      <c r="I64" s="169">
        <f>INDEX('Enhedspriser + tid'!$C$4:$D$57,MATCH(C64,'Enhedspriser + tid'!$C$4:$C$57,0),2)</f>
        <v>0.5</v>
      </c>
      <c r="J64" s="6">
        <f>G64*I64</f>
        <v>234637.5</v>
      </c>
      <c r="K64" s="6"/>
    </row>
    <row r="65" spans="2:11" x14ac:dyDescent="0.3">
      <c r="B65" s="26"/>
      <c r="C65" s="63"/>
      <c r="D65" s="63"/>
      <c r="E65" s="32"/>
      <c r="F65" s="19"/>
      <c r="G65" s="5"/>
      <c r="H65" s="36"/>
      <c r="I65" s="169"/>
      <c r="J65" s="6"/>
      <c r="K65" s="6"/>
    </row>
    <row r="66" spans="2:11" x14ac:dyDescent="0.3">
      <c r="B66" s="26" t="s">
        <v>67</v>
      </c>
      <c r="C66" s="63"/>
      <c r="D66" s="63"/>
      <c r="E66" s="63"/>
      <c r="F66" s="19"/>
      <c r="G66" s="5"/>
      <c r="H66" s="36"/>
      <c r="I66" s="167"/>
      <c r="J66" s="6"/>
      <c r="K66" s="6">
        <f>J67</f>
        <v>938550</v>
      </c>
    </row>
    <row r="67" spans="2:11" x14ac:dyDescent="0.3">
      <c r="B67" s="26"/>
      <c r="C67" s="63" t="s">
        <v>80</v>
      </c>
      <c r="D67" s="63"/>
      <c r="E67" s="63"/>
      <c r="F67" s="19"/>
      <c r="G67" s="5">
        <f>$I$5</f>
        <v>469275</v>
      </c>
      <c r="H67" s="36" t="s">
        <v>2</v>
      </c>
      <c r="I67" s="167">
        <f>INDEX('Enhedspriser + tid'!$C$4:$D$57,MATCH(C67,'Enhedspriser + tid'!$C$4:$C$57,0),2)</f>
        <v>2</v>
      </c>
      <c r="J67" s="5">
        <f>I67*G67</f>
        <v>938550</v>
      </c>
      <c r="K67" s="14"/>
    </row>
    <row r="68" spans="2:11" x14ac:dyDescent="0.3">
      <c r="B68" s="26"/>
      <c r="F68" s="19"/>
      <c r="G68" s="19"/>
      <c r="H68" s="19"/>
      <c r="I68" s="71"/>
      <c r="K68" s="71"/>
    </row>
    <row r="69" spans="2:11" x14ac:dyDescent="0.3">
      <c r="B69" s="26" t="s">
        <v>68</v>
      </c>
      <c r="F69" s="19"/>
      <c r="G69" s="19"/>
      <c r="H69" s="19"/>
      <c r="I69" s="71"/>
      <c r="K69" s="100">
        <f>J70</f>
        <v>15237520</v>
      </c>
    </row>
    <row r="70" spans="2:11" ht="14.55" x14ac:dyDescent="0.35">
      <c r="B70" s="87"/>
      <c r="C70" s="64" t="s">
        <v>79</v>
      </c>
      <c r="D70" s="64"/>
      <c r="E70" s="64"/>
      <c r="F70" s="44"/>
      <c r="G70" s="98">
        <f>G56+G57</f>
        <v>3160</v>
      </c>
      <c r="H70" s="44" t="s">
        <v>0</v>
      </c>
      <c r="I70" s="168">
        <f>INDEX('Enhedspriser + tid'!$C$4:$D$57,MATCH(C70,'Enhedspriser + tid'!$C$4:$C$57,0),2)</f>
        <v>4822</v>
      </c>
      <c r="J70" s="99">
        <f>I70*G70</f>
        <v>15237520</v>
      </c>
      <c r="K70" s="15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102C-9D50-4983-91DB-120AC0F5510B}">
  <sheetPr codeName="Sheet6"/>
  <dimension ref="A2:K71"/>
  <sheetViews>
    <sheetView topLeftCell="A26" workbookViewId="0">
      <selection activeCell="J7" sqref="J7"/>
    </sheetView>
  </sheetViews>
  <sheetFormatPr defaultRowHeight="14.4" x14ac:dyDescent="0.3"/>
  <cols>
    <col min="2" max="2" width="20.33203125" customWidth="1"/>
    <col min="3" max="3" width="15.5546875" customWidth="1"/>
    <col min="4" max="4" width="11.109375" customWidth="1"/>
    <col min="5" max="5" width="14.109375" customWidth="1"/>
    <col min="7" max="7" width="11.6640625" customWidth="1"/>
    <col min="9" max="9" width="12" customWidth="1"/>
    <col min="10" max="10" width="12.109375" customWidth="1"/>
    <col min="11" max="11" width="14.5546875" customWidth="1"/>
  </cols>
  <sheetData>
    <row r="2" spans="2:11" x14ac:dyDescent="0.3">
      <c r="B2" s="47" t="s">
        <v>60</v>
      </c>
    </row>
    <row r="3" spans="2:11" ht="15" thickBot="1" x14ac:dyDescent="0.35">
      <c r="D3" s="63"/>
      <c r="I3" t="s">
        <v>52</v>
      </c>
    </row>
    <row r="4" spans="2:11" ht="24.6" thickBot="1" x14ac:dyDescent="0.35">
      <c r="B4" s="68" t="s">
        <v>46</v>
      </c>
      <c r="C4" s="68">
        <v>2018</v>
      </c>
      <c r="D4" s="156" t="s">
        <v>98</v>
      </c>
      <c r="E4" s="147" t="s">
        <v>128</v>
      </c>
      <c r="F4" s="148"/>
      <c r="G4" s="149"/>
      <c r="I4" s="72" t="s">
        <v>53</v>
      </c>
      <c r="J4" s="73" t="s">
        <v>54</v>
      </c>
      <c r="K4" s="73" t="s">
        <v>55</v>
      </c>
    </row>
    <row r="5" spans="2:11" ht="15" thickBot="1" x14ac:dyDescent="0.35">
      <c r="B5" s="63" t="s">
        <v>51</v>
      </c>
      <c r="C5" s="69">
        <f>SUM(C7:C11)</f>
        <v>121336079.337</v>
      </c>
      <c r="D5" s="161">
        <v>10</v>
      </c>
      <c r="E5" s="143" t="s">
        <v>133</v>
      </c>
      <c r="F5" s="155">
        <v>117000</v>
      </c>
      <c r="G5" s="144"/>
      <c r="I5" s="106">
        <f>F5*F6</f>
        <v>87750</v>
      </c>
      <c r="J5" s="107">
        <f>'Enhedspriser + tid'!D4</f>
        <v>500</v>
      </c>
      <c r="K5" s="107">
        <f>SUM(I5*J5)</f>
        <v>43875000</v>
      </c>
    </row>
    <row r="6" spans="2:11" ht="15" thickBot="1" x14ac:dyDescent="0.35">
      <c r="B6" s="64" t="s">
        <v>43</v>
      </c>
      <c r="C6" s="70">
        <f>(994500+162700)*1.8</f>
        <v>2082960</v>
      </c>
      <c r="D6" s="69"/>
      <c r="E6" s="145" t="s">
        <v>134</v>
      </c>
      <c r="F6" s="146">
        <v>0.75</v>
      </c>
      <c r="G6" s="160">
        <f>F5*F6</f>
        <v>87750</v>
      </c>
      <c r="I6" s="106">
        <f>F5*F6</f>
        <v>87750</v>
      </c>
      <c r="J6" s="107">
        <f>'Enhedspriser + tid'!D5</f>
        <v>750</v>
      </c>
      <c r="K6" s="107">
        <f>SUM(I6*J6)</f>
        <v>65812500</v>
      </c>
    </row>
    <row r="7" spans="2:11" ht="15" thickBot="1" x14ac:dyDescent="0.35">
      <c r="B7" t="s">
        <v>28</v>
      </c>
      <c r="C7" s="62">
        <f>K42</f>
        <v>22683434.400000002</v>
      </c>
      <c r="D7" s="62"/>
      <c r="E7" s="75" t="s">
        <v>58</v>
      </c>
      <c r="I7" s="106">
        <f>F5*F6</f>
        <v>87750</v>
      </c>
      <c r="J7" s="107">
        <f>'Enhedspriser + tid'!D6</f>
        <v>1250</v>
      </c>
      <c r="K7" s="107">
        <f>SUM(I7*J7)</f>
        <v>109687500</v>
      </c>
    </row>
    <row r="8" spans="2:11" x14ac:dyDescent="0.3">
      <c r="B8" t="s">
        <v>29</v>
      </c>
      <c r="C8" s="62">
        <f>K29+K32+K36-C9</f>
        <v>66400899.939999998</v>
      </c>
      <c r="D8" s="62"/>
      <c r="I8" s="75"/>
    </row>
    <row r="9" spans="2:11" x14ac:dyDescent="0.3">
      <c r="B9" t="s">
        <v>92</v>
      </c>
      <c r="C9" s="62">
        <f>K36</f>
        <v>10004000</v>
      </c>
      <c r="D9" s="62"/>
    </row>
    <row r="10" spans="2:11" x14ac:dyDescent="0.3">
      <c r="B10" t="s">
        <v>71</v>
      </c>
      <c r="C10" s="62">
        <f>K24</f>
        <v>4697744.9970000004</v>
      </c>
      <c r="D10" s="62"/>
      <c r="E10" s="156"/>
      <c r="F10" s="156"/>
    </row>
    <row r="11" spans="2:11" x14ac:dyDescent="0.3">
      <c r="B11" t="s">
        <v>152</v>
      </c>
      <c r="C11" s="62">
        <f>K40</f>
        <v>17550000</v>
      </c>
      <c r="D11" s="62"/>
      <c r="E11" s="156"/>
      <c r="F11" s="156"/>
    </row>
    <row r="13" spans="2:11" x14ac:dyDescent="0.3">
      <c r="B13" t="s">
        <v>47</v>
      </c>
      <c r="C13" s="65">
        <f>(C10+C8+C9+C11)/C6</f>
        <v>47.361756796577943</v>
      </c>
      <c r="D13" s="65"/>
    </row>
    <row r="14" spans="2:11" x14ac:dyDescent="0.3">
      <c r="B14" t="s">
        <v>48</v>
      </c>
      <c r="C14" s="65">
        <f>C7/C6</f>
        <v>10.89</v>
      </c>
      <c r="D14" s="65"/>
    </row>
    <row r="15" spans="2:11" x14ac:dyDescent="0.3">
      <c r="B15" t="s">
        <v>121</v>
      </c>
      <c r="C15" s="65">
        <f>K54/C6</f>
        <v>16.887054192111226</v>
      </c>
      <c r="D15" s="65"/>
    </row>
    <row r="16" spans="2:11" x14ac:dyDescent="0.3">
      <c r="B16" t="s">
        <v>49</v>
      </c>
      <c r="C16" s="65">
        <f>K44/C6</f>
        <v>45</v>
      </c>
      <c r="D16" s="77"/>
    </row>
    <row r="17" spans="2:11" ht="15" thickBot="1" x14ac:dyDescent="0.35">
      <c r="B17" s="66" t="s">
        <v>50</v>
      </c>
      <c r="C17" s="67">
        <f>SUM(C13:C16)</f>
        <v>120.13881098868917</v>
      </c>
      <c r="D17" s="77"/>
    </row>
    <row r="18" spans="2:11" ht="15" thickTop="1" x14ac:dyDescent="0.3">
      <c r="D18" s="63"/>
    </row>
    <row r="19" spans="2:11" ht="15" thickBot="1" x14ac:dyDescent="0.35">
      <c r="B19" s="66" t="s">
        <v>44</v>
      </c>
      <c r="C19" s="61">
        <f>C13+C14+C15</f>
        <v>75.138810988689173</v>
      </c>
      <c r="D19" s="78"/>
    </row>
    <row r="20" spans="2:11" ht="15" thickTop="1" x14ac:dyDescent="0.3"/>
    <row r="22" spans="2:11" ht="28.8" x14ac:dyDescent="0.3">
      <c r="B22" s="33" t="s">
        <v>27</v>
      </c>
      <c r="C22" s="33"/>
      <c r="D22" s="33"/>
      <c r="E22" s="33"/>
      <c r="F22" s="33"/>
      <c r="G22" s="56" t="s">
        <v>3</v>
      </c>
      <c r="H22" s="57" t="s">
        <v>4</v>
      </c>
      <c r="I22" s="58" t="s">
        <v>8</v>
      </c>
      <c r="J22" s="59" t="s">
        <v>9</v>
      </c>
      <c r="K22" s="60" t="s">
        <v>10</v>
      </c>
    </row>
    <row r="23" spans="2:11" x14ac:dyDescent="0.3">
      <c r="B23" s="11"/>
      <c r="C23" s="3"/>
      <c r="D23" s="3"/>
      <c r="E23" s="3"/>
      <c r="F23" s="18"/>
      <c r="G23" s="28"/>
      <c r="H23" s="35"/>
      <c r="I23" s="16"/>
      <c r="J23" s="24"/>
      <c r="K23" s="17"/>
    </row>
    <row r="24" spans="2:11" x14ac:dyDescent="0.3">
      <c r="B24" s="48" t="s">
        <v>11</v>
      </c>
      <c r="C24" s="49"/>
      <c r="D24" s="49"/>
      <c r="E24" s="49"/>
      <c r="F24" s="50"/>
      <c r="G24" s="34"/>
      <c r="H24" s="51"/>
      <c r="I24" s="34"/>
      <c r="J24" s="52"/>
      <c r="K24" s="53">
        <f>SUM(J24:J25)</f>
        <v>4697744.9970000004</v>
      </c>
    </row>
    <row r="25" spans="2:11" x14ac:dyDescent="0.3">
      <c r="B25" s="54" t="s">
        <v>21</v>
      </c>
      <c r="C25" s="49"/>
      <c r="D25" s="49"/>
      <c r="E25" s="49"/>
      <c r="F25" s="50"/>
      <c r="G25" s="34"/>
      <c r="H25" s="51"/>
      <c r="I25" s="166">
        <f>'Enhedspriser + tid'!$D$10</f>
        <v>0.05</v>
      </c>
      <c r="J25" s="52">
        <f>I25*E26</f>
        <v>4697744.9970000004</v>
      </c>
      <c r="K25" s="53"/>
    </row>
    <row r="26" spans="2:11" x14ac:dyDescent="0.3">
      <c r="B26" s="7"/>
      <c r="C26" s="63" t="s">
        <v>20</v>
      </c>
      <c r="D26" s="63"/>
      <c r="E26" s="32">
        <f>E30+K29</f>
        <v>93954899.940000013</v>
      </c>
      <c r="F26" s="19" t="s">
        <v>18</v>
      </c>
      <c r="G26" s="5"/>
      <c r="H26" s="36"/>
      <c r="I26" s="5"/>
      <c r="J26" s="14"/>
      <c r="K26" s="6"/>
    </row>
    <row r="27" spans="2:11" x14ac:dyDescent="0.3">
      <c r="B27" s="7"/>
      <c r="C27" s="63"/>
      <c r="D27" s="63"/>
      <c r="E27" s="32"/>
      <c r="F27" s="19"/>
      <c r="G27" s="5"/>
      <c r="H27" s="36"/>
      <c r="I27" s="5"/>
      <c r="J27" s="14"/>
      <c r="K27" s="6"/>
    </row>
    <row r="28" spans="2:11" x14ac:dyDescent="0.3">
      <c r="B28" s="4" t="s">
        <v>17</v>
      </c>
      <c r="C28" s="63"/>
      <c r="D28" s="63"/>
      <c r="E28" s="63"/>
      <c r="F28" s="19"/>
      <c r="G28" s="5"/>
      <c r="H28" s="36"/>
      <c r="I28" s="5"/>
      <c r="J28" s="14"/>
      <c r="K28" s="6"/>
    </row>
    <row r="29" spans="2:11" x14ac:dyDescent="0.3">
      <c r="B29" s="7" t="s">
        <v>22</v>
      </c>
      <c r="C29" s="63"/>
      <c r="D29" s="63"/>
      <c r="E29" s="63"/>
      <c r="F29" s="19"/>
      <c r="G29" s="5"/>
      <c r="H29" s="36"/>
      <c r="I29" s="5"/>
      <c r="J29" s="14"/>
      <c r="K29" s="6">
        <f>0.1*E30</f>
        <v>8541354.540000001</v>
      </c>
    </row>
    <row r="30" spans="2:11" x14ac:dyDescent="0.3">
      <c r="B30" s="7"/>
      <c r="C30" s="63" t="s">
        <v>19</v>
      </c>
      <c r="D30" s="63"/>
      <c r="E30" s="32">
        <f>SUM(K31:K40)</f>
        <v>85413545.400000006</v>
      </c>
      <c r="F30" s="19" t="s">
        <v>18</v>
      </c>
      <c r="G30" s="5"/>
      <c r="H30" s="36"/>
      <c r="I30" s="5"/>
      <c r="J30" s="14"/>
      <c r="K30" s="6"/>
    </row>
    <row r="31" spans="2:11" x14ac:dyDescent="0.3">
      <c r="B31" s="4"/>
      <c r="C31" s="63"/>
      <c r="D31" s="63"/>
      <c r="E31" s="63"/>
      <c r="F31" s="19"/>
      <c r="G31" s="5"/>
      <c r="H31" s="36"/>
      <c r="I31" s="5"/>
      <c r="J31" s="14"/>
      <c r="K31" s="6"/>
    </row>
    <row r="32" spans="2:11" x14ac:dyDescent="0.3">
      <c r="B32" s="26" t="s">
        <v>33</v>
      </c>
      <c r="C32" s="63"/>
      <c r="D32" s="63"/>
      <c r="E32" s="63"/>
      <c r="F32" s="19"/>
      <c r="G32" s="5"/>
      <c r="H32" s="36"/>
      <c r="I32" s="5"/>
      <c r="J32" s="14"/>
      <c r="K32" s="6">
        <f>SUM(J32:J34)</f>
        <v>57859545.400000006</v>
      </c>
    </row>
    <row r="33" spans="2:11" x14ac:dyDescent="0.3">
      <c r="B33" s="4"/>
      <c r="C33" t="s">
        <v>35</v>
      </c>
      <c r="D33" s="63"/>
      <c r="E33" s="63"/>
      <c r="F33" s="19"/>
      <c r="G33" s="112">
        <f>2981/5</f>
        <v>596.20000000000005</v>
      </c>
      <c r="H33" s="36" t="s">
        <v>0</v>
      </c>
      <c r="I33" s="14">
        <f>INDEX('Enhedspriser + tid'!$C$4:$D$57,MATCH(C33,'Enhedspriser + tid'!$C$4:$C$57,0),2)</f>
        <v>52627</v>
      </c>
      <c r="J33" s="14">
        <f t="shared" ref="J33:J34" si="0">I33*G33</f>
        <v>31376217.400000002</v>
      </c>
      <c r="K33" s="6"/>
    </row>
    <row r="34" spans="2:11" x14ac:dyDescent="0.3">
      <c r="B34" s="4"/>
      <c r="C34" t="s">
        <v>42</v>
      </c>
      <c r="D34" s="63"/>
      <c r="E34" s="63"/>
      <c r="F34" s="19"/>
      <c r="G34" s="112">
        <v>388</v>
      </c>
      <c r="H34" s="36" t="s">
        <v>0</v>
      </c>
      <c r="I34" s="14">
        <f>INDEX('Enhedspriser + tid'!$C$4:$D$57,MATCH(C34,'Enhedspriser + tid'!$C$4:$C$57,0),2)</f>
        <v>68256</v>
      </c>
      <c r="J34" s="14">
        <f t="shared" si="0"/>
        <v>26483328</v>
      </c>
      <c r="K34" s="6"/>
    </row>
    <row r="35" spans="2:11" x14ac:dyDescent="0.3">
      <c r="B35" s="4"/>
      <c r="C35" s="27"/>
      <c r="D35" s="63"/>
      <c r="E35" s="63"/>
      <c r="F35" s="19"/>
      <c r="G35" s="112"/>
      <c r="H35" s="36"/>
      <c r="I35" s="14"/>
      <c r="J35" s="14"/>
      <c r="K35" s="6"/>
    </row>
    <row r="36" spans="2:11" x14ac:dyDescent="0.3">
      <c r="B36" s="26" t="s">
        <v>23</v>
      </c>
      <c r="C36" s="27"/>
      <c r="D36" s="63"/>
      <c r="E36" s="63"/>
      <c r="F36" s="19"/>
      <c r="G36" s="112"/>
      <c r="H36" s="79"/>
      <c r="I36" s="14"/>
      <c r="J36" s="6"/>
      <c r="K36" s="6">
        <f>SUM(J36:J39)</f>
        <v>10004000</v>
      </c>
    </row>
    <row r="37" spans="2:11" x14ac:dyDescent="0.3">
      <c r="B37" s="4"/>
      <c r="C37" s="27" t="s">
        <v>40</v>
      </c>
      <c r="D37" s="1" t="s">
        <v>138</v>
      </c>
      <c r="E37" s="63"/>
      <c r="F37" s="19"/>
      <c r="G37" s="112">
        <v>20</v>
      </c>
      <c r="H37" s="79" t="s">
        <v>0</v>
      </c>
      <c r="I37" s="14">
        <f>INDEX('Enhedspriser + tid'!$C$4:$D$57,MATCH(C37,'Enhedspriser + tid'!$C$4:$C$57,0),2)</f>
        <v>490000</v>
      </c>
      <c r="J37" s="6">
        <f t="shared" ref="J37:J38" si="1">I37*G37</f>
        <v>9800000</v>
      </c>
      <c r="K37" s="6"/>
    </row>
    <row r="38" spans="2:11" x14ac:dyDescent="0.3">
      <c r="B38" s="4"/>
      <c r="C38" s="27" t="s">
        <v>41</v>
      </c>
      <c r="D38" s="1"/>
      <c r="E38" s="63"/>
      <c r="F38" s="19"/>
      <c r="G38" s="112">
        <v>0</v>
      </c>
      <c r="H38" s="79" t="s">
        <v>0</v>
      </c>
      <c r="I38" s="14">
        <f>INDEX('Enhedspriser + tid'!$C$4:$D$57,MATCH(C38,'Enhedspriser + tid'!$C$4:$C$57,0),2)</f>
        <v>135000</v>
      </c>
      <c r="J38" s="6">
        <f t="shared" si="1"/>
        <v>0</v>
      </c>
      <c r="K38" s="6"/>
    </row>
    <row r="39" spans="2:11" x14ac:dyDescent="0.3">
      <c r="B39" s="7"/>
      <c r="C39" t="s">
        <v>24</v>
      </c>
      <c r="D39" s="1" t="s">
        <v>139</v>
      </c>
      <c r="E39" s="63"/>
      <c r="F39" s="19"/>
      <c r="G39" s="112">
        <v>34</v>
      </c>
      <c r="H39" s="79" t="s">
        <v>0</v>
      </c>
      <c r="I39" s="14">
        <f>INDEX('Enhedspriser + tid'!$C$4:$D$57,MATCH(C39,'Enhedspriser + tid'!$C$4:$C$57,0),2)</f>
        <v>6000</v>
      </c>
      <c r="J39" s="6">
        <f>I39*G39</f>
        <v>204000</v>
      </c>
      <c r="K39" s="6"/>
    </row>
    <row r="40" spans="2:11" x14ac:dyDescent="0.3">
      <c r="B40" s="7" t="s">
        <v>152</v>
      </c>
      <c r="D40" s="1"/>
      <c r="E40" s="63"/>
      <c r="F40" s="19"/>
      <c r="G40" s="55">
        <f>$I$5*'Enhedspriser + tid'!$D$45</f>
        <v>43875</v>
      </c>
      <c r="H40" s="36" t="s">
        <v>151</v>
      </c>
      <c r="I40" s="6">
        <f>'Enhedspriser + tid'!$D$44</f>
        <v>400</v>
      </c>
      <c r="J40" s="6">
        <f>I40*G40</f>
        <v>17550000</v>
      </c>
      <c r="K40" s="6">
        <f>J40</f>
        <v>17550000</v>
      </c>
    </row>
    <row r="41" spans="2:11" x14ac:dyDescent="0.3">
      <c r="B41" s="4" t="s">
        <v>13</v>
      </c>
      <c r="C41" s="63"/>
      <c r="D41" s="63"/>
      <c r="E41" s="63"/>
      <c r="F41" s="19"/>
      <c r="G41" s="5"/>
      <c r="H41" s="37"/>
      <c r="I41" s="112"/>
      <c r="J41" s="14"/>
      <c r="K41" s="6"/>
    </row>
    <row r="42" spans="2:11" x14ac:dyDescent="0.3">
      <c r="B42" s="43"/>
      <c r="C42" s="64" t="s">
        <v>14</v>
      </c>
      <c r="D42" s="64"/>
      <c r="E42" s="64"/>
      <c r="F42" s="44"/>
      <c r="G42" s="9">
        <f>C6</f>
        <v>2082960</v>
      </c>
      <c r="H42" s="38" t="s">
        <v>1</v>
      </c>
      <c r="I42" s="25">
        <f>INDEX('Enhedspriser + tid'!$C$4:$D$57,MATCH(C42,'Enhedspriser + tid'!$C$4:$C$57,0),2)</f>
        <v>10.89</v>
      </c>
      <c r="J42" s="25">
        <f>I42*G42</f>
        <v>22683434.400000002</v>
      </c>
      <c r="K42" s="10">
        <f>J42</f>
        <v>22683434.400000002</v>
      </c>
    </row>
    <row r="43" spans="2:11" x14ac:dyDescent="0.3">
      <c r="B43" s="4"/>
      <c r="C43" s="63"/>
      <c r="D43" s="63"/>
      <c r="E43" s="63"/>
      <c r="F43" s="19"/>
      <c r="G43" s="5"/>
      <c r="H43" s="37"/>
      <c r="I43" s="112"/>
      <c r="J43" s="14"/>
      <c r="K43" s="6"/>
    </row>
    <row r="44" spans="2:11" x14ac:dyDescent="0.3">
      <c r="B44" s="4" t="s">
        <v>15</v>
      </c>
      <c r="C44" s="63"/>
      <c r="D44" s="63"/>
      <c r="E44" s="63"/>
      <c r="F44" s="19"/>
      <c r="G44" s="5"/>
      <c r="H44" s="37"/>
      <c r="I44" s="112"/>
      <c r="J44" s="14"/>
      <c r="K44" s="6">
        <f>SUM(J45)</f>
        <v>93733200</v>
      </c>
    </row>
    <row r="45" spans="2:11" x14ac:dyDescent="0.3">
      <c r="B45" s="4"/>
      <c r="C45" s="63" t="s">
        <v>16</v>
      </c>
      <c r="D45" s="63"/>
      <c r="E45" s="63"/>
      <c r="F45" s="19"/>
      <c r="G45" s="5">
        <f>C6*15</f>
        <v>31244400</v>
      </c>
      <c r="H45" s="37" t="s">
        <v>32</v>
      </c>
      <c r="I45" s="112">
        <f>INDEX('Enhedspriser + tid'!$C$4:$D$57,MATCH(C45,'Enhedspriser + tid'!$C$4:$C$57,0),2)</f>
        <v>3</v>
      </c>
      <c r="J45" s="14">
        <f>I45*G45</f>
        <v>93733200</v>
      </c>
      <c r="K45" s="6"/>
    </row>
    <row r="46" spans="2:11" x14ac:dyDescent="0.3">
      <c r="B46" s="29"/>
      <c r="C46" s="30"/>
      <c r="D46" s="30"/>
      <c r="E46" s="30"/>
      <c r="F46" s="31"/>
      <c r="G46" s="9"/>
      <c r="H46" s="38"/>
      <c r="I46" s="112"/>
      <c r="J46" s="25"/>
      <c r="K46" s="10"/>
    </row>
    <row r="47" spans="2:11" x14ac:dyDescent="0.3">
      <c r="B47" s="80"/>
      <c r="C47" s="63"/>
      <c r="D47" s="63"/>
      <c r="E47" s="63"/>
      <c r="F47" s="63"/>
      <c r="G47" s="23"/>
      <c r="H47" s="39"/>
      <c r="I47" s="21"/>
      <c r="J47" s="21"/>
      <c r="K47" s="22"/>
    </row>
    <row r="48" spans="2:11" x14ac:dyDescent="0.3">
      <c r="B48" s="7" t="s">
        <v>12</v>
      </c>
      <c r="C48" s="63"/>
      <c r="D48" s="63"/>
      <c r="E48" s="63"/>
      <c r="F48" s="63"/>
      <c r="G48" s="12"/>
      <c r="H48" s="40"/>
      <c r="I48" s="5"/>
      <c r="J48" s="5"/>
      <c r="K48" s="6">
        <f>SUM(K24:K46)</f>
        <v>215069279.33700001</v>
      </c>
    </row>
    <row r="49" spans="1:11" x14ac:dyDescent="0.3">
      <c r="B49" s="8"/>
      <c r="C49" s="64"/>
      <c r="D49" s="64"/>
      <c r="E49" s="64"/>
      <c r="F49" s="64"/>
      <c r="G49" s="13"/>
      <c r="H49" s="41"/>
      <c r="I49" s="9"/>
      <c r="J49" s="9"/>
      <c r="K49" s="10"/>
    </row>
    <row r="52" spans="1:11" ht="28.8" x14ac:dyDescent="0.3">
      <c r="B52" s="56" t="s">
        <v>64</v>
      </c>
      <c r="C52" s="33"/>
      <c r="D52" s="33"/>
      <c r="E52" s="33"/>
      <c r="F52" s="33"/>
      <c r="G52" s="56" t="s">
        <v>3</v>
      </c>
      <c r="H52" s="57" t="s">
        <v>4</v>
      </c>
      <c r="I52" s="58" t="s">
        <v>8</v>
      </c>
      <c r="J52" s="59" t="s">
        <v>9</v>
      </c>
      <c r="K52" s="60" t="s">
        <v>10</v>
      </c>
    </row>
    <row r="53" spans="1:11" x14ac:dyDescent="0.3">
      <c r="B53" s="2"/>
      <c r="C53" s="33"/>
      <c r="D53" s="33"/>
      <c r="E53" s="33"/>
      <c r="F53" s="33"/>
      <c r="G53" s="96"/>
      <c r="H53" s="91"/>
      <c r="I53" s="95"/>
      <c r="J53" s="92"/>
      <c r="K53" s="92"/>
    </row>
    <row r="54" spans="1:11" x14ac:dyDescent="0.3">
      <c r="B54" s="93" t="s">
        <v>69</v>
      </c>
      <c r="C54" s="81"/>
      <c r="D54" s="81"/>
      <c r="E54" s="81"/>
      <c r="F54" s="94"/>
      <c r="G54" s="93"/>
      <c r="H54" s="82"/>
      <c r="I54" s="83"/>
      <c r="J54" s="84"/>
      <c r="K54" s="97">
        <f>SUM(K56:K71)</f>
        <v>35175058.399999999</v>
      </c>
    </row>
    <row r="55" spans="1:11" ht="14.55" x14ac:dyDescent="0.35">
      <c r="B55" s="86"/>
      <c r="C55" s="28"/>
      <c r="D55" s="28"/>
      <c r="E55" s="28"/>
      <c r="F55" s="85"/>
      <c r="G55" s="28"/>
      <c r="H55" s="35"/>
      <c r="I55" s="16"/>
      <c r="J55" s="24"/>
      <c r="K55" s="17"/>
    </row>
    <row r="56" spans="1:11" ht="14.55" x14ac:dyDescent="0.35">
      <c r="B56" s="26" t="s">
        <v>75</v>
      </c>
      <c r="C56" s="63"/>
      <c r="D56" s="63"/>
      <c r="E56" s="32"/>
      <c r="F56" s="19"/>
      <c r="G56" s="5"/>
      <c r="H56" s="36"/>
      <c r="I56" s="5"/>
      <c r="J56" s="14"/>
      <c r="K56" s="6">
        <f>SUM(J57:J59)</f>
        <v>25054000</v>
      </c>
    </row>
    <row r="57" spans="1:11" ht="14.55" x14ac:dyDescent="0.35">
      <c r="B57" s="26"/>
      <c r="C57" s="63" t="s">
        <v>76</v>
      </c>
      <c r="D57" s="63"/>
      <c r="E57" s="32"/>
      <c r="F57" s="19"/>
      <c r="G57" s="162">
        <v>0</v>
      </c>
      <c r="H57" s="36" t="s">
        <v>0</v>
      </c>
      <c r="I57" s="14">
        <f>INDEX('Enhedspriser + tid'!$C$4:$D$57,MATCH(C57,'Enhedspriser + tid'!$C$4:$C$57,0),2)</f>
        <v>10000</v>
      </c>
      <c r="J57" s="14">
        <f>G57*I57</f>
        <v>0</v>
      </c>
      <c r="K57" s="6"/>
    </row>
    <row r="58" spans="1:11" ht="14.55" x14ac:dyDescent="0.35">
      <c r="B58" s="26"/>
      <c r="C58" s="63" t="s">
        <v>77</v>
      </c>
      <c r="D58" s="63"/>
      <c r="E58" s="32"/>
      <c r="F58" s="19"/>
      <c r="G58" s="162">
        <v>700</v>
      </c>
      <c r="H58" s="36" t="s">
        <v>0</v>
      </c>
      <c r="I58" s="14">
        <f>INDEX('Enhedspriser + tid'!$C$4:$D$57,MATCH(C58,'Enhedspriser + tid'!$C$4:$C$57,0),2)</f>
        <v>8500</v>
      </c>
      <c r="J58" s="14">
        <f t="shared" ref="J58:J59" si="2">G58*I58</f>
        <v>5950000</v>
      </c>
      <c r="K58" s="6"/>
    </row>
    <row r="59" spans="1:11" ht="14.55" x14ac:dyDescent="0.35">
      <c r="B59" s="26"/>
      <c r="C59" s="63" t="s">
        <v>78</v>
      </c>
      <c r="D59" s="63"/>
      <c r="E59" s="32"/>
      <c r="F59" s="19"/>
      <c r="G59" s="162">
        <v>3184</v>
      </c>
      <c r="H59" s="36" t="s">
        <v>0</v>
      </c>
      <c r="I59" s="14">
        <f>INDEX('Enhedspriser + tid'!$C$4:$D$57,MATCH(C59,'Enhedspriser + tid'!$C$4:$C$57,0),2)</f>
        <v>6000</v>
      </c>
      <c r="J59" s="14">
        <f t="shared" si="2"/>
        <v>19104000</v>
      </c>
      <c r="K59" s="6"/>
    </row>
    <row r="60" spans="1:11" ht="14.55" x14ac:dyDescent="0.35">
      <c r="B60" s="26"/>
      <c r="C60" s="63"/>
      <c r="D60" s="63"/>
      <c r="E60" s="32"/>
      <c r="F60" s="19"/>
      <c r="G60" s="5"/>
      <c r="H60" s="36"/>
      <c r="I60" s="112"/>
      <c r="J60" s="14"/>
      <c r="K60" s="6"/>
    </row>
    <row r="61" spans="1:11" ht="14.55" x14ac:dyDescent="0.35">
      <c r="B61" s="26" t="s">
        <v>65</v>
      </c>
      <c r="C61" s="63"/>
      <c r="D61" s="63"/>
      <c r="E61" s="63"/>
      <c r="F61" s="19"/>
      <c r="G61" s="5"/>
      <c r="H61" s="36"/>
      <c r="I61" s="112"/>
      <c r="J61" s="14"/>
      <c r="K61" s="6">
        <f>J62</f>
        <v>6526283.3999999994</v>
      </c>
    </row>
    <row r="62" spans="1:11" ht="14.55" x14ac:dyDescent="0.35">
      <c r="A62" t="s">
        <v>136</v>
      </c>
      <c r="B62" s="88"/>
      <c r="C62" s="101" t="s">
        <v>82</v>
      </c>
      <c r="D62" s="63"/>
      <c r="E62" s="63"/>
      <c r="F62" s="19">
        <f>'Enhedspriser + tid'!$D$59</f>
        <v>800</v>
      </c>
      <c r="G62" s="5">
        <f>I5/F62</f>
        <v>109.6875</v>
      </c>
      <c r="H62" s="36" t="s">
        <v>135</v>
      </c>
      <c r="I62" s="14">
        <f>INDEX('Enhedspriser + tid'!$C$4:$D$57,MATCH(C62,'Enhedspriser + tid'!$C$4:$C$57,0),2)</f>
        <v>59498.879999999997</v>
      </c>
      <c r="J62" s="14">
        <f>G62*I62</f>
        <v>6526283.3999999994</v>
      </c>
      <c r="K62" s="6"/>
    </row>
    <row r="63" spans="1:11" ht="14.55" x14ac:dyDescent="0.35">
      <c r="B63" s="88"/>
      <c r="C63" s="90"/>
      <c r="D63" s="63"/>
      <c r="E63" s="63"/>
      <c r="F63" s="19"/>
      <c r="G63" s="5"/>
      <c r="H63" s="36"/>
      <c r="I63" s="112"/>
      <c r="J63" s="14"/>
      <c r="K63" s="6"/>
    </row>
    <row r="64" spans="1:11" ht="14.55" x14ac:dyDescent="0.35">
      <c r="B64" s="26" t="s">
        <v>66</v>
      </c>
      <c r="C64" s="63"/>
      <c r="D64" s="63"/>
      <c r="E64" s="63"/>
      <c r="F64" s="19"/>
      <c r="G64" s="5"/>
      <c r="H64" s="36"/>
      <c r="I64" s="112"/>
      <c r="J64" s="14"/>
      <c r="K64" s="6">
        <f>J65</f>
        <v>43875</v>
      </c>
    </row>
    <row r="65" spans="2:11" ht="14.55" x14ac:dyDescent="0.35">
      <c r="B65" s="26"/>
      <c r="C65" s="63" t="s">
        <v>81</v>
      </c>
      <c r="D65" s="63"/>
      <c r="E65" s="63"/>
      <c r="F65" s="19"/>
      <c r="G65" s="5">
        <f>$I$5</f>
        <v>87750</v>
      </c>
      <c r="H65" s="36" t="s">
        <v>2</v>
      </c>
      <c r="I65" s="167">
        <f>INDEX('Enhedspriser + tid'!$C$4:$D$57,MATCH(C65,'Enhedspriser + tid'!$C$4:$C$57,0),2)</f>
        <v>0.5</v>
      </c>
      <c r="J65" s="14">
        <f>G65*I65</f>
        <v>43875</v>
      </c>
      <c r="K65" s="6"/>
    </row>
    <row r="66" spans="2:11" ht="14.55" x14ac:dyDescent="0.35">
      <c r="B66" s="26"/>
      <c r="C66" s="63"/>
      <c r="D66" s="63"/>
      <c r="E66" s="32"/>
      <c r="F66" s="19"/>
      <c r="G66" s="5"/>
      <c r="H66" s="36"/>
      <c r="I66" s="167"/>
      <c r="J66" s="14"/>
      <c r="K66" s="6"/>
    </row>
    <row r="67" spans="2:11" ht="14.55" x14ac:dyDescent="0.35">
      <c r="B67" s="26" t="s">
        <v>67</v>
      </c>
      <c r="C67" s="63"/>
      <c r="D67" s="63"/>
      <c r="E67" s="63"/>
      <c r="F67" s="19"/>
      <c r="G67" s="5"/>
      <c r="H67" s="36"/>
      <c r="I67" s="167"/>
      <c r="J67" s="14"/>
      <c r="K67" s="6">
        <f>J68</f>
        <v>175500</v>
      </c>
    </row>
    <row r="68" spans="2:11" ht="14.55" x14ac:dyDescent="0.35">
      <c r="B68" s="26"/>
      <c r="C68" s="63" t="s">
        <v>80</v>
      </c>
      <c r="D68" s="63"/>
      <c r="E68" s="63"/>
      <c r="F68" s="19"/>
      <c r="G68" s="5">
        <f>$I$5</f>
        <v>87750</v>
      </c>
      <c r="H68" s="36" t="s">
        <v>2</v>
      </c>
      <c r="I68" s="167">
        <f>INDEX('Enhedspriser + tid'!$C$4:$D$57,MATCH(C68,'Enhedspriser + tid'!$C$4:$C$57,0),2)</f>
        <v>2</v>
      </c>
      <c r="J68" s="5">
        <f>I68*G68</f>
        <v>175500</v>
      </c>
      <c r="K68" s="14"/>
    </row>
    <row r="69" spans="2:11" ht="14.55" x14ac:dyDescent="0.35">
      <c r="B69" s="26"/>
      <c r="F69" s="19"/>
      <c r="G69" s="19"/>
      <c r="H69" s="19"/>
      <c r="I69" s="112"/>
      <c r="K69" s="71"/>
    </row>
    <row r="70" spans="2:11" ht="14.55" x14ac:dyDescent="0.35">
      <c r="B70" s="26" t="s">
        <v>68</v>
      </c>
      <c r="F70" s="19"/>
      <c r="G70" s="19"/>
      <c r="H70" s="19"/>
      <c r="I70" s="112"/>
      <c r="K70" s="100">
        <f>J71</f>
        <v>3375400</v>
      </c>
    </row>
    <row r="71" spans="2:11" ht="14.55" x14ac:dyDescent="0.35">
      <c r="B71" s="87"/>
      <c r="C71" s="64" t="s">
        <v>79</v>
      </c>
      <c r="D71" s="64"/>
      <c r="E71" s="64"/>
      <c r="F71" s="44"/>
      <c r="G71" s="98">
        <f>G57+G58</f>
        <v>700</v>
      </c>
      <c r="H71" s="44" t="s">
        <v>0</v>
      </c>
      <c r="I71" s="168">
        <f>INDEX('Enhedspriser + tid'!$C$4:$D$57,MATCH(C71,'Enhedspriser + tid'!$C$4:$C$57,0),2)</f>
        <v>4822</v>
      </c>
      <c r="J71" s="99">
        <f>I71*G71</f>
        <v>3375400</v>
      </c>
      <c r="K71" s="15"/>
    </row>
  </sheetData>
  <pageMargins left="0.7" right="0.7" top="0.75" bottom="0.75" header="0.3" footer="0.3"/>
  <pageSetup paperSize="0" orientation="portrait" horizontalDpi="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1CC965E3ED814AAA53EE6514870C06" ma:contentTypeVersion="4" ma:contentTypeDescription="Create a new document." ma:contentTypeScope="" ma:versionID="1f59a56c12531577aa53e292de4d73e4">
  <xsd:schema xmlns:xsd="http://www.w3.org/2001/XMLSchema" xmlns:xs="http://www.w3.org/2001/XMLSchema" xmlns:p="http://schemas.microsoft.com/office/2006/metadata/properties" xmlns:ns2="0185c6ed-941e-4b93-aab6-b96e7c36c164" xmlns:ns3="85444753-1980-42c7-84b7-932810510e65" targetNamespace="http://schemas.microsoft.com/office/2006/metadata/properties" ma:root="true" ma:fieldsID="f38b898c881f389477b2bcce64c8b973" ns2:_="" ns3:_="">
    <xsd:import namespace="0185c6ed-941e-4b93-aab6-b96e7c36c164"/>
    <xsd:import namespace="85444753-1980-42c7-84b7-932810510e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85c6ed-941e-4b93-aab6-b96e7c36c1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44753-1980-42c7-84b7-932810510e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B819C-33B4-4D09-B3B9-A462AC26E00F}">
  <ds:schemaRefs>
    <ds:schemaRef ds:uri="http://purl.org/dc/elements/1.1/"/>
    <ds:schemaRef ds:uri="http://schemas.microsoft.com/office/2006/metadata/properties"/>
    <ds:schemaRef ds:uri="0185c6ed-941e-4b93-aab6-b96e7c36c16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5444753-1980-42c7-84b7-932810510e6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AE6462-302F-4A19-BFE5-8AA303467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A17C4C-0C4D-4E62-8F90-6C0DA664B2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85c6ed-941e-4b93-aab6-b96e7c36c164"/>
    <ds:schemaRef ds:uri="85444753-1980-42c7-84b7-932810510e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Charts</vt:lpstr>
      </vt:variant>
      <vt:variant>
        <vt:i4>3</vt:i4>
      </vt:variant>
    </vt:vector>
  </HeadingPairs>
  <TitlesOfParts>
    <vt:vector size="18" baseType="lpstr">
      <vt:lpstr>Enhedspriser + tid</vt:lpstr>
      <vt:lpstr>Prisoverslag total</vt:lpstr>
      <vt:lpstr>Prisoverslag Fase 1</vt:lpstr>
      <vt:lpstr>Prisoverslag Fase 2</vt:lpstr>
      <vt:lpstr>Prisoverslag Fase 3</vt:lpstr>
      <vt:lpstr>Ø1</vt:lpstr>
      <vt:lpstr>Ø2</vt:lpstr>
      <vt:lpstr>Ø3</vt:lpstr>
      <vt:lpstr>Ø4</vt:lpstr>
      <vt:lpstr>Ø5</vt:lpstr>
      <vt:lpstr>Ø6</vt:lpstr>
      <vt:lpstr>Ø7</vt:lpstr>
      <vt:lpstr>Ø8</vt:lpstr>
      <vt:lpstr>Ø9</vt:lpstr>
      <vt:lpstr>Cash timing</vt:lpstr>
      <vt:lpstr>graf salg 500</vt:lpstr>
      <vt:lpstr>graf salg 750</vt:lpstr>
      <vt:lpstr>graf salg 1250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Anlægsoverslag og byggemodningsomkostninger for 9 holme</dc:title>
  <dc:creator>John Køhler Carlsson</dc:creator>
  <cp:lastModifiedBy>Ulf Kjellerup</cp:lastModifiedBy>
  <cp:lastPrinted>2016-03-14T16:48:00Z</cp:lastPrinted>
  <dcterms:created xsi:type="dcterms:W3CDTF">2016-02-02T07:54:32Z</dcterms:created>
  <dcterms:modified xsi:type="dcterms:W3CDTF">2021-11-09T14:19:25Z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0x010100791CC965E3ED814AAA53EE6514870C06</vt:lpwstr>
  </property>
</Properties>
</file>